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Dev\Unknown\FirstExcelAddIn\FirstExcelAddIn\test\"/>
    </mc:Choice>
  </mc:AlternateContent>
  <bookViews>
    <workbookView xWindow="-105" yWindow="-105" windowWidth="19425" windowHeight="10425" activeTab="2"/>
  </bookViews>
  <sheets>
    <sheet name="Instructions" sheetId="3" r:id="rId1"/>
    <sheet name="Input" sheetId="2" r:id="rId2"/>
    <sheet name="Market Assumptions" sheetId="1" r:id="rId3"/>
  </sheet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D11" i="1"/>
  <c r="Q11" i="1"/>
  <c r="B10" i="1"/>
  <c r="D10" i="1"/>
  <c r="Q10" i="1"/>
  <c r="D9" i="1" l="1"/>
  <c r="B9" i="1"/>
  <c r="R3" i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AN2" i="1"/>
  <c r="AM2" i="1"/>
  <c r="AL2" i="1"/>
  <c r="AK2" i="1"/>
  <c r="AJ2" i="1"/>
  <c r="AI2" i="1"/>
  <c r="AH2" i="1"/>
  <c r="AG2" i="1"/>
  <c r="AF2" i="1"/>
  <c r="AE2" i="1"/>
  <c r="AD2" i="1"/>
  <c r="AP2" i="1" s="1"/>
  <c r="AC2" i="1"/>
  <c r="AQ2" i="1" l="1"/>
  <c r="BC2" i="1" s="1"/>
  <c r="AS2" i="1"/>
  <c r="BE2" i="1" s="1"/>
  <c r="AX2" i="1"/>
  <c r="BJ2" i="1" s="1"/>
  <c r="AY2" i="1"/>
  <c r="BK2" i="1" s="1"/>
  <c r="AR2" i="1"/>
  <c r="AZ2" i="1"/>
  <c r="BL2" i="1" s="1"/>
  <c r="AT2" i="1"/>
  <c r="BB2" i="1"/>
  <c r="AU2" i="1"/>
  <c r="AV2" i="1"/>
  <c r="AO2" i="1"/>
  <c r="AW2" i="1"/>
  <c r="R4" i="1"/>
  <c r="R10" i="1" l="1"/>
  <c r="R11" i="1"/>
  <c r="BD2" i="1"/>
  <c r="S4" i="1"/>
  <c r="BF2" i="1"/>
  <c r="BQ2" i="1"/>
  <c r="BI2" i="1"/>
  <c r="BO2" i="1"/>
  <c r="BX2" i="1"/>
  <c r="BN2" i="1"/>
  <c r="BH2" i="1"/>
  <c r="BW2" i="1"/>
  <c r="BA2" i="1"/>
  <c r="BG2" i="1"/>
  <c r="BP2" i="1"/>
  <c r="BV2" i="1"/>
  <c r="S10" i="1" l="1"/>
  <c r="S11" i="1"/>
  <c r="BM2" i="1"/>
  <c r="CJ2" i="1"/>
  <c r="BR2" i="1"/>
  <c r="CH2" i="1"/>
  <c r="CI2" i="1"/>
  <c r="CA2" i="1"/>
  <c r="CB2" i="1"/>
  <c r="BT2" i="1"/>
  <c r="BU2" i="1"/>
  <c r="T4" i="1"/>
  <c r="BS2" i="1"/>
  <c r="BZ2" i="1"/>
  <c r="CC2" i="1"/>
  <c r="T10" i="1" l="1"/>
  <c r="T11" i="1"/>
  <c r="CO2" i="1"/>
  <c r="CN2" i="1"/>
  <c r="CT2" i="1"/>
  <c r="U4" i="1"/>
  <c r="CG2" i="1"/>
  <c r="CM2" i="1"/>
  <c r="CV2" i="1"/>
  <c r="CL2" i="1"/>
  <c r="CE2" i="1"/>
  <c r="CF2" i="1"/>
  <c r="CU2" i="1"/>
  <c r="BY2" i="1"/>
  <c r="CD2" i="1"/>
  <c r="U10" i="1" l="1"/>
  <c r="U11" i="1"/>
  <c r="DH2" i="1"/>
  <c r="DG2" i="1"/>
  <c r="CR2" i="1"/>
  <c r="DF2" i="1"/>
  <c r="CP2" i="1"/>
  <c r="CQ2" i="1"/>
  <c r="CS2" i="1"/>
  <c r="CY2" i="1"/>
  <c r="CZ2" i="1"/>
  <c r="DA2" i="1"/>
  <c r="CK2" i="1"/>
  <c r="CX2" i="1"/>
  <c r="V4" i="1"/>
  <c r="V10" i="1" l="1"/>
  <c r="V11" i="1"/>
  <c r="CW2" i="1"/>
  <c r="DE2" i="1"/>
  <c r="DD2" i="1"/>
  <c r="W4" i="1"/>
  <c r="DL2" i="1"/>
  <c r="DB2" i="1"/>
  <c r="DC2" i="1"/>
  <c r="DJ2" i="1"/>
  <c r="DK2" i="1"/>
  <c r="W11" i="1" l="1"/>
  <c r="W10" i="1"/>
  <c r="X4" i="1"/>
  <c r="DI2" i="1"/>
  <c r="X11" i="1" l="1"/>
  <c r="X10" i="1"/>
  <c r="Y4" i="1"/>
  <c r="Y10" i="1" l="1"/>
  <c r="Y11" i="1"/>
  <c r="Z4" i="1"/>
  <c r="Z10" i="1" l="1"/>
  <c r="Z11" i="1"/>
  <c r="AA4" i="1"/>
  <c r="AA10" i="1" l="1"/>
  <c r="AA11" i="1"/>
  <c r="AB4" i="1"/>
  <c r="AB10" i="1" l="1"/>
  <c r="AB11" i="1"/>
  <c r="AC4" i="1"/>
  <c r="AC10" i="1" l="1"/>
  <c r="AC11" i="1"/>
  <c r="AD4" i="1"/>
  <c r="AD10" i="1" l="1"/>
  <c r="AD11" i="1"/>
  <c r="AE4" i="1"/>
  <c r="AE11" i="1" l="1"/>
  <c r="AE10" i="1"/>
  <c r="AF4" i="1"/>
  <c r="AF11" i="1" l="1"/>
  <c r="AF10" i="1"/>
  <c r="AG4" i="1"/>
  <c r="AG10" i="1" l="1"/>
  <c r="AG11" i="1"/>
  <c r="AH4" i="1"/>
  <c r="AH11" i="1" l="1"/>
  <c r="AH10" i="1"/>
  <c r="AI4" i="1"/>
  <c r="AI10" i="1" l="1"/>
  <c r="AI11" i="1"/>
  <c r="AJ4" i="1"/>
  <c r="AJ10" i="1" l="1"/>
  <c r="AJ11" i="1"/>
  <c r="AK4" i="1"/>
  <c r="AK10" i="1" l="1"/>
  <c r="AK11" i="1"/>
  <c r="AL4" i="1"/>
  <c r="AL10" i="1" l="1"/>
  <c r="AL11" i="1"/>
  <c r="AM4" i="1"/>
  <c r="AM11" i="1" l="1"/>
  <c r="AM10" i="1"/>
  <c r="AN4" i="1"/>
  <c r="AN11" i="1" l="1"/>
  <c r="AN10" i="1"/>
  <c r="AO4" i="1"/>
  <c r="AO10" i="1" l="1"/>
  <c r="AO11" i="1"/>
  <c r="AP4" i="1"/>
  <c r="AP10" i="1" l="1"/>
  <c r="AP11" i="1"/>
  <c r="AQ4" i="1"/>
  <c r="AQ10" i="1" l="1"/>
  <c r="AQ11" i="1"/>
  <c r="AR4" i="1"/>
  <c r="AR10" i="1" l="1"/>
  <c r="AR11" i="1"/>
  <c r="AS4" i="1"/>
  <c r="AS10" i="1" l="1"/>
  <c r="AS11" i="1"/>
  <c r="AT4" i="1"/>
  <c r="AT10" i="1" l="1"/>
  <c r="AT11" i="1"/>
  <c r="AU4" i="1"/>
  <c r="AU11" i="1" l="1"/>
  <c r="AU10" i="1"/>
  <c r="AV4" i="1"/>
  <c r="AV11" i="1" l="1"/>
  <c r="AV10" i="1"/>
  <c r="AW4" i="1"/>
  <c r="AW10" i="1" l="1"/>
  <c r="AW11" i="1"/>
  <c r="AX4" i="1"/>
  <c r="AX11" i="1" l="1"/>
  <c r="AX10" i="1"/>
  <c r="AY4" i="1"/>
  <c r="AY10" i="1" l="1"/>
  <c r="AY11" i="1"/>
  <c r="AZ4" i="1"/>
  <c r="AZ10" i="1" l="1"/>
  <c r="AZ11" i="1"/>
  <c r="BA4" i="1"/>
  <c r="BA10" i="1" l="1"/>
  <c r="BA11" i="1"/>
  <c r="BB4" i="1"/>
  <c r="BB10" i="1" l="1"/>
  <c r="BB11" i="1"/>
  <c r="BC4" i="1"/>
  <c r="BC11" i="1" l="1"/>
  <c r="BC10" i="1"/>
  <c r="BD4" i="1"/>
  <c r="BD11" i="1" l="1"/>
  <c r="BD10" i="1"/>
  <c r="BE4" i="1"/>
  <c r="BE10" i="1" l="1"/>
  <c r="BE11" i="1"/>
  <c r="BF4" i="1"/>
  <c r="BF11" i="1" l="1"/>
  <c r="BF10" i="1"/>
  <c r="BG4" i="1"/>
  <c r="BG10" i="1" l="1"/>
  <c r="BG11" i="1"/>
  <c r="BH4" i="1"/>
  <c r="BH10" i="1" l="1"/>
  <c r="BH11" i="1"/>
  <c r="BI4" i="1"/>
  <c r="BI10" i="1" l="1"/>
  <c r="BI11" i="1"/>
  <c r="BJ4" i="1"/>
  <c r="BJ10" i="1" l="1"/>
  <c r="BJ11" i="1"/>
  <c r="BK4" i="1"/>
  <c r="BK11" i="1" l="1"/>
  <c r="BK10" i="1"/>
  <c r="BL4" i="1"/>
  <c r="BL11" i="1" l="1"/>
  <c r="BL10" i="1"/>
  <c r="BM4" i="1"/>
  <c r="BM10" i="1" l="1"/>
  <c r="BM11" i="1"/>
  <c r="BN4" i="1"/>
  <c r="BN11" i="1" l="1"/>
  <c r="BN10" i="1"/>
  <c r="BO4" i="1"/>
  <c r="BO10" i="1" l="1"/>
  <c r="BO11" i="1"/>
  <c r="BP4" i="1"/>
  <c r="BP10" i="1" l="1"/>
  <c r="BP11" i="1"/>
  <c r="BQ4" i="1"/>
  <c r="BQ10" i="1" l="1"/>
  <c r="BQ11" i="1"/>
  <c r="BR4" i="1"/>
  <c r="BR10" i="1" l="1"/>
  <c r="BR11" i="1"/>
  <c r="BS4" i="1"/>
  <c r="BS11" i="1" l="1"/>
  <c r="BS10" i="1"/>
  <c r="BT4" i="1"/>
  <c r="BT11" i="1" l="1"/>
  <c r="BT10" i="1"/>
  <c r="BU4" i="1"/>
  <c r="BU10" i="1" l="1"/>
  <c r="BU11" i="1"/>
  <c r="BV4" i="1"/>
  <c r="BV10" i="1" l="1"/>
  <c r="BV11" i="1"/>
  <c r="BW4" i="1"/>
  <c r="BW10" i="1" l="1"/>
  <c r="BW11" i="1"/>
  <c r="BX4" i="1"/>
  <c r="BX10" i="1" l="1"/>
  <c r="BX11" i="1"/>
  <c r="BY4" i="1"/>
  <c r="BY10" i="1" l="1"/>
  <c r="BY11" i="1"/>
  <c r="BZ4" i="1"/>
  <c r="BZ10" i="1" l="1"/>
  <c r="BZ11" i="1"/>
  <c r="CA4" i="1"/>
  <c r="CA11" i="1" l="1"/>
  <c r="CA10" i="1"/>
  <c r="CB4" i="1"/>
  <c r="CB11" i="1" l="1"/>
  <c r="CB10" i="1"/>
  <c r="CC4" i="1"/>
  <c r="CC10" i="1" l="1"/>
  <c r="CC11" i="1"/>
  <c r="CD4" i="1"/>
  <c r="CD11" i="1" l="1"/>
  <c r="CD10" i="1"/>
  <c r="CE4" i="1"/>
  <c r="CE10" i="1" l="1"/>
  <c r="CE11" i="1"/>
  <c r="CF4" i="1"/>
  <c r="CF10" i="1" l="1"/>
  <c r="CF11" i="1"/>
  <c r="CG4" i="1"/>
  <c r="CG10" i="1" l="1"/>
  <c r="CG11" i="1"/>
  <c r="CH4" i="1"/>
  <c r="CH10" i="1" l="1"/>
  <c r="CH11" i="1"/>
  <c r="CI4" i="1"/>
  <c r="CI11" i="1" l="1"/>
  <c r="CI10" i="1"/>
  <c r="CJ4" i="1"/>
  <c r="CJ11" i="1" l="1"/>
  <c r="CJ10" i="1"/>
  <c r="CK4" i="1"/>
  <c r="CK10" i="1" l="1"/>
  <c r="CK11" i="1"/>
  <c r="CL4" i="1"/>
  <c r="CL10" i="1" l="1"/>
  <c r="CL11" i="1"/>
  <c r="CM4" i="1"/>
  <c r="CM10" i="1" l="1"/>
  <c r="CM11" i="1"/>
  <c r="CN4" i="1"/>
  <c r="CN10" i="1" l="1"/>
  <c r="CN11" i="1"/>
  <c r="CO4" i="1"/>
  <c r="CO10" i="1" l="1"/>
  <c r="CO11" i="1"/>
  <c r="CP4" i="1"/>
  <c r="CP10" i="1" l="1"/>
  <c r="CP11" i="1"/>
  <c r="CQ4" i="1"/>
  <c r="CQ11" i="1" l="1"/>
  <c r="CQ10" i="1"/>
  <c r="CR4" i="1"/>
  <c r="CR11" i="1" l="1"/>
  <c r="CR10" i="1"/>
  <c r="CS4" i="1"/>
  <c r="CS10" i="1" l="1"/>
  <c r="CS11" i="1"/>
  <c r="CT4" i="1"/>
  <c r="CT10" i="1" l="1"/>
  <c r="CT11" i="1"/>
  <c r="CU4" i="1"/>
  <c r="CU10" i="1" l="1"/>
  <c r="CU11" i="1"/>
  <c r="CV4" i="1"/>
  <c r="CV10" i="1" l="1"/>
  <c r="CV11" i="1"/>
  <c r="CW4" i="1"/>
  <c r="CW11" i="1" l="1"/>
  <c r="CW10" i="1"/>
  <c r="CX4" i="1"/>
  <c r="CX10" i="1" l="1"/>
  <c r="CX11" i="1"/>
  <c r="CY4" i="1"/>
  <c r="CY11" i="1" l="1"/>
  <c r="CY10" i="1"/>
  <c r="CZ4" i="1"/>
  <c r="CZ11" i="1" l="1"/>
  <c r="CZ10" i="1"/>
  <c r="DA4" i="1"/>
  <c r="DA10" i="1" l="1"/>
  <c r="DA11" i="1"/>
  <c r="DB4" i="1"/>
  <c r="DB11" i="1" l="1"/>
  <c r="DB10" i="1"/>
  <c r="DC4" i="1"/>
  <c r="DC10" i="1" l="1"/>
  <c r="DC11" i="1"/>
  <c r="DD4" i="1"/>
  <c r="DD10" i="1" l="1"/>
  <c r="DD11" i="1"/>
  <c r="DE4" i="1"/>
  <c r="DE10" i="1" l="1"/>
  <c r="DE11" i="1"/>
  <c r="DF4" i="1"/>
  <c r="DF10" i="1" l="1"/>
  <c r="DF11" i="1"/>
  <c r="DG4" i="1"/>
  <c r="DG11" i="1" l="1"/>
  <c r="DG10" i="1"/>
  <c r="DH4" i="1"/>
  <c r="DH11" i="1" l="1"/>
  <c r="DH10" i="1"/>
  <c r="DI4" i="1"/>
  <c r="DI10" i="1" l="1"/>
  <c r="DI11" i="1"/>
  <c r="DJ4" i="1"/>
  <c r="DJ10" i="1" l="1"/>
  <c r="DJ11" i="1"/>
  <c r="DK4" i="1"/>
  <c r="DK10" i="1" l="1"/>
  <c r="DK11" i="1"/>
  <c r="DL4" i="1"/>
  <c r="DL10" i="1" l="1"/>
  <c r="DL11" i="1"/>
  <c r="J3" i="2"/>
  <c r="R9" i="1" l="1"/>
  <c r="Q9" i="1"/>
  <c r="S9" i="1"/>
  <c r="T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U9" i="1" l="1"/>
  <c r="DG13" i="1"/>
  <c r="CG13" i="1"/>
  <c r="DB13" i="1"/>
  <c r="U13" i="1"/>
  <c r="CR13" i="1"/>
  <c r="CT13" i="1"/>
  <c r="CY13" i="1"/>
  <c r="DK13" i="1"/>
  <c r="CF13" i="1"/>
  <c r="CD13" i="1"/>
  <c r="DH13" i="1"/>
  <c r="CJ13" i="1"/>
  <c r="CQ13" i="1"/>
  <c r="T13" i="1"/>
  <c r="DF13" i="1"/>
  <c r="CK13" i="1"/>
  <c r="R13" i="1"/>
  <c r="DC13" i="1"/>
  <c r="DA13" i="1"/>
  <c r="CB13" i="1"/>
  <c r="CI13" i="1"/>
  <c r="DI13" i="1"/>
  <c r="CX13" i="1"/>
  <c r="DL13" i="1"/>
  <c r="DD13" i="1"/>
  <c r="CU13" i="1"/>
  <c r="CS13" i="1"/>
  <c r="CC13" i="1"/>
  <c r="CP13" i="1"/>
  <c r="S13" i="1"/>
  <c r="CZ13" i="1"/>
  <c r="CN13" i="1"/>
  <c r="CM13" i="1"/>
  <c r="DE13" i="1"/>
  <c r="Q13" i="1"/>
  <c r="CH13" i="1"/>
  <c r="CO13" i="1"/>
  <c r="CL13" i="1"/>
  <c r="CW13" i="1"/>
  <c r="CE13" i="1"/>
  <c r="DJ13" i="1"/>
  <c r="CV13" i="1"/>
  <c r="V9" i="1" l="1"/>
  <c r="V13" i="1" l="1"/>
  <c r="W9" i="1"/>
  <c r="W13" i="1" l="1"/>
  <c r="X9" i="1"/>
  <c r="X13" i="1" l="1"/>
  <c r="Y9" i="1"/>
  <c r="Z9" i="1" l="1"/>
  <c r="Y13" i="1"/>
  <c r="Z13" i="1" l="1"/>
  <c r="AA9" i="1"/>
  <c r="AA13" i="1" l="1"/>
  <c r="AB9" i="1"/>
  <c r="AC9" i="1" l="1"/>
  <c r="AB13" i="1"/>
  <c r="AD9" i="1" l="1"/>
  <c r="AC13" i="1"/>
  <c r="AE9" i="1" l="1"/>
  <c r="AD13" i="1"/>
  <c r="AF9" i="1" l="1"/>
  <c r="AE13" i="1"/>
  <c r="AG9" i="1" l="1"/>
  <c r="AF13" i="1"/>
  <c r="AH9" i="1" l="1"/>
  <c r="AG13" i="1"/>
  <c r="AI9" i="1" l="1"/>
  <c r="AH13" i="1"/>
  <c r="AJ9" i="1" l="1"/>
  <c r="AI13" i="1"/>
  <c r="AK9" i="1" l="1"/>
  <c r="AJ13" i="1"/>
  <c r="AL9" i="1" l="1"/>
  <c r="AK13" i="1"/>
  <c r="AM9" i="1" l="1"/>
  <c r="AL13" i="1"/>
  <c r="AN9" i="1" l="1"/>
  <c r="AM13" i="1"/>
  <c r="AO9" i="1" l="1"/>
  <c r="AN13" i="1"/>
  <c r="AP9" i="1" l="1"/>
  <c r="AO13" i="1"/>
  <c r="AQ9" i="1" l="1"/>
  <c r="AP13" i="1"/>
  <c r="AR9" i="1" l="1"/>
  <c r="AQ13" i="1"/>
  <c r="AS9" i="1" l="1"/>
  <c r="AR13" i="1"/>
  <c r="AT9" i="1" l="1"/>
  <c r="AS13" i="1"/>
  <c r="AU9" i="1" l="1"/>
  <c r="AT13" i="1"/>
  <c r="AV9" i="1" l="1"/>
  <c r="AU13" i="1"/>
  <c r="AW9" i="1" l="1"/>
  <c r="AV13" i="1"/>
  <c r="AX9" i="1" l="1"/>
  <c r="AW13" i="1"/>
  <c r="AY9" i="1" l="1"/>
  <c r="AX13" i="1"/>
  <c r="AZ9" i="1" l="1"/>
  <c r="AY13" i="1"/>
  <c r="BA9" i="1" l="1"/>
  <c r="AZ13" i="1"/>
  <c r="BB9" i="1" l="1"/>
  <c r="BA13" i="1"/>
  <c r="BC9" i="1" l="1"/>
  <c r="BB13" i="1"/>
  <c r="BD9" i="1" l="1"/>
  <c r="BC13" i="1"/>
  <c r="BE9" i="1" l="1"/>
  <c r="BD13" i="1"/>
  <c r="BF9" i="1" l="1"/>
  <c r="BE13" i="1"/>
  <c r="BF13" i="1" l="1"/>
  <c r="BG9" i="1"/>
  <c r="BG13" i="1" l="1"/>
  <c r="BH9" i="1"/>
  <c r="BH13" i="1" l="1"/>
  <c r="BI9" i="1"/>
  <c r="BI13" i="1" l="1"/>
  <c r="BJ9" i="1"/>
  <c r="BJ13" i="1" l="1"/>
  <c r="BK9" i="1"/>
  <c r="BK13" i="1" l="1"/>
  <c r="BL9" i="1"/>
  <c r="BL13" i="1" l="1"/>
  <c r="BM9" i="1"/>
  <c r="BM13" i="1" l="1"/>
  <c r="BN9" i="1"/>
  <c r="BN13" i="1" l="1"/>
  <c r="BO9" i="1"/>
  <c r="BO13" i="1" l="1"/>
  <c r="BP9" i="1"/>
  <c r="BP13" i="1" l="1"/>
  <c r="BQ9" i="1"/>
  <c r="BQ13" i="1" l="1"/>
  <c r="BR9" i="1"/>
  <c r="BR13" i="1" l="1"/>
  <c r="BS9" i="1"/>
  <c r="BS13" i="1" l="1"/>
  <c r="BT9" i="1"/>
  <c r="BT13" i="1" l="1"/>
  <c r="BU9" i="1"/>
  <c r="BU13" i="1" l="1"/>
  <c r="BV9" i="1"/>
  <c r="BV13" i="1" l="1"/>
  <c r="BW9" i="1"/>
  <c r="BW13" i="1" l="1"/>
  <c r="BX9" i="1"/>
  <c r="BX13" i="1" l="1"/>
  <c r="BY9" i="1"/>
  <c r="BY13" i="1" l="1"/>
  <c r="BZ9" i="1"/>
  <c r="BZ13" i="1" l="1"/>
  <c r="CA9" i="1"/>
  <c r="CA13" i="1" s="1"/>
</calcChain>
</file>

<file path=xl/sharedStrings.xml><?xml version="1.0" encoding="utf-8"?>
<sst xmlns="http://schemas.openxmlformats.org/spreadsheetml/2006/main" count="38" uniqueCount="38">
  <si>
    <t>Method</t>
  </si>
  <si>
    <t>Amount</t>
  </si>
  <si>
    <t>Rent Increase</t>
  </si>
  <si>
    <t>Term</t>
  </si>
  <si>
    <t>Tenant Name</t>
  </si>
  <si>
    <t>Type</t>
  </si>
  <si>
    <t>GLA (SF)</t>
  </si>
  <si>
    <t>Rent</t>
  </si>
  <si>
    <t>Start Date</t>
  </si>
  <si>
    <t>Years</t>
  </si>
  <si>
    <t>Months</t>
  </si>
  <si>
    <t>End Date</t>
  </si>
  <si>
    <t>Tenant 1</t>
  </si>
  <si>
    <t>Office</t>
  </si>
  <si>
    <t>%</t>
  </si>
  <si>
    <t>Instructions</t>
  </si>
  <si>
    <t>Year</t>
  </si>
  <si>
    <t>Month</t>
  </si>
  <si>
    <t>For the Months</t>
  </si>
  <si>
    <t>RENT</t>
  </si>
  <si>
    <t>BASE</t>
  </si>
  <si>
    <t>BASE TOTAL</t>
  </si>
  <si>
    <t>- The new row should have the same formatting as previous rows (i.e. "Tenant 1" and "Tenant 2")</t>
  </si>
  <si>
    <t>- Each new row should incrementally number Tenant Name according to its rank (for example, if adding a new tenant row in row 5, tenant name will be "Tenant 3", and then "Tenant 4" etc)</t>
  </si>
  <si>
    <t>2.</t>
  </si>
  <si>
    <t>1.</t>
  </si>
  <si>
    <t>3.</t>
  </si>
  <si>
    <r>
      <t>Within the Input tab, create an "</t>
    </r>
    <r>
      <rPr>
        <b/>
        <sz val="11"/>
        <color theme="1"/>
        <rFont val="Calibri"/>
        <family val="2"/>
        <scheme val="minor"/>
      </rPr>
      <t>ADD ROW</t>
    </r>
    <r>
      <rPr>
        <sz val="11"/>
        <color theme="1"/>
        <rFont val="Calibri"/>
        <family val="2"/>
        <scheme val="minor"/>
      </rPr>
      <t>" button that when selected, a new tenant row is automatically added after the last existing row in the table</t>
    </r>
  </si>
  <si>
    <r>
      <t>- The button should allow user to continue adding rows each time user presses "</t>
    </r>
    <r>
      <rPr>
        <b/>
        <sz val="11"/>
        <color theme="1"/>
        <rFont val="Calibri"/>
        <family val="2"/>
        <scheme val="minor"/>
      </rPr>
      <t>ADD ROW</t>
    </r>
    <r>
      <rPr>
        <sz val="11"/>
        <color theme="1"/>
        <rFont val="Calibri"/>
        <family val="2"/>
        <scheme val="minor"/>
      </rPr>
      <t>" button</t>
    </r>
  </si>
  <si>
    <t>- After each new row is added in the Market Assumptions tab, the "Base Total" row will automatically shift one row down to maintain one row separation between last tenant</t>
  </si>
  <si>
    <t>- Base Total sum product formula will include any added rows</t>
  </si>
  <si>
    <t>Create a "DELETE ROW" button in Input tab that allows user to delete a row in Input Tab which will simulatenously delete corresponding row in the Market Assumptions Tab while updating Base Total formula</t>
  </si>
  <si>
    <t>Create a feature, that whenever a new tenant row is added in the Input tab, a corresponding row is added in the Market Assumptions tab</t>
  </si>
  <si>
    <r>
      <t>BONUS:</t>
    </r>
    <r>
      <rPr>
        <sz val="11"/>
        <color theme="1"/>
        <rFont val="Calibri"/>
        <family val="2"/>
        <scheme val="minor"/>
      </rPr>
      <t xml:space="preserve"> Create a code that can calculate the </t>
    </r>
    <r>
      <rPr>
        <u/>
        <sz val="11"/>
        <color theme="1"/>
        <rFont val="Calibri"/>
        <family val="2"/>
        <scheme val="minor"/>
      </rPr>
      <t>Rent Increase Method</t>
    </r>
    <r>
      <rPr>
        <sz val="11"/>
        <color theme="1"/>
        <rFont val="Calibri"/>
        <family val="2"/>
        <scheme val="minor"/>
      </rPr>
      <t xml:space="preserve"> in the Market Assumptions formula for each tenant instead of the current series of nested "IF" statements </t>
    </r>
  </si>
  <si>
    <t>The following exercise should be completed in C# and output should be in Excel.</t>
  </si>
  <si>
    <t xml:space="preserve">- For example, after adding "Tenant 3" row in the Input Tab, a new row (labelled "Tenant 3") will appear in row 11 of the Market Assumptions tab </t>
  </si>
  <si>
    <t>Tenant 3</t>
  </si>
  <si>
    <t>Tenant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</si>
</sst>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0"/>
      <color theme="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u val="singleAccounting"/>
      <sz val="10"/>
      <color theme="0"/>
      <name val="Times New Roman"/>
      <family val="1"/>
    </font>
    <font>
      <b/>
      <u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"/>
      <name val="Calibri"/>
      <family val="2"/>
      <scheme val="minor"/>
    </font>
    <font>
      <u/>
      <sz val="10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horizontal="centerContinuous" wrapText="1"/>
    </xf>
    <xf numFmtId="0" fontId="2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4" fillId="3" borderId="0" xfId="0" applyFont="1" applyFill="1"/>
    <xf numFmtId="3" fontId="4" fillId="3" borderId="0" xfId="0" applyNumberFormat="1" applyFont="1" applyFill="1"/>
    <xf numFmtId="164" fontId="4" fillId="3" borderId="0" xfId="0" applyNumberFormat="1" applyFont="1" applyFill="1"/>
    <xf numFmtId="4" fontId="4" fillId="3" borderId="0" xfId="0" applyNumberFormat="1" applyFont="1" applyFill="1"/>
    <xf numFmtId="14" fontId="4" fillId="3" borderId="0" xfId="0" applyNumberFormat="1" applyFont="1" applyFill="1"/>
    <xf numFmtId="0" fontId="6" fillId="0" borderId="0" xfId="0" applyFont="1"/>
    <xf numFmtId="0" fontId="0" fillId="0" borderId="0" xfId="0" quotePrefix="1"/>
    <xf numFmtId="3" fontId="3" fillId="0" borderId="0" xfId="0" applyNumberFormat="1" applyFont="1"/>
    <xf numFmtId="3" fontId="3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left" vertical="center" wrapText="1" readingOrder="1"/>
    </xf>
    <xf numFmtId="17" fontId="8" fillId="0" borderId="0" xfId="0" applyNumberFormat="1" applyFont="1" applyAlignment="1">
      <alignment horizontal="right" vertical="center" wrapText="1" readingOrder="1"/>
    </xf>
    <xf numFmtId="15" fontId="8" fillId="0" borderId="0" xfId="0" applyNumberFormat="1" applyFont="1" applyAlignment="1">
      <alignment horizontal="right" vertical="center" wrapText="1" readingOrder="1"/>
    </xf>
    <xf numFmtId="10" fontId="3" fillId="0" borderId="0" xfId="0" applyNumberFormat="1" applyFont="1"/>
    <xf numFmtId="0" fontId="9" fillId="0" borderId="1" xfId="0" applyFont="1" applyBorder="1"/>
    <xf numFmtId="0" fontId="9" fillId="0" borderId="0" xfId="0" applyFont="1"/>
    <xf numFmtId="0" fontId="3" fillId="4" borderId="0" xfId="0" applyFont="1" applyFill="1"/>
    <xf numFmtId="4" fontId="3" fillId="0" borderId="0" xfId="0" applyNumberFormat="1" applyFont="1"/>
    <xf numFmtId="0" fontId="1" fillId="0" borderId="0" xfId="0" quotePrefix="1" applyFont="1"/>
    <xf numFmtId="0" fontId="0" fillId="0" borderId="0" xfId="0" applyFont="1"/>
    <xf numFmtId="0" fontId="10" fillId="0" borderId="0" xfId="0" applyFont="1"/>
    <xf numFmtId="17" fontId="11" fillId="0" borderId="0" xfId="0" applyNumberFormat="1" applyFont="1" applyAlignment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showGridLines="0" zoomScale="75" zoomScaleNormal="75" workbookViewId="0">
      <selection activeCell="B15" sqref="B15"/>
    </sheetView>
  </sheetViews>
  <sheetFormatPr defaultRowHeight="15" x14ac:dyDescent="0.25"/>
  <cols>
    <col min="1" max="1" width="2.5703125" customWidth="1"/>
  </cols>
  <sheetData>
    <row r="1" spans="1:2" x14ac:dyDescent="0.35">
      <c r="A1" s="11" t="s">
        <v>15</v>
      </c>
    </row>
    <row r="3" spans="1:2" x14ac:dyDescent="0.35">
      <c r="A3" t="s">
        <v>34</v>
      </c>
    </row>
    <row r="5" spans="1:2" x14ac:dyDescent="0.35">
      <c r="A5" s="23" t="s">
        <v>25</v>
      </c>
      <c r="B5" s="24" t="s">
        <v>27</v>
      </c>
    </row>
    <row r="6" spans="1:2" x14ac:dyDescent="0.35">
      <c r="B6" s="12" t="s">
        <v>22</v>
      </c>
    </row>
    <row r="7" spans="1:2" x14ac:dyDescent="0.35">
      <c r="B7" s="12" t="s">
        <v>28</v>
      </c>
    </row>
    <row r="8" spans="1:2" x14ac:dyDescent="0.35">
      <c r="B8" s="12" t="s">
        <v>23</v>
      </c>
    </row>
    <row r="10" spans="1:2" x14ac:dyDescent="0.35">
      <c r="A10" s="23" t="s">
        <v>24</v>
      </c>
      <c r="B10" t="s">
        <v>32</v>
      </c>
    </row>
    <row r="11" spans="1:2" x14ac:dyDescent="0.35">
      <c r="B11" s="12" t="s">
        <v>35</v>
      </c>
    </row>
    <row r="12" spans="1:2" x14ac:dyDescent="0.35">
      <c r="B12" s="12" t="s">
        <v>29</v>
      </c>
    </row>
    <row r="13" spans="1:2" x14ac:dyDescent="0.35">
      <c r="B13" s="12" t="s">
        <v>30</v>
      </c>
    </row>
    <row r="15" spans="1:2" x14ac:dyDescent="0.35">
      <c r="A15" s="23" t="s">
        <v>26</v>
      </c>
      <c r="B15" t="s">
        <v>31</v>
      </c>
    </row>
    <row r="17" spans="1:1" x14ac:dyDescent="0.35">
      <c r="A17" s="2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"/>
  <sheetViews>
    <sheetView zoomScale="75" zoomScaleNormal="75" workbookViewId="0">
      <selection activeCell="D12" sqref="D12"/>
    </sheetView>
  </sheetViews>
  <sheetFormatPr defaultRowHeight="15" x14ac:dyDescent="0.25"/>
  <cols>
    <col min="1" max="1" width="11.42578125" bestFit="1" customWidth="1"/>
    <col min="2" max="2" width="5.42578125" bestFit="1" customWidth="1"/>
    <col min="3" max="3" width="8.42578125" bestFit="1" customWidth="1"/>
    <col min="4" max="4" width="5.85546875" bestFit="1" customWidth="1"/>
    <col min="5" max="6" width="7.140625" bestFit="1" customWidth="1"/>
    <col min="7" max="7" width="9.42578125" bestFit="1" customWidth="1"/>
    <col min="8" max="8" width="5.140625" bestFit="1" customWidth="1"/>
    <col min="9" max="9" width="6.140625" bestFit="1" customWidth="1"/>
    <col min="10" max="10" width="9.42578125" bestFit="1" customWidth="1"/>
  </cols>
  <sheetData>
    <row r="1" spans="1:10" ht="17.100000000000001" x14ac:dyDescent="0.6">
      <c r="A1" s="1"/>
      <c r="B1" s="1"/>
      <c r="C1" s="1"/>
      <c r="D1" s="1"/>
      <c r="E1" s="3" t="s">
        <v>2</v>
      </c>
      <c r="F1" s="3"/>
      <c r="G1" s="1"/>
      <c r="H1" s="3" t="s">
        <v>3</v>
      </c>
      <c r="I1" s="3"/>
      <c r="J1" s="4"/>
    </row>
    <row r="2" spans="1:10" ht="17.100000000000001" x14ac:dyDescent="0.6">
      <c r="A2" s="1" t="s">
        <v>4</v>
      </c>
      <c r="B2" s="1" t="s">
        <v>5</v>
      </c>
      <c r="C2" s="1" t="s">
        <v>6</v>
      </c>
      <c r="D2" s="1" t="s">
        <v>7</v>
      </c>
      <c r="E2" s="1" t="s">
        <v>0</v>
      </c>
      <c r="F2" s="1" t="s">
        <v>1</v>
      </c>
      <c r="G2" s="1" t="s">
        <v>8</v>
      </c>
      <c r="H2" s="5" t="s">
        <v>9</v>
      </c>
      <c r="I2" s="5" t="s">
        <v>10</v>
      </c>
      <c r="J2" s="4" t="s">
        <v>11</v>
      </c>
    </row>
    <row r="3" spans="1:10" ht="14.45" x14ac:dyDescent="0.35">
      <c r="A3" s="6" t="s">
        <v>12</v>
      </c>
      <c r="B3" s="6" t="s">
        <v>13</v>
      </c>
      <c r="C3" s="7">
        <v>15000</v>
      </c>
      <c r="D3" s="8">
        <v>35</v>
      </c>
      <c r="E3" s="8" t="s">
        <v>14</v>
      </c>
      <c r="F3" s="9">
        <v>3</v>
      </c>
      <c r="G3" s="10">
        <v>43556</v>
      </c>
      <c r="H3" s="6">
        <v>5</v>
      </c>
      <c r="I3" s="6">
        <v>0</v>
      </c>
      <c r="J3" s="10">
        <f t="shared" ref="J3" si="0">DATE(YEAR(G3)+H3,MONTH(G3)+I3,DAY(G3)-1)</f>
        <v>45382</v>
      </c>
    </row>
    <row r="4" spans="1:10" ht="14.45" x14ac:dyDescent="0.35">
      <c r="A4" s="6" t="s">
        <v>37</v>
      </c>
      <c r="B4" s="6"/>
      <c r="C4" s="7"/>
      <c r="D4" s="8"/>
      <c r="E4" s="8"/>
      <c r="F4" s="9"/>
      <c r="G4" s="10"/>
      <c r="H4" s="6"/>
      <c r="I4" s="6"/>
      <c r="J4" s="10"/>
    </row>
    <row r="5" spans="1:10" ht="14.45" x14ac:dyDescent="0.35">
      <c r="A5" s="6" t="s">
        <v>36</v>
      </c>
      <c r="B5" s="6"/>
      <c r="C5" s="7"/>
      <c r="D5" s="8"/>
      <c r="E5" s="8"/>
      <c r="F5" s="9"/>
      <c r="G5" s="10"/>
      <c r="H5" s="6"/>
      <c r="I5" s="6"/>
      <c r="J5" s="10"/>
    </row>
  </sheetData>
  <dataValidations count="2">
    <dataValidation type="list" allowBlank="1" showInputMessage="1" showErrorMessage="1" sqref="E3:E5">
      <formula1>"$/SF,%"</formula1>
    </dataValidation>
    <dataValidation type="list" allowBlank="1" showInputMessage="1" showErrorMessage="1" sqref="B3:B5">
      <formula1>"Office,Retail,Office/Retail Mixed Use,"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L13"/>
  <sheetViews>
    <sheetView tabSelected="1" zoomScale="75" zoomScaleNormal="75" workbookViewId="0">
      <selection activeCell="D26" sqref="D26"/>
    </sheetView>
  </sheetViews>
  <sheetFormatPr defaultRowHeight="15" x14ac:dyDescent="0.25"/>
  <cols>
    <col min="2" max="2" width="16.42578125" bestFit="1" customWidth="1"/>
    <col min="3" max="3" width="2.5703125" customWidth="1"/>
    <col min="5" max="16" width="2.5703125" customWidth="1"/>
  </cols>
  <sheetData>
    <row r="1" spans="1:116" s="2" customFormat="1" ht="12.95" x14ac:dyDescent="0.3"/>
    <row r="2" spans="1:116" s="2" customFormat="1" ht="12.95" x14ac:dyDescent="0.3">
      <c r="B2" s="2" t="s">
        <v>16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f>Q2+1</f>
        <v>2</v>
      </c>
      <c r="AD2" s="2">
        <f t="shared" ref="AD2:CO2" si="0">R2+1</f>
        <v>2</v>
      </c>
      <c r="AE2" s="2">
        <f t="shared" si="0"/>
        <v>2</v>
      </c>
      <c r="AF2" s="2">
        <f t="shared" si="0"/>
        <v>2</v>
      </c>
      <c r="AG2" s="2">
        <f t="shared" si="0"/>
        <v>2</v>
      </c>
      <c r="AH2" s="2">
        <f t="shared" si="0"/>
        <v>2</v>
      </c>
      <c r="AI2" s="2">
        <f t="shared" si="0"/>
        <v>2</v>
      </c>
      <c r="AJ2" s="2">
        <f t="shared" si="0"/>
        <v>2</v>
      </c>
      <c r="AK2" s="2">
        <f t="shared" si="0"/>
        <v>2</v>
      </c>
      <c r="AL2" s="2">
        <f t="shared" si="0"/>
        <v>2</v>
      </c>
      <c r="AM2" s="2">
        <f t="shared" si="0"/>
        <v>2</v>
      </c>
      <c r="AN2" s="2">
        <f t="shared" si="0"/>
        <v>2</v>
      </c>
      <c r="AO2" s="2">
        <f t="shared" si="0"/>
        <v>3</v>
      </c>
      <c r="AP2" s="2">
        <f t="shared" si="0"/>
        <v>3</v>
      </c>
      <c r="AQ2" s="2">
        <f t="shared" si="0"/>
        <v>3</v>
      </c>
      <c r="AR2" s="2">
        <f t="shared" si="0"/>
        <v>3</v>
      </c>
      <c r="AS2" s="2">
        <f t="shared" si="0"/>
        <v>3</v>
      </c>
      <c r="AT2" s="2">
        <f t="shared" si="0"/>
        <v>3</v>
      </c>
      <c r="AU2" s="2">
        <f t="shared" si="0"/>
        <v>3</v>
      </c>
      <c r="AV2" s="2">
        <f t="shared" si="0"/>
        <v>3</v>
      </c>
      <c r="AW2" s="2">
        <f t="shared" si="0"/>
        <v>3</v>
      </c>
      <c r="AX2" s="2">
        <f t="shared" si="0"/>
        <v>3</v>
      </c>
      <c r="AY2" s="2">
        <f t="shared" si="0"/>
        <v>3</v>
      </c>
      <c r="AZ2" s="2">
        <f t="shared" si="0"/>
        <v>3</v>
      </c>
      <c r="BA2" s="2">
        <f t="shared" si="0"/>
        <v>4</v>
      </c>
      <c r="BB2" s="2">
        <f t="shared" si="0"/>
        <v>4</v>
      </c>
      <c r="BC2" s="2">
        <f t="shared" si="0"/>
        <v>4</v>
      </c>
      <c r="BD2" s="2">
        <f t="shared" si="0"/>
        <v>4</v>
      </c>
      <c r="BE2" s="2">
        <f t="shared" si="0"/>
        <v>4</v>
      </c>
      <c r="BF2" s="2">
        <f t="shared" si="0"/>
        <v>4</v>
      </c>
      <c r="BG2" s="2">
        <f t="shared" si="0"/>
        <v>4</v>
      </c>
      <c r="BH2" s="2">
        <f t="shared" si="0"/>
        <v>4</v>
      </c>
      <c r="BI2" s="2">
        <f t="shared" si="0"/>
        <v>4</v>
      </c>
      <c r="BJ2" s="2">
        <f t="shared" si="0"/>
        <v>4</v>
      </c>
      <c r="BK2" s="2">
        <f t="shared" si="0"/>
        <v>4</v>
      </c>
      <c r="BL2" s="2">
        <f t="shared" si="0"/>
        <v>4</v>
      </c>
      <c r="BM2" s="2">
        <f t="shared" si="0"/>
        <v>5</v>
      </c>
      <c r="BN2" s="2">
        <f t="shared" si="0"/>
        <v>5</v>
      </c>
      <c r="BO2" s="2">
        <f t="shared" si="0"/>
        <v>5</v>
      </c>
      <c r="BP2" s="2">
        <f t="shared" si="0"/>
        <v>5</v>
      </c>
      <c r="BQ2" s="2">
        <f t="shared" si="0"/>
        <v>5</v>
      </c>
      <c r="BR2" s="2">
        <f t="shared" si="0"/>
        <v>5</v>
      </c>
      <c r="BS2" s="2">
        <f t="shared" si="0"/>
        <v>5</v>
      </c>
      <c r="BT2" s="2">
        <f t="shared" si="0"/>
        <v>5</v>
      </c>
      <c r="BU2" s="2">
        <f t="shared" si="0"/>
        <v>5</v>
      </c>
      <c r="BV2" s="2">
        <f t="shared" si="0"/>
        <v>5</v>
      </c>
      <c r="BW2" s="2">
        <f t="shared" si="0"/>
        <v>5</v>
      </c>
      <c r="BX2" s="2">
        <f t="shared" si="0"/>
        <v>5</v>
      </c>
      <c r="BY2" s="2">
        <f t="shared" si="0"/>
        <v>6</v>
      </c>
      <c r="BZ2" s="2">
        <f t="shared" si="0"/>
        <v>6</v>
      </c>
      <c r="CA2" s="2">
        <f t="shared" si="0"/>
        <v>6</v>
      </c>
      <c r="CB2" s="2">
        <f t="shared" si="0"/>
        <v>6</v>
      </c>
      <c r="CC2" s="2">
        <f t="shared" si="0"/>
        <v>6</v>
      </c>
      <c r="CD2" s="2">
        <f t="shared" si="0"/>
        <v>6</v>
      </c>
      <c r="CE2" s="2">
        <f t="shared" si="0"/>
        <v>6</v>
      </c>
      <c r="CF2" s="2">
        <f t="shared" si="0"/>
        <v>6</v>
      </c>
      <c r="CG2" s="2">
        <f t="shared" si="0"/>
        <v>6</v>
      </c>
      <c r="CH2" s="2">
        <f t="shared" si="0"/>
        <v>6</v>
      </c>
      <c r="CI2" s="2">
        <f t="shared" si="0"/>
        <v>6</v>
      </c>
      <c r="CJ2" s="2">
        <f t="shared" si="0"/>
        <v>6</v>
      </c>
      <c r="CK2" s="2">
        <f t="shared" si="0"/>
        <v>7</v>
      </c>
      <c r="CL2" s="2">
        <f t="shared" si="0"/>
        <v>7</v>
      </c>
      <c r="CM2" s="2">
        <f t="shared" si="0"/>
        <v>7</v>
      </c>
      <c r="CN2" s="2">
        <f t="shared" si="0"/>
        <v>7</v>
      </c>
      <c r="CO2" s="2">
        <f t="shared" si="0"/>
        <v>7</v>
      </c>
      <c r="CP2" s="2">
        <f t="shared" ref="CP2:DL2" si="1">CD2+1</f>
        <v>7</v>
      </c>
      <c r="CQ2" s="2">
        <f t="shared" si="1"/>
        <v>7</v>
      </c>
      <c r="CR2" s="2">
        <f t="shared" si="1"/>
        <v>7</v>
      </c>
      <c r="CS2" s="2">
        <f t="shared" si="1"/>
        <v>7</v>
      </c>
      <c r="CT2" s="2">
        <f t="shared" si="1"/>
        <v>7</v>
      </c>
      <c r="CU2" s="2">
        <f t="shared" si="1"/>
        <v>7</v>
      </c>
      <c r="CV2" s="2">
        <f t="shared" si="1"/>
        <v>7</v>
      </c>
      <c r="CW2" s="2">
        <f t="shared" si="1"/>
        <v>8</v>
      </c>
      <c r="CX2" s="2">
        <f t="shared" si="1"/>
        <v>8</v>
      </c>
      <c r="CY2" s="2">
        <f t="shared" si="1"/>
        <v>8</v>
      </c>
      <c r="CZ2" s="2">
        <f t="shared" si="1"/>
        <v>8</v>
      </c>
      <c r="DA2" s="2">
        <f t="shared" si="1"/>
        <v>8</v>
      </c>
      <c r="DB2" s="2">
        <f t="shared" si="1"/>
        <v>8</v>
      </c>
      <c r="DC2" s="2">
        <f t="shared" si="1"/>
        <v>8</v>
      </c>
      <c r="DD2" s="2">
        <f t="shared" si="1"/>
        <v>8</v>
      </c>
      <c r="DE2" s="2">
        <f t="shared" si="1"/>
        <v>8</v>
      </c>
      <c r="DF2" s="2">
        <f t="shared" si="1"/>
        <v>8</v>
      </c>
      <c r="DG2" s="2">
        <f t="shared" si="1"/>
        <v>8</v>
      </c>
      <c r="DH2" s="2">
        <f t="shared" si="1"/>
        <v>8</v>
      </c>
      <c r="DI2" s="2">
        <f t="shared" si="1"/>
        <v>9</v>
      </c>
      <c r="DJ2" s="2">
        <f t="shared" si="1"/>
        <v>9</v>
      </c>
      <c r="DK2" s="2">
        <f t="shared" si="1"/>
        <v>9</v>
      </c>
      <c r="DL2" s="2">
        <f t="shared" si="1"/>
        <v>9</v>
      </c>
    </row>
    <row r="3" spans="1:116" s="13" customFormat="1" ht="12.95" x14ac:dyDescent="0.3">
      <c r="A3" s="2"/>
      <c r="B3" s="13" t="s">
        <v>17</v>
      </c>
      <c r="Q3" s="14">
        <v>1</v>
      </c>
      <c r="R3" s="14">
        <f>Q3+1</f>
        <v>2</v>
      </c>
      <c r="S3" s="14">
        <f t="shared" ref="S3:CD3" si="2">R3+1</f>
        <v>3</v>
      </c>
      <c r="T3" s="14">
        <f t="shared" si="2"/>
        <v>4</v>
      </c>
      <c r="U3" s="14">
        <f t="shared" si="2"/>
        <v>5</v>
      </c>
      <c r="V3" s="14">
        <f t="shared" si="2"/>
        <v>6</v>
      </c>
      <c r="W3" s="14">
        <f t="shared" si="2"/>
        <v>7</v>
      </c>
      <c r="X3" s="14">
        <f t="shared" si="2"/>
        <v>8</v>
      </c>
      <c r="Y3" s="14">
        <f t="shared" si="2"/>
        <v>9</v>
      </c>
      <c r="Z3" s="14">
        <f t="shared" si="2"/>
        <v>10</v>
      </c>
      <c r="AA3" s="14">
        <f t="shared" si="2"/>
        <v>11</v>
      </c>
      <c r="AB3" s="14">
        <f t="shared" si="2"/>
        <v>12</v>
      </c>
      <c r="AC3" s="14">
        <f t="shared" si="2"/>
        <v>13</v>
      </c>
      <c r="AD3" s="14">
        <f t="shared" si="2"/>
        <v>14</v>
      </c>
      <c r="AE3" s="14">
        <f t="shared" si="2"/>
        <v>15</v>
      </c>
      <c r="AF3" s="14">
        <f t="shared" si="2"/>
        <v>16</v>
      </c>
      <c r="AG3" s="14">
        <f t="shared" si="2"/>
        <v>17</v>
      </c>
      <c r="AH3" s="14">
        <f t="shared" si="2"/>
        <v>18</v>
      </c>
      <c r="AI3" s="14">
        <f t="shared" si="2"/>
        <v>19</v>
      </c>
      <c r="AJ3" s="14">
        <f t="shared" si="2"/>
        <v>20</v>
      </c>
      <c r="AK3" s="14">
        <f t="shared" si="2"/>
        <v>21</v>
      </c>
      <c r="AL3" s="14">
        <f t="shared" si="2"/>
        <v>22</v>
      </c>
      <c r="AM3" s="14">
        <f t="shared" si="2"/>
        <v>23</v>
      </c>
      <c r="AN3" s="14">
        <f t="shared" si="2"/>
        <v>24</v>
      </c>
      <c r="AO3" s="14">
        <f t="shared" si="2"/>
        <v>25</v>
      </c>
      <c r="AP3" s="14">
        <f t="shared" si="2"/>
        <v>26</v>
      </c>
      <c r="AQ3" s="14">
        <f t="shared" si="2"/>
        <v>27</v>
      </c>
      <c r="AR3" s="14">
        <f t="shared" si="2"/>
        <v>28</v>
      </c>
      <c r="AS3" s="14">
        <f t="shared" si="2"/>
        <v>29</v>
      </c>
      <c r="AT3" s="14">
        <f t="shared" si="2"/>
        <v>30</v>
      </c>
      <c r="AU3" s="14">
        <f t="shared" si="2"/>
        <v>31</v>
      </c>
      <c r="AV3" s="14">
        <f t="shared" si="2"/>
        <v>32</v>
      </c>
      <c r="AW3" s="14">
        <f t="shared" si="2"/>
        <v>33</v>
      </c>
      <c r="AX3" s="14">
        <f t="shared" si="2"/>
        <v>34</v>
      </c>
      <c r="AY3" s="14">
        <f t="shared" si="2"/>
        <v>35</v>
      </c>
      <c r="AZ3" s="14">
        <f t="shared" si="2"/>
        <v>36</v>
      </c>
      <c r="BA3" s="14">
        <f t="shared" si="2"/>
        <v>37</v>
      </c>
      <c r="BB3" s="14">
        <f t="shared" si="2"/>
        <v>38</v>
      </c>
      <c r="BC3" s="14">
        <f t="shared" si="2"/>
        <v>39</v>
      </c>
      <c r="BD3" s="14">
        <f t="shared" si="2"/>
        <v>40</v>
      </c>
      <c r="BE3" s="14">
        <f t="shared" si="2"/>
        <v>41</v>
      </c>
      <c r="BF3" s="14">
        <f t="shared" si="2"/>
        <v>42</v>
      </c>
      <c r="BG3" s="14">
        <f t="shared" si="2"/>
        <v>43</v>
      </c>
      <c r="BH3" s="14">
        <f t="shared" si="2"/>
        <v>44</v>
      </c>
      <c r="BI3" s="14">
        <f t="shared" si="2"/>
        <v>45</v>
      </c>
      <c r="BJ3" s="14">
        <f t="shared" si="2"/>
        <v>46</v>
      </c>
      <c r="BK3" s="14">
        <f t="shared" si="2"/>
        <v>47</v>
      </c>
      <c r="BL3" s="14">
        <f t="shared" si="2"/>
        <v>48</v>
      </c>
      <c r="BM3" s="14">
        <f t="shared" si="2"/>
        <v>49</v>
      </c>
      <c r="BN3" s="14">
        <f t="shared" si="2"/>
        <v>50</v>
      </c>
      <c r="BO3" s="14">
        <f t="shared" si="2"/>
        <v>51</v>
      </c>
      <c r="BP3" s="14">
        <f t="shared" si="2"/>
        <v>52</v>
      </c>
      <c r="BQ3" s="14">
        <f t="shared" si="2"/>
        <v>53</v>
      </c>
      <c r="BR3" s="14">
        <f t="shared" si="2"/>
        <v>54</v>
      </c>
      <c r="BS3" s="14">
        <f t="shared" si="2"/>
        <v>55</v>
      </c>
      <c r="BT3" s="14">
        <f t="shared" si="2"/>
        <v>56</v>
      </c>
      <c r="BU3" s="14">
        <f t="shared" si="2"/>
        <v>57</v>
      </c>
      <c r="BV3" s="14">
        <f t="shared" si="2"/>
        <v>58</v>
      </c>
      <c r="BW3" s="14">
        <f t="shared" si="2"/>
        <v>59</v>
      </c>
      <c r="BX3" s="14">
        <f t="shared" si="2"/>
        <v>60</v>
      </c>
      <c r="BY3" s="14">
        <f t="shared" si="2"/>
        <v>61</v>
      </c>
      <c r="BZ3" s="14">
        <f t="shared" si="2"/>
        <v>62</v>
      </c>
      <c r="CA3" s="14">
        <f t="shared" si="2"/>
        <v>63</v>
      </c>
      <c r="CB3" s="14">
        <f t="shared" si="2"/>
        <v>64</v>
      </c>
      <c r="CC3" s="14">
        <f t="shared" si="2"/>
        <v>65</v>
      </c>
      <c r="CD3" s="14">
        <f t="shared" si="2"/>
        <v>66</v>
      </c>
      <c r="CE3" s="14">
        <f t="shared" ref="CE3:DL3" si="3">CD3+1</f>
        <v>67</v>
      </c>
      <c r="CF3" s="14">
        <f t="shared" si="3"/>
        <v>68</v>
      </c>
      <c r="CG3" s="14">
        <f t="shared" si="3"/>
        <v>69</v>
      </c>
      <c r="CH3" s="14">
        <f t="shared" si="3"/>
        <v>70</v>
      </c>
      <c r="CI3" s="14">
        <f t="shared" si="3"/>
        <v>71</v>
      </c>
      <c r="CJ3" s="14">
        <f t="shared" si="3"/>
        <v>72</v>
      </c>
      <c r="CK3" s="14">
        <f t="shared" si="3"/>
        <v>73</v>
      </c>
      <c r="CL3" s="14">
        <f t="shared" si="3"/>
        <v>74</v>
      </c>
      <c r="CM3" s="14">
        <f t="shared" si="3"/>
        <v>75</v>
      </c>
      <c r="CN3" s="14">
        <f t="shared" si="3"/>
        <v>76</v>
      </c>
      <c r="CO3" s="14">
        <f t="shared" si="3"/>
        <v>77</v>
      </c>
      <c r="CP3" s="14">
        <f t="shared" si="3"/>
        <v>78</v>
      </c>
      <c r="CQ3" s="14">
        <f t="shared" si="3"/>
        <v>79</v>
      </c>
      <c r="CR3" s="14">
        <f t="shared" si="3"/>
        <v>80</v>
      </c>
      <c r="CS3" s="14">
        <f t="shared" si="3"/>
        <v>81</v>
      </c>
      <c r="CT3" s="14">
        <f t="shared" si="3"/>
        <v>82</v>
      </c>
      <c r="CU3" s="14">
        <f t="shared" si="3"/>
        <v>83</v>
      </c>
      <c r="CV3" s="14">
        <f t="shared" si="3"/>
        <v>84</v>
      </c>
      <c r="CW3" s="14">
        <f t="shared" si="3"/>
        <v>85</v>
      </c>
      <c r="CX3" s="14">
        <f t="shared" si="3"/>
        <v>86</v>
      </c>
      <c r="CY3" s="14">
        <f t="shared" si="3"/>
        <v>87</v>
      </c>
      <c r="CZ3" s="14">
        <f t="shared" si="3"/>
        <v>88</v>
      </c>
      <c r="DA3" s="14">
        <f t="shared" si="3"/>
        <v>89</v>
      </c>
      <c r="DB3" s="14">
        <f t="shared" si="3"/>
        <v>90</v>
      </c>
      <c r="DC3" s="14">
        <f t="shared" si="3"/>
        <v>91</v>
      </c>
      <c r="DD3" s="14">
        <f t="shared" si="3"/>
        <v>92</v>
      </c>
      <c r="DE3" s="14">
        <f t="shared" si="3"/>
        <v>93</v>
      </c>
      <c r="DF3" s="14">
        <f t="shared" si="3"/>
        <v>94</v>
      </c>
      <c r="DG3" s="14">
        <f t="shared" si="3"/>
        <v>95</v>
      </c>
      <c r="DH3" s="14">
        <f t="shared" si="3"/>
        <v>96</v>
      </c>
      <c r="DI3" s="14">
        <f t="shared" si="3"/>
        <v>97</v>
      </c>
      <c r="DJ3" s="14">
        <f t="shared" si="3"/>
        <v>98</v>
      </c>
      <c r="DK3" s="14">
        <f t="shared" si="3"/>
        <v>99</v>
      </c>
      <c r="DL3" s="14">
        <f t="shared" si="3"/>
        <v>100</v>
      </c>
    </row>
    <row r="4" spans="1:116" s="13" customFormat="1" ht="12.95" x14ac:dyDescent="0.3">
      <c r="A4" s="2"/>
      <c r="B4" s="15" t="s">
        <v>18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26">
        <v>43466</v>
      </c>
      <c r="R4" s="16">
        <f>EDATE(Q4,1)</f>
        <v>43497</v>
      </c>
      <c r="S4" s="16">
        <f t="shared" ref="S4:CD4" si="4">EDATE(R4,1)</f>
        <v>43525</v>
      </c>
      <c r="T4" s="16">
        <f t="shared" si="4"/>
        <v>43556</v>
      </c>
      <c r="U4" s="16">
        <f t="shared" si="4"/>
        <v>43586</v>
      </c>
      <c r="V4" s="16">
        <f t="shared" si="4"/>
        <v>43617</v>
      </c>
      <c r="W4" s="16">
        <f t="shared" si="4"/>
        <v>43647</v>
      </c>
      <c r="X4" s="16">
        <f t="shared" si="4"/>
        <v>43678</v>
      </c>
      <c r="Y4" s="16">
        <f t="shared" si="4"/>
        <v>43709</v>
      </c>
      <c r="Z4" s="16">
        <f t="shared" si="4"/>
        <v>43739</v>
      </c>
      <c r="AA4" s="16">
        <f t="shared" si="4"/>
        <v>43770</v>
      </c>
      <c r="AB4" s="16">
        <f t="shared" si="4"/>
        <v>43800</v>
      </c>
      <c r="AC4" s="16">
        <f t="shared" si="4"/>
        <v>43831</v>
      </c>
      <c r="AD4" s="16">
        <f t="shared" si="4"/>
        <v>43862</v>
      </c>
      <c r="AE4" s="16">
        <f t="shared" si="4"/>
        <v>43891</v>
      </c>
      <c r="AF4" s="16">
        <f t="shared" si="4"/>
        <v>43922</v>
      </c>
      <c r="AG4" s="16">
        <f t="shared" si="4"/>
        <v>43952</v>
      </c>
      <c r="AH4" s="16">
        <f t="shared" si="4"/>
        <v>43983</v>
      </c>
      <c r="AI4" s="16">
        <f t="shared" si="4"/>
        <v>44013</v>
      </c>
      <c r="AJ4" s="16">
        <f t="shared" si="4"/>
        <v>44044</v>
      </c>
      <c r="AK4" s="16">
        <f t="shared" si="4"/>
        <v>44075</v>
      </c>
      <c r="AL4" s="16">
        <f t="shared" si="4"/>
        <v>44105</v>
      </c>
      <c r="AM4" s="16">
        <f t="shared" si="4"/>
        <v>44136</v>
      </c>
      <c r="AN4" s="16">
        <f t="shared" si="4"/>
        <v>44166</v>
      </c>
      <c r="AO4" s="16">
        <f t="shared" si="4"/>
        <v>44197</v>
      </c>
      <c r="AP4" s="16">
        <f t="shared" si="4"/>
        <v>44228</v>
      </c>
      <c r="AQ4" s="16">
        <f t="shared" si="4"/>
        <v>44256</v>
      </c>
      <c r="AR4" s="16">
        <f t="shared" si="4"/>
        <v>44287</v>
      </c>
      <c r="AS4" s="16">
        <f t="shared" si="4"/>
        <v>44317</v>
      </c>
      <c r="AT4" s="16">
        <f t="shared" si="4"/>
        <v>44348</v>
      </c>
      <c r="AU4" s="16">
        <f t="shared" si="4"/>
        <v>44378</v>
      </c>
      <c r="AV4" s="16">
        <f t="shared" si="4"/>
        <v>44409</v>
      </c>
      <c r="AW4" s="16">
        <f t="shared" si="4"/>
        <v>44440</v>
      </c>
      <c r="AX4" s="16">
        <f t="shared" si="4"/>
        <v>44470</v>
      </c>
      <c r="AY4" s="16">
        <f t="shared" si="4"/>
        <v>44501</v>
      </c>
      <c r="AZ4" s="16">
        <f t="shared" si="4"/>
        <v>44531</v>
      </c>
      <c r="BA4" s="16">
        <f t="shared" si="4"/>
        <v>44562</v>
      </c>
      <c r="BB4" s="16">
        <f t="shared" si="4"/>
        <v>44593</v>
      </c>
      <c r="BC4" s="16">
        <f t="shared" si="4"/>
        <v>44621</v>
      </c>
      <c r="BD4" s="16">
        <f t="shared" si="4"/>
        <v>44652</v>
      </c>
      <c r="BE4" s="16">
        <f t="shared" si="4"/>
        <v>44682</v>
      </c>
      <c r="BF4" s="16">
        <f t="shared" si="4"/>
        <v>44713</v>
      </c>
      <c r="BG4" s="16">
        <f t="shared" si="4"/>
        <v>44743</v>
      </c>
      <c r="BH4" s="16">
        <f t="shared" si="4"/>
        <v>44774</v>
      </c>
      <c r="BI4" s="16">
        <f t="shared" si="4"/>
        <v>44805</v>
      </c>
      <c r="BJ4" s="16">
        <f t="shared" si="4"/>
        <v>44835</v>
      </c>
      <c r="BK4" s="16">
        <f t="shared" si="4"/>
        <v>44866</v>
      </c>
      <c r="BL4" s="16">
        <f t="shared" si="4"/>
        <v>44896</v>
      </c>
      <c r="BM4" s="16">
        <f t="shared" si="4"/>
        <v>44927</v>
      </c>
      <c r="BN4" s="16">
        <f t="shared" si="4"/>
        <v>44958</v>
      </c>
      <c r="BO4" s="16">
        <f t="shared" si="4"/>
        <v>44986</v>
      </c>
      <c r="BP4" s="16">
        <f t="shared" si="4"/>
        <v>45017</v>
      </c>
      <c r="BQ4" s="16">
        <f t="shared" si="4"/>
        <v>45047</v>
      </c>
      <c r="BR4" s="16">
        <f t="shared" si="4"/>
        <v>45078</v>
      </c>
      <c r="BS4" s="16">
        <f t="shared" si="4"/>
        <v>45108</v>
      </c>
      <c r="BT4" s="16">
        <f t="shared" si="4"/>
        <v>45139</v>
      </c>
      <c r="BU4" s="16">
        <f t="shared" si="4"/>
        <v>45170</v>
      </c>
      <c r="BV4" s="16">
        <f t="shared" si="4"/>
        <v>45200</v>
      </c>
      <c r="BW4" s="16">
        <f t="shared" si="4"/>
        <v>45231</v>
      </c>
      <c r="BX4" s="16">
        <f t="shared" si="4"/>
        <v>45261</v>
      </c>
      <c r="BY4" s="16">
        <f t="shared" si="4"/>
        <v>45292</v>
      </c>
      <c r="BZ4" s="16">
        <f t="shared" si="4"/>
        <v>45323</v>
      </c>
      <c r="CA4" s="16">
        <f t="shared" si="4"/>
        <v>45352</v>
      </c>
      <c r="CB4" s="16">
        <f t="shared" si="4"/>
        <v>45383</v>
      </c>
      <c r="CC4" s="17">
        <f t="shared" si="4"/>
        <v>45413</v>
      </c>
      <c r="CD4" s="16">
        <f t="shared" si="4"/>
        <v>45444</v>
      </c>
      <c r="CE4" s="16">
        <f t="shared" ref="CE4:DL4" si="5">EDATE(CD4,1)</f>
        <v>45474</v>
      </c>
      <c r="CF4" s="16">
        <f t="shared" si="5"/>
        <v>45505</v>
      </c>
      <c r="CG4" s="16">
        <f t="shared" si="5"/>
        <v>45536</v>
      </c>
      <c r="CH4" s="16">
        <f t="shared" si="5"/>
        <v>45566</v>
      </c>
      <c r="CI4" s="16">
        <f t="shared" si="5"/>
        <v>45597</v>
      </c>
      <c r="CJ4" s="16">
        <f t="shared" si="5"/>
        <v>45627</v>
      </c>
      <c r="CK4" s="16">
        <f t="shared" si="5"/>
        <v>45658</v>
      </c>
      <c r="CL4" s="16">
        <f t="shared" si="5"/>
        <v>45689</v>
      </c>
      <c r="CM4" s="16">
        <f t="shared" si="5"/>
        <v>45717</v>
      </c>
      <c r="CN4" s="16">
        <f t="shared" si="5"/>
        <v>45748</v>
      </c>
      <c r="CO4" s="16">
        <f t="shared" si="5"/>
        <v>45778</v>
      </c>
      <c r="CP4" s="16">
        <f t="shared" si="5"/>
        <v>45809</v>
      </c>
      <c r="CQ4" s="16">
        <f t="shared" si="5"/>
        <v>45839</v>
      </c>
      <c r="CR4" s="16">
        <f t="shared" si="5"/>
        <v>45870</v>
      </c>
      <c r="CS4" s="16">
        <f t="shared" si="5"/>
        <v>45901</v>
      </c>
      <c r="CT4" s="16">
        <f t="shared" si="5"/>
        <v>45931</v>
      </c>
      <c r="CU4" s="16">
        <f t="shared" si="5"/>
        <v>45962</v>
      </c>
      <c r="CV4" s="16">
        <f t="shared" si="5"/>
        <v>45992</v>
      </c>
      <c r="CW4" s="16">
        <f t="shared" si="5"/>
        <v>46023</v>
      </c>
      <c r="CX4" s="16">
        <f t="shared" si="5"/>
        <v>46054</v>
      </c>
      <c r="CY4" s="16">
        <f t="shared" si="5"/>
        <v>46082</v>
      </c>
      <c r="CZ4" s="16">
        <f t="shared" si="5"/>
        <v>46113</v>
      </c>
      <c r="DA4" s="16">
        <f t="shared" si="5"/>
        <v>46143</v>
      </c>
      <c r="DB4" s="16">
        <f t="shared" si="5"/>
        <v>46174</v>
      </c>
      <c r="DC4" s="16">
        <f t="shared" si="5"/>
        <v>46204</v>
      </c>
      <c r="DD4" s="16">
        <f t="shared" si="5"/>
        <v>46235</v>
      </c>
      <c r="DE4" s="16">
        <f t="shared" si="5"/>
        <v>46266</v>
      </c>
      <c r="DF4" s="16">
        <f t="shared" si="5"/>
        <v>46296</v>
      </c>
      <c r="DG4" s="16">
        <f t="shared" si="5"/>
        <v>46327</v>
      </c>
      <c r="DH4" s="16">
        <f t="shared" si="5"/>
        <v>46357</v>
      </c>
      <c r="DI4" s="16">
        <f t="shared" si="5"/>
        <v>46388</v>
      </c>
      <c r="DJ4" s="16">
        <f t="shared" si="5"/>
        <v>46419</v>
      </c>
      <c r="DK4" s="16">
        <f t="shared" si="5"/>
        <v>46447</v>
      </c>
      <c r="DL4" s="16">
        <f t="shared" si="5"/>
        <v>46478</v>
      </c>
    </row>
    <row r="5" spans="1:116" s="2" customFormat="1" ht="12.95" x14ac:dyDescent="0.3"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</row>
    <row r="6" spans="1:116" s="2" customFormat="1" ht="12.95" x14ac:dyDescent="0.3">
      <c r="B6" s="19" t="s">
        <v>19</v>
      </c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</row>
    <row r="7" spans="1:116" s="2" customFormat="1" ht="12.95" x14ac:dyDescent="0.3"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</row>
    <row r="8" spans="1:116" s="2" customFormat="1" ht="12.95" x14ac:dyDescent="0.3">
      <c r="B8" s="20" t="s">
        <v>20</v>
      </c>
      <c r="C8" s="20"/>
    </row>
    <row r="9" spans="1:116" s="2" customFormat="1" ht="12.95" x14ac:dyDescent="0.3">
      <c r="B9" s="2" t="str">
        <f>Input!A3</f>
        <v>Tenant 1</v>
      </c>
      <c r="D9" s="13">
        <f>Input!C3</f>
        <v>15000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2">
        <f>IF(OR(Q$4&lt;Input!$G3,Q$4&gt;Input!$J3),0,IF(Q$4=Input!$G3,Input!$D3/12,IF(AVERAGE(E9:P9)&lt;&gt;P9,P9,IF(Input!$E3="$/SF",P9+Input!$F3,IF(Input!$E3="%",P9*(1+Input!$F3/100))))))</f>
        <v>0</v>
      </c>
      <c r="R9" s="22">
        <f>IF(OR(R$4&lt;Input!$G3,R$4&gt;Input!$J3),0,IF(R$4=Input!$G3,Input!$D3/12,IF(AVERAGE(F9:Q9)&lt;&gt;Q9,Q9,IF(Input!$E3="$/SF",Q9+Input!$F3,IF(Input!$E3="%",Q9*(1+Input!$F3/100))))))</f>
        <v>0</v>
      </c>
      <c r="S9" s="22">
        <f>IF(OR(S$4&lt;Input!$G3,S$4&gt;Input!$J3),0,IF(S$4=Input!$G3,Input!$D3/12,IF(AVERAGE(G9:R9)&lt;&gt;R9,R9,IF(Input!$E3="$/SF",R9+Input!$F3,IF(Input!$E3="%",R9*(1+Input!$F3/100))))))</f>
        <v>0</v>
      </c>
      <c r="T9" s="22">
        <f>IF(OR(T$4&lt;Input!$G3,T$4&gt;Input!$J3),0,IF(T$4=Input!$G3,Input!$D3/12,IF(AVERAGE(H9:S9)&lt;&gt;S9,S9,IF(Input!$E3="$/SF",S9+Input!$F3,IF(Input!$E3="%",S9*(1+Input!$F3/100))))))</f>
        <v>2.9166666666666665</v>
      </c>
      <c r="U9" s="22">
        <f>IF(OR(U$4&lt;Input!$G3,U$4&gt;Input!$J3),0,IF(U$4=Input!$G3,Input!$D3/12,IF(AVERAGE(I9:T9)&lt;&gt;T9,T9,IF(Input!$E3="$/SF",T9+Input!$F3,IF(Input!$E3="%",T9*(1+Input!$F3/100))))))</f>
        <v>2.9166666666666665</v>
      </c>
      <c r="V9" s="22">
        <f>IF(OR(V$4&lt;Input!$G3,V$4&gt;Input!$J3),0,IF(V$4=Input!$G3,Input!$D3/12,IF(AVERAGE(J9:U9)&lt;&gt;U9,U9,IF(Input!$E3="$/SF",U9+Input!$F3,IF(Input!$E3="%",U9*(1+Input!$F3/100))))))</f>
        <v>2.9166666666666665</v>
      </c>
      <c r="W9" s="22">
        <f>IF(OR(W$4&lt;Input!$G3,W$4&gt;Input!$J3),0,IF(W$4=Input!$G3,Input!$D3/12,IF(AVERAGE(K9:V9)&lt;&gt;V9,V9,IF(Input!$E3="$/SF",V9+Input!$F3,IF(Input!$E3="%",V9*(1+Input!$F3/100))))))</f>
        <v>2.9166666666666665</v>
      </c>
      <c r="X9" s="22">
        <f>IF(OR(X$4&lt;Input!$G3,X$4&gt;Input!$J3),0,IF(X$4=Input!$G3,Input!$D3/12,IF(AVERAGE(L9:W9)&lt;&gt;W9,W9,IF(Input!$E3="$/SF",W9+Input!$F3,IF(Input!$E3="%",W9*(1+Input!$F3/100))))))</f>
        <v>2.9166666666666665</v>
      </c>
      <c r="Y9" s="22">
        <f>IF(OR(Y$4&lt;Input!$G3,Y$4&gt;Input!$J3),0,IF(Y$4=Input!$G3,Input!$D3/12,IF(AVERAGE(M9:X9)&lt;&gt;X9,X9,IF(Input!$E3="$/SF",X9+Input!$F3,IF(Input!$E3="%",X9*(1+Input!$F3/100))))))</f>
        <v>2.9166666666666665</v>
      </c>
      <c r="Z9" s="22">
        <f>IF(OR(Z$4&lt;Input!$G3,Z$4&gt;Input!$J3),0,IF(Z$4=Input!$G3,Input!$D3/12,IF(AVERAGE(N9:Y9)&lt;&gt;Y9,Y9,IF(Input!$E3="$/SF",Y9+Input!$F3,IF(Input!$E3="%",Y9*(1+Input!$F3/100))))))</f>
        <v>2.9166666666666665</v>
      </c>
      <c r="AA9" s="22">
        <f>IF(OR(AA$4&lt;Input!$G3,AA$4&gt;Input!$J3),0,IF(AA$4=Input!$G3,Input!$D3/12,IF(AVERAGE(O9:Z9)&lt;&gt;Z9,Z9,IF(Input!$E3="$/SF",Z9+Input!$F3,IF(Input!$E3="%",Z9*(1+Input!$F3/100))))))</f>
        <v>2.9166666666666665</v>
      </c>
      <c r="AB9" s="22">
        <f>IF(OR(AB$4&lt;Input!$G3,AB$4&gt;Input!$J3),0,IF(AB$4=Input!$G3,Input!$D3/12,IF(AVERAGE(P9:AA9)&lt;&gt;AA9,AA9,IF(Input!$E3="$/SF",AA9+Input!$F3,IF(Input!$E3="%",AA9*(1+Input!$F3/100))))))</f>
        <v>2.9166666666666665</v>
      </c>
      <c r="AC9" s="22">
        <f>IF(OR(AC$4&lt;Input!$G3,AC$4&gt;Input!$J3),0,IF(AC$4=Input!$G3,Input!$D3/12,IF(AVERAGE(Q9:AB9)&lt;&gt;AB9,AB9,IF(Input!$E3="$/SF",AB9+Input!$F3,IF(Input!$E3="%",AB9*(1+Input!$F3/100))))))</f>
        <v>2.9166666666666665</v>
      </c>
      <c r="AD9" s="22">
        <f>IF(OR(AD$4&lt;Input!$G3,AD$4&gt;Input!$J3),0,IF(AD$4=Input!$G3,Input!$D3/12,IF(AVERAGE(R9:AC9)&lt;&gt;AC9,AC9,IF(Input!$E3="$/SF",AC9+Input!$F3,IF(Input!$E3="%",AC9*(1+Input!$F3/100))))))</f>
        <v>2.9166666666666665</v>
      </c>
      <c r="AE9" s="22">
        <f>IF(OR(AE$4&lt;Input!$G3,AE$4&gt;Input!$J3),0,IF(AE$4=Input!$G3,Input!$D3/12,IF(AVERAGE(S9:AD9)&lt;&gt;AD9,AD9,IF(Input!$E3="$/SF",AD9+Input!$F3,IF(Input!$E3="%",AD9*(1+Input!$F3/100))))))</f>
        <v>2.9166666666666665</v>
      </c>
      <c r="AF9" s="22">
        <f>IF(OR(AF$4&lt;Input!$G3,AF$4&gt;Input!$J3),0,IF(AF$4=Input!$G3,Input!$D3/12,IF(AVERAGE(T9:AE9)&lt;&gt;AE9,AE9,IF(Input!$E3="$/SF",AE9+Input!$F3,IF(Input!$E3="%",AE9*(1+Input!$F3/100))))))</f>
        <v>3.0041666666666664</v>
      </c>
      <c r="AG9" s="22">
        <f>IF(OR(AG$4&lt;Input!$G3,AG$4&gt;Input!$J3),0,IF(AG$4=Input!$G3,Input!$D3/12,IF(AVERAGE(U9:AF9)&lt;&gt;AF9,AF9,IF(Input!$E3="$/SF",AF9+Input!$F3,IF(Input!$E3="%",AF9*(1+Input!$F3/100))))))</f>
        <v>3.0041666666666664</v>
      </c>
      <c r="AH9" s="22">
        <f>IF(OR(AH$4&lt;Input!$G3,AH$4&gt;Input!$J3),0,IF(AH$4=Input!$G3,Input!$D3/12,IF(AVERAGE(V9:AG9)&lt;&gt;AG9,AG9,IF(Input!$E3="$/SF",AG9+Input!$F3,IF(Input!$E3="%",AG9*(1+Input!$F3/100))))))</f>
        <v>3.0041666666666664</v>
      </c>
      <c r="AI9" s="22">
        <f>IF(OR(AI$4&lt;Input!$G3,AI$4&gt;Input!$J3),0,IF(AI$4=Input!$G3,Input!$D3/12,IF(AVERAGE(W9:AH9)&lt;&gt;AH9,AH9,IF(Input!$E3="$/SF",AH9+Input!$F3,IF(Input!$E3="%",AH9*(1+Input!$F3/100))))))</f>
        <v>3.0041666666666664</v>
      </c>
      <c r="AJ9" s="22">
        <f>IF(OR(AJ$4&lt;Input!$G3,AJ$4&gt;Input!$J3),0,IF(AJ$4=Input!$G3,Input!$D3/12,IF(AVERAGE(X9:AI9)&lt;&gt;AI9,AI9,IF(Input!$E3="$/SF",AI9+Input!$F3,IF(Input!$E3="%",AI9*(1+Input!$F3/100))))))</f>
        <v>3.0041666666666664</v>
      </c>
      <c r="AK9" s="22">
        <f>IF(OR(AK$4&lt;Input!$G3,AK$4&gt;Input!$J3),0,IF(AK$4=Input!$G3,Input!$D3/12,IF(AVERAGE(Y9:AJ9)&lt;&gt;AJ9,AJ9,IF(Input!$E3="$/SF",AJ9+Input!$F3,IF(Input!$E3="%",AJ9*(1+Input!$F3/100))))))</f>
        <v>3.0041666666666664</v>
      </c>
      <c r="AL9" s="22">
        <f>IF(OR(AL$4&lt;Input!$G3,AL$4&gt;Input!$J3),0,IF(AL$4=Input!$G3,Input!$D3/12,IF(AVERAGE(Z9:AK9)&lt;&gt;AK9,AK9,IF(Input!$E3="$/SF",AK9+Input!$F3,IF(Input!$E3="%",AK9*(1+Input!$F3/100))))))</f>
        <v>3.0041666666666664</v>
      </c>
      <c r="AM9" s="22">
        <f>IF(OR(AM$4&lt;Input!$G3,AM$4&gt;Input!$J3),0,IF(AM$4=Input!$G3,Input!$D3/12,IF(AVERAGE(AA9:AL9)&lt;&gt;AL9,AL9,IF(Input!$E3="$/SF",AL9+Input!$F3,IF(Input!$E3="%",AL9*(1+Input!$F3/100))))))</f>
        <v>3.0041666666666664</v>
      </c>
      <c r="AN9" s="22">
        <f>IF(OR(AN$4&lt;Input!$G3,AN$4&gt;Input!$J3),0,IF(AN$4=Input!$G3,Input!$D3/12,IF(AVERAGE(AB9:AM9)&lt;&gt;AM9,AM9,IF(Input!$E3="$/SF",AM9+Input!$F3,IF(Input!$E3="%",AM9*(1+Input!$F3/100))))))</f>
        <v>3.0041666666666664</v>
      </c>
      <c r="AO9" s="22">
        <f>IF(OR(AO$4&lt;Input!$G3,AO$4&gt;Input!$J3),0,IF(AO$4=Input!$G3,Input!$D3/12,IF(AVERAGE(AC9:AN9)&lt;&gt;AN9,AN9,IF(Input!$E3="$/SF",AN9+Input!$F3,IF(Input!$E3="%",AN9*(1+Input!$F3/100))))))</f>
        <v>3.0041666666666664</v>
      </c>
      <c r="AP9" s="22">
        <f>IF(OR(AP$4&lt;Input!$G3,AP$4&gt;Input!$J3),0,IF(AP$4=Input!$G3,Input!$D3/12,IF(AVERAGE(AD9:AO9)&lt;&gt;AO9,AO9,IF(Input!$E3="$/SF",AO9+Input!$F3,IF(Input!$E3="%",AO9*(1+Input!$F3/100))))))</f>
        <v>3.0041666666666664</v>
      </c>
      <c r="AQ9" s="22">
        <f>IF(OR(AQ$4&lt;Input!$G3,AQ$4&gt;Input!$J3),0,IF(AQ$4=Input!$G3,Input!$D3/12,IF(AVERAGE(AE9:AP9)&lt;&gt;AP9,AP9,IF(Input!$E3="$/SF",AP9+Input!$F3,IF(Input!$E3="%",AP9*(1+Input!$F3/100))))))</f>
        <v>3.0041666666666664</v>
      </c>
      <c r="AR9" s="22">
        <f>IF(OR(AR$4&lt;Input!$G3,AR$4&gt;Input!$J3),0,IF(AR$4=Input!$G3,Input!$D3/12,IF(AVERAGE(AF9:AQ9)&lt;&gt;AQ9,AQ9,IF(Input!$E3="$/SF",AQ9+Input!$F3,IF(Input!$E3="%",AQ9*(1+Input!$F3/100))))))</f>
        <v>3.0942916666666664</v>
      </c>
      <c r="AS9" s="22">
        <f>IF(OR(AS$4&lt;Input!$G3,AS$4&gt;Input!$J3),0,IF(AS$4=Input!$G3,Input!$D3/12,IF(AVERAGE(AG9:AR9)&lt;&gt;AR9,AR9,IF(Input!$E3="$/SF",AR9+Input!$F3,IF(Input!$E3="%",AR9*(1+Input!$F3/100))))))</f>
        <v>3.0942916666666664</v>
      </c>
      <c r="AT9" s="22">
        <f>IF(OR(AT$4&lt;Input!$G3,AT$4&gt;Input!$J3),0,IF(AT$4=Input!$G3,Input!$D3/12,IF(AVERAGE(AH9:AS9)&lt;&gt;AS9,AS9,IF(Input!$E3="$/SF",AS9+Input!$F3,IF(Input!$E3="%",AS9*(1+Input!$F3/100))))))</f>
        <v>3.0942916666666664</v>
      </c>
      <c r="AU9" s="22">
        <f>IF(OR(AU$4&lt;Input!$G3,AU$4&gt;Input!$J3),0,IF(AU$4=Input!$G3,Input!$D3/12,IF(AVERAGE(AI9:AT9)&lt;&gt;AT9,AT9,IF(Input!$E3="$/SF",AT9+Input!$F3,IF(Input!$E3="%",AT9*(1+Input!$F3/100))))))</f>
        <v>3.0942916666666664</v>
      </c>
      <c r="AV9" s="22">
        <f>IF(OR(AV$4&lt;Input!$G3,AV$4&gt;Input!$J3),0,IF(AV$4=Input!$G3,Input!$D3/12,IF(AVERAGE(AJ9:AU9)&lt;&gt;AU9,AU9,IF(Input!$E3="$/SF",AU9+Input!$F3,IF(Input!$E3="%",AU9*(1+Input!$F3/100))))))</f>
        <v>3.0942916666666664</v>
      </c>
      <c r="AW9" s="22">
        <f>IF(OR(AW$4&lt;Input!$G3,AW$4&gt;Input!$J3),0,IF(AW$4=Input!$G3,Input!$D3/12,IF(AVERAGE(AK9:AV9)&lt;&gt;AV9,AV9,IF(Input!$E3="$/SF",AV9+Input!$F3,IF(Input!$E3="%",AV9*(1+Input!$F3/100))))))</f>
        <v>3.0942916666666664</v>
      </c>
      <c r="AX9" s="22">
        <f>IF(OR(AX$4&lt;Input!$G3,AX$4&gt;Input!$J3),0,IF(AX$4=Input!$G3,Input!$D3/12,IF(AVERAGE(AL9:AW9)&lt;&gt;AW9,AW9,IF(Input!$E3="$/SF",AW9+Input!$F3,IF(Input!$E3="%",AW9*(1+Input!$F3/100))))))</f>
        <v>3.0942916666666664</v>
      </c>
      <c r="AY9" s="22">
        <f>IF(OR(AY$4&lt;Input!$G3,AY$4&gt;Input!$J3),0,IF(AY$4=Input!$G3,Input!$D3/12,IF(AVERAGE(AM9:AX9)&lt;&gt;AX9,AX9,IF(Input!$E3="$/SF",AX9+Input!$F3,IF(Input!$E3="%",AX9*(1+Input!$F3/100))))))</f>
        <v>3.0942916666666664</v>
      </c>
      <c r="AZ9" s="22">
        <f>IF(OR(AZ$4&lt;Input!$G3,AZ$4&gt;Input!$J3),0,IF(AZ$4=Input!$G3,Input!$D3/12,IF(AVERAGE(AN9:AY9)&lt;&gt;AY9,AY9,IF(Input!$E3="$/SF",AY9+Input!$F3,IF(Input!$E3="%",AY9*(1+Input!$F3/100))))))</f>
        <v>3.0942916666666664</v>
      </c>
      <c r="BA9" s="22">
        <f>IF(OR(BA$4&lt;Input!$G3,BA$4&gt;Input!$J3),0,IF(BA$4=Input!$G3,Input!$D3/12,IF(AVERAGE(AO9:AZ9)&lt;&gt;AZ9,AZ9,IF(Input!$E3="$/SF",AZ9+Input!$F3,IF(Input!$E3="%",AZ9*(1+Input!$F3/100))))))</f>
        <v>3.0942916666666664</v>
      </c>
      <c r="BB9" s="22">
        <f>IF(OR(BB$4&lt;Input!$G3,BB$4&gt;Input!$J3),0,IF(BB$4=Input!$G3,Input!$D3/12,IF(AVERAGE(AP9:BA9)&lt;&gt;BA9,BA9,IF(Input!$E3="$/SF",BA9+Input!$F3,IF(Input!$E3="%",BA9*(1+Input!$F3/100))))))</f>
        <v>3.0942916666666664</v>
      </c>
      <c r="BC9" s="22">
        <f>IF(OR(BC$4&lt;Input!$G3,BC$4&gt;Input!$J3),0,IF(BC$4=Input!$G3,Input!$D3/12,IF(AVERAGE(AQ9:BB9)&lt;&gt;BB9,BB9,IF(Input!$E3="$/SF",BB9+Input!$F3,IF(Input!$E3="%",BB9*(1+Input!$F3/100))))))</f>
        <v>3.0942916666666664</v>
      </c>
      <c r="BD9" s="22">
        <f>IF(OR(BD$4&lt;Input!$G3,BD$4&gt;Input!$J3),0,IF(BD$4=Input!$G3,Input!$D3/12,IF(AVERAGE(AR9:BC9)&lt;&gt;BC9,BC9,IF(Input!$E3="$/SF",BC9+Input!$F3,IF(Input!$E3="%",BC9*(1+Input!$F3/100))))))</f>
        <v>3.1871204166666667</v>
      </c>
      <c r="BE9" s="22">
        <f>IF(OR(BE$4&lt;Input!$G3,BE$4&gt;Input!$J3),0,IF(BE$4=Input!$G3,Input!$D3/12,IF(AVERAGE(AS9:BD9)&lt;&gt;BD9,BD9,IF(Input!$E3="$/SF",BD9+Input!$F3,IF(Input!$E3="%",BD9*(1+Input!$F3/100))))))</f>
        <v>3.1871204166666667</v>
      </c>
      <c r="BF9" s="22">
        <f>IF(OR(BF$4&lt;Input!$G3,BF$4&gt;Input!$J3),0,IF(BF$4=Input!$G3,Input!$D3/12,IF(AVERAGE(AT9:BE9)&lt;&gt;BE9,BE9,IF(Input!$E3="$/SF",BE9+Input!$F3,IF(Input!$E3="%",BE9*(1+Input!$F3/100))))))</f>
        <v>3.1871204166666667</v>
      </c>
      <c r="BG9" s="22">
        <f>IF(OR(BG$4&lt;Input!$G3,BG$4&gt;Input!$J3),0,IF(BG$4=Input!$G3,Input!$D3/12,IF(AVERAGE(AU9:BF9)&lt;&gt;BF9,BF9,IF(Input!$E3="$/SF",BF9+Input!$F3,IF(Input!$E3="%",BF9*(1+Input!$F3/100))))))</f>
        <v>3.1871204166666667</v>
      </c>
      <c r="BH9" s="22">
        <f>IF(OR(BH$4&lt;Input!$G3,BH$4&gt;Input!$J3),0,IF(BH$4=Input!$G3,Input!$D3/12,IF(AVERAGE(AV9:BG9)&lt;&gt;BG9,BG9,IF(Input!$E3="$/SF",BG9+Input!$F3,IF(Input!$E3="%",BG9*(1+Input!$F3/100))))))</f>
        <v>3.1871204166666667</v>
      </c>
      <c r="BI9" s="22">
        <f>IF(OR(BI$4&lt;Input!$G3,BI$4&gt;Input!$J3),0,IF(BI$4=Input!$G3,Input!$D3/12,IF(AVERAGE(AW9:BH9)&lt;&gt;BH9,BH9,IF(Input!$E3="$/SF",BH9+Input!$F3,IF(Input!$E3="%",BH9*(1+Input!$F3/100))))))</f>
        <v>3.1871204166666667</v>
      </c>
      <c r="BJ9" s="22">
        <f>IF(OR(BJ$4&lt;Input!$G3,BJ$4&gt;Input!$J3),0,IF(BJ$4=Input!$G3,Input!$D3/12,IF(AVERAGE(AX9:BI9)&lt;&gt;BI9,BI9,IF(Input!$E3="$/SF",BI9+Input!$F3,IF(Input!$E3="%",BI9*(1+Input!$F3/100))))))</f>
        <v>3.1871204166666667</v>
      </c>
      <c r="BK9" s="22">
        <f>IF(OR(BK$4&lt;Input!$G3,BK$4&gt;Input!$J3),0,IF(BK$4=Input!$G3,Input!$D3/12,IF(AVERAGE(AY9:BJ9)&lt;&gt;BJ9,BJ9,IF(Input!$E3="$/SF",BJ9+Input!$F3,IF(Input!$E3="%",BJ9*(1+Input!$F3/100))))))</f>
        <v>3.1871204166666667</v>
      </c>
      <c r="BL9" s="22">
        <f>IF(OR(BL$4&lt;Input!$G3,BL$4&gt;Input!$J3),0,IF(BL$4=Input!$G3,Input!$D3/12,IF(AVERAGE(AZ9:BK9)&lt;&gt;BK9,BK9,IF(Input!$E3="$/SF",BK9+Input!$F3,IF(Input!$E3="%",BK9*(1+Input!$F3/100))))))</f>
        <v>3.1871204166666667</v>
      </c>
      <c r="BM9" s="22">
        <f>IF(OR(BM$4&lt;Input!$G3,BM$4&gt;Input!$J3),0,IF(BM$4=Input!$G3,Input!$D3/12,IF(AVERAGE(BA9:BL9)&lt;&gt;BL9,BL9,IF(Input!$E3="$/SF",BL9+Input!$F3,IF(Input!$E3="%",BL9*(1+Input!$F3/100))))))</f>
        <v>3.1871204166666667</v>
      </c>
      <c r="BN9" s="22">
        <f>IF(OR(BN$4&lt;Input!$G3,BN$4&gt;Input!$J3),0,IF(BN$4=Input!$G3,Input!$D3/12,IF(AVERAGE(BB9:BM9)&lt;&gt;BM9,BM9,IF(Input!$E3="$/SF",BM9+Input!$F3,IF(Input!$E3="%",BM9*(1+Input!$F3/100))))))</f>
        <v>3.1871204166666667</v>
      </c>
      <c r="BO9" s="22">
        <f>IF(OR(BO$4&lt;Input!$G3,BO$4&gt;Input!$J3),0,IF(BO$4=Input!$G3,Input!$D3/12,IF(AVERAGE(BC9:BN9)&lt;&gt;BN9,BN9,IF(Input!$E3="$/SF",BN9+Input!$F3,IF(Input!$E3="%",BN9*(1+Input!$F3/100))))))</f>
        <v>3.1871204166666667</v>
      </c>
      <c r="BP9" s="22">
        <f>IF(OR(BP$4&lt;Input!$G3,BP$4&gt;Input!$J3),0,IF(BP$4=Input!$G3,Input!$D3/12,IF(AVERAGE(BD9:BO9)&lt;&gt;BO9,BO9,IF(Input!$E3="$/SF",BO9+Input!$F3,IF(Input!$E3="%",BO9*(1+Input!$F3/100))))))</f>
        <v>3.2827340291666669</v>
      </c>
      <c r="BQ9" s="22">
        <f>IF(OR(BQ$4&lt;Input!$G3,BQ$4&gt;Input!$J3),0,IF(BQ$4=Input!$G3,Input!$D3/12,IF(AVERAGE(BE9:BP9)&lt;&gt;BP9,BP9,IF(Input!$E3="$/SF",BP9+Input!$F3,IF(Input!$E3="%",BP9*(1+Input!$F3/100))))))</f>
        <v>3.2827340291666669</v>
      </c>
      <c r="BR9" s="22">
        <f>IF(OR(BR$4&lt;Input!$G3,BR$4&gt;Input!$J3),0,IF(BR$4=Input!$G3,Input!$D3/12,IF(AVERAGE(BF9:BQ9)&lt;&gt;BQ9,BQ9,IF(Input!$E3="$/SF",BQ9+Input!$F3,IF(Input!$E3="%",BQ9*(1+Input!$F3/100))))))</f>
        <v>3.2827340291666669</v>
      </c>
      <c r="BS9" s="22">
        <f>IF(OR(BS$4&lt;Input!$G3,BS$4&gt;Input!$J3),0,IF(BS$4=Input!$G3,Input!$D3/12,IF(AVERAGE(BG9:BR9)&lt;&gt;BR9,BR9,IF(Input!$E3="$/SF",BR9+Input!$F3,IF(Input!$E3="%",BR9*(1+Input!$F3/100))))))</f>
        <v>3.2827340291666669</v>
      </c>
      <c r="BT9" s="22">
        <f>IF(OR(BT$4&lt;Input!$G3,BT$4&gt;Input!$J3),0,IF(BT$4=Input!$G3,Input!$D3/12,IF(AVERAGE(BH9:BS9)&lt;&gt;BS9,BS9,IF(Input!$E3="$/SF",BS9+Input!$F3,IF(Input!$E3="%",BS9*(1+Input!$F3/100))))))</f>
        <v>3.2827340291666669</v>
      </c>
      <c r="BU9" s="22">
        <f>IF(OR(BU$4&lt;Input!$G3,BU$4&gt;Input!$J3),0,IF(BU$4=Input!$G3,Input!$D3/12,IF(AVERAGE(BI9:BT9)&lt;&gt;BT9,BT9,IF(Input!$E3="$/SF",BT9+Input!$F3,IF(Input!$E3="%",BT9*(1+Input!$F3/100))))))</f>
        <v>3.2827340291666669</v>
      </c>
      <c r="BV9" s="22">
        <f>IF(OR(BV$4&lt;Input!$G3,BV$4&gt;Input!$J3),0,IF(BV$4=Input!$G3,Input!$D3/12,IF(AVERAGE(BJ9:BU9)&lt;&gt;BU9,BU9,IF(Input!$E3="$/SF",BU9+Input!$F3,IF(Input!$E3="%",BU9*(1+Input!$F3/100))))))</f>
        <v>3.2827340291666669</v>
      </c>
      <c r="BW9" s="22">
        <f>IF(OR(BW$4&lt;Input!$G3,BW$4&gt;Input!$J3),0,IF(BW$4=Input!$G3,Input!$D3/12,IF(AVERAGE(BK9:BV9)&lt;&gt;BV9,BV9,IF(Input!$E3="$/SF",BV9+Input!$F3,IF(Input!$E3="%",BV9*(1+Input!$F3/100))))))</f>
        <v>3.2827340291666669</v>
      </c>
      <c r="BX9" s="22">
        <f>IF(OR(BX$4&lt;Input!$G3,BX$4&gt;Input!$J3),0,IF(BX$4=Input!$G3,Input!$D3/12,IF(AVERAGE(BL9:BW9)&lt;&gt;BW9,BW9,IF(Input!$E3="$/SF",BW9+Input!$F3,IF(Input!$E3="%",BW9*(1+Input!$F3/100))))))</f>
        <v>3.2827340291666669</v>
      </c>
      <c r="BY9" s="22">
        <f>IF(OR(BY$4&lt;Input!$G3,BY$4&gt;Input!$J3),0,IF(BY$4=Input!$G3,Input!$D3/12,IF(AVERAGE(BM9:BX9)&lt;&gt;BX9,BX9,IF(Input!$E3="$/SF",BX9+Input!$F3,IF(Input!$E3="%",BX9*(1+Input!$F3/100))))))</f>
        <v>3.2827340291666669</v>
      </c>
      <c r="BZ9" s="22">
        <f>IF(OR(BZ$4&lt;Input!$G3,BZ$4&gt;Input!$J3),0,IF(BZ$4=Input!$G3,Input!$D3/12,IF(AVERAGE(BN9:BY9)&lt;&gt;BY9,BY9,IF(Input!$E3="$/SF",BY9+Input!$F3,IF(Input!$E3="%",BY9*(1+Input!$F3/100))))))</f>
        <v>3.2827340291666669</v>
      </c>
      <c r="CA9" s="22">
        <f>IF(OR(CA$4&lt;Input!$G3,CA$4&gt;Input!$J3),0,IF(CA$4=Input!$G3,Input!$D3/12,IF(AVERAGE(BO9:BZ9)&lt;&gt;BZ9,BZ9,IF(Input!$E3="$/SF",BZ9+Input!$F3,IF(Input!$E3="%",BZ9*(1+Input!$F3/100))))))</f>
        <v>3.2827340291666669</v>
      </c>
      <c r="CB9" s="22">
        <f>IF(OR(CB$4&lt;Input!$G3,CB$4&gt;Input!$J3),0,IF(CB$4=Input!$G3,Input!$D3/12,IF(AVERAGE(BP9:CA9)&lt;&gt;CA9,CA9,IF(Input!$E3="$/SF",CA9+Input!$F3,IF(Input!$E3="%",CA9*(1+Input!$F3/100))))))</f>
        <v>0</v>
      </c>
      <c r="CC9" s="22">
        <f>IF(OR(CC$4&lt;Input!$G3,CC$4&gt;Input!$J3),0,IF(CC$4=Input!$G3,Input!$D3/12,IF(AVERAGE(BQ9:CB9)&lt;&gt;CB9,CB9,IF(Input!$E3="$/SF",CB9+Input!$F3,IF(Input!$E3="%",CB9*(1+Input!$F3/100))))))</f>
        <v>0</v>
      </c>
      <c r="CD9" s="22">
        <f>IF(OR(CD$4&lt;Input!$G3,CD$4&gt;Input!$J3),0,IF(CD$4=Input!$G3,Input!$D3/12,IF(AVERAGE(BR9:CC9)&lt;&gt;CC9,CC9,IF(Input!$E3="$/SF",CC9+Input!$F3,IF(Input!$E3="%",CC9*(1+Input!$F3/100))))))</f>
        <v>0</v>
      </c>
      <c r="CE9" s="22">
        <f>IF(OR(CE$4&lt;Input!$G3,CE$4&gt;Input!$J3),0,IF(CE$4=Input!$G3,Input!$D3/12,IF(AVERAGE(BS9:CD9)&lt;&gt;CD9,CD9,IF(Input!$E3="$/SF",CD9+Input!$F3,IF(Input!$E3="%",CD9*(1+Input!$F3/100))))))</f>
        <v>0</v>
      </c>
      <c r="CF9" s="22">
        <f>IF(OR(CF$4&lt;Input!$G3,CF$4&gt;Input!$J3),0,IF(CF$4=Input!$G3,Input!$D3/12,IF(AVERAGE(BT9:CE9)&lt;&gt;CE9,CE9,IF(Input!$E3="$/SF",CE9+Input!$F3,IF(Input!$E3="%",CE9*(1+Input!$F3/100))))))</f>
        <v>0</v>
      </c>
      <c r="CG9" s="22">
        <f>IF(OR(CG$4&lt;Input!$G3,CG$4&gt;Input!$J3),0,IF(CG$4=Input!$G3,Input!$D3/12,IF(AVERAGE(BU9:CF9)&lt;&gt;CF9,CF9,IF(Input!$E3="$/SF",CF9+Input!$F3,IF(Input!$E3="%",CF9*(1+Input!$F3/100))))))</f>
        <v>0</v>
      </c>
      <c r="CH9" s="22">
        <f>IF(OR(CH$4&lt;Input!$G3,CH$4&gt;Input!$J3),0,IF(CH$4=Input!$G3,Input!$D3/12,IF(AVERAGE(BV9:CG9)&lt;&gt;CG9,CG9,IF(Input!$E3="$/SF",CG9+Input!$F3,IF(Input!$E3="%",CG9*(1+Input!$F3/100))))))</f>
        <v>0</v>
      </c>
      <c r="CI9" s="22">
        <f>IF(OR(CI$4&lt;Input!$G3,CI$4&gt;Input!$J3),0,IF(CI$4=Input!$G3,Input!$D3/12,IF(AVERAGE(BW9:CH9)&lt;&gt;CH9,CH9,IF(Input!$E3="$/SF",CH9+Input!$F3,IF(Input!$E3="%",CH9*(1+Input!$F3/100))))))</f>
        <v>0</v>
      </c>
      <c r="CJ9" s="22">
        <f>IF(OR(CJ$4&lt;Input!$G3,CJ$4&gt;Input!$J3),0,IF(CJ$4=Input!$G3,Input!$D3/12,IF(AVERAGE(BX9:CI9)&lt;&gt;CI9,CI9,IF(Input!$E3="$/SF",CI9+Input!$F3,IF(Input!$E3="%",CI9*(1+Input!$F3/100))))))</f>
        <v>0</v>
      </c>
      <c r="CK9" s="22">
        <f>IF(OR(CK$4&lt;Input!$G3,CK$4&gt;Input!$J3),0,IF(CK$4=Input!$G3,Input!$D3/12,IF(AVERAGE(BY9:CJ9)&lt;&gt;CJ9,CJ9,IF(Input!$E3="$/SF",CJ9+Input!$F3,IF(Input!$E3="%",CJ9*(1+Input!$F3/100))))))</f>
        <v>0</v>
      </c>
      <c r="CL9" s="22">
        <f>IF(OR(CL$4&lt;Input!$G3,CL$4&gt;Input!$J3),0,IF(CL$4=Input!$G3,Input!$D3/12,IF(AVERAGE(BZ9:CK9)&lt;&gt;CK9,CK9,IF(Input!$E3="$/SF",CK9+Input!$F3,IF(Input!$E3="%",CK9*(1+Input!$F3/100))))))</f>
        <v>0</v>
      </c>
      <c r="CM9" s="22">
        <f>IF(OR(CM$4&lt;Input!$G3,CM$4&gt;Input!$J3),0,IF(CM$4=Input!$G3,Input!$D3/12,IF(AVERAGE(CA9:CL9)&lt;&gt;CL9,CL9,IF(Input!$E3="$/SF",CL9+Input!$F3,IF(Input!$E3="%",CL9*(1+Input!$F3/100))))))</f>
        <v>0</v>
      </c>
      <c r="CN9" s="22">
        <f>IF(OR(CN$4&lt;Input!$G3,CN$4&gt;Input!$J3),0,IF(CN$4=Input!$G3,Input!$D3/12,IF(AVERAGE(CB9:CM9)&lt;&gt;CM9,CM9,IF(Input!$E3="$/SF",CM9+Input!$F3,IF(Input!$E3="%",CM9*(1+Input!$F3/100))))))</f>
        <v>0</v>
      </c>
      <c r="CO9" s="22">
        <f>IF(OR(CO$4&lt;Input!$G3,CO$4&gt;Input!$J3),0,IF(CO$4=Input!$G3,Input!$D3/12,IF(AVERAGE(CC9:CN9)&lt;&gt;CN9,CN9,IF(Input!$E3="$/SF",CN9+Input!$F3,IF(Input!$E3="%",CN9*(1+Input!$F3/100))))))</f>
        <v>0</v>
      </c>
      <c r="CP9" s="22">
        <f>IF(OR(CP$4&lt;Input!$G3,CP$4&gt;Input!$J3),0,IF(CP$4=Input!$G3,Input!$D3/12,IF(AVERAGE(CD9:CO9)&lt;&gt;CO9,CO9,IF(Input!$E3="$/SF",CO9+Input!$F3,IF(Input!$E3="%",CO9*(1+Input!$F3/100))))))</f>
        <v>0</v>
      </c>
      <c r="CQ9" s="22">
        <f>IF(OR(CQ$4&lt;Input!$G3,CQ$4&gt;Input!$J3),0,IF(CQ$4=Input!$G3,Input!$D3/12,IF(AVERAGE(CE9:CP9)&lt;&gt;CP9,CP9,IF(Input!$E3="$/SF",CP9+Input!$F3,IF(Input!$E3="%",CP9*(1+Input!$F3/100))))))</f>
        <v>0</v>
      </c>
      <c r="CR9" s="22">
        <f>IF(OR(CR$4&lt;Input!$G3,CR$4&gt;Input!$J3),0,IF(CR$4=Input!$G3,Input!$D3/12,IF(AVERAGE(CF9:CQ9)&lt;&gt;CQ9,CQ9,IF(Input!$E3="$/SF",CQ9+Input!$F3,IF(Input!$E3="%",CQ9*(1+Input!$F3/100))))))</f>
        <v>0</v>
      </c>
      <c r="CS9" s="22">
        <f>IF(OR(CS$4&lt;Input!$G3,CS$4&gt;Input!$J3),0,IF(CS$4=Input!$G3,Input!$D3/12,IF(AVERAGE(CG9:CR9)&lt;&gt;CR9,CR9,IF(Input!$E3="$/SF",CR9+Input!$F3,IF(Input!$E3="%",CR9*(1+Input!$F3/100))))))</f>
        <v>0</v>
      </c>
      <c r="CT9" s="22">
        <f>IF(OR(CT$4&lt;Input!$G3,CT$4&gt;Input!$J3),0,IF(CT$4=Input!$G3,Input!$D3/12,IF(AVERAGE(CH9:CS9)&lt;&gt;CS9,CS9,IF(Input!$E3="$/SF",CS9+Input!$F3,IF(Input!$E3="%",CS9*(1+Input!$F3/100))))))</f>
        <v>0</v>
      </c>
      <c r="CU9" s="22">
        <f>IF(OR(CU$4&lt;Input!$G3,CU$4&gt;Input!$J3),0,IF(CU$4=Input!$G3,Input!$D3/12,IF(AVERAGE(CI9:CT9)&lt;&gt;CT9,CT9,IF(Input!$E3="$/SF",CT9+Input!$F3,IF(Input!$E3="%",CT9*(1+Input!$F3/100))))))</f>
        <v>0</v>
      </c>
      <c r="CV9" s="22">
        <f>IF(OR(CV$4&lt;Input!$G3,CV$4&gt;Input!$J3),0,IF(CV$4=Input!$G3,Input!$D3/12,IF(AVERAGE(CJ9:CU9)&lt;&gt;CU9,CU9,IF(Input!$E3="$/SF",CU9+Input!$F3,IF(Input!$E3="%",CU9*(1+Input!$F3/100))))))</f>
        <v>0</v>
      </c>
      <c r="CW9" s="22">
        <f>IF(OR(CW$4&lt;Input!$G3,CW$4&gt;Input!$J3),0,IF(CW$4=Input!$G3,Input!$D3/12,IF(AVERAGE(CK9:CV9)&lt;&gt;CV9,CV9,IF(Input!$E3="$/SF",CV9+Input!$F3,IF(Input!$E3="%",CV9*(1+Input!$F3/100))))))</f>
        <v>0</v>
      </c>
      <c r="CX9" s="22">
        <f>IF(OR(CX$4&lt;Input!$G3,CX$4&gt;Input!$J3),0,IF(CX$4=Input!$G3,Input!$D3/12,IF(AVERAGE(CL9:CW9)&lt;&gt;CW9,CW9,IF(Input!$E3="$/SF",CW9+Input!$F3,IF(Input!$E3="%",CW9*(1+Input!$F3/100))))))</f>
        <v>0</v>
      </c>
      <c r="CY9" s="22">
        <f>IF(OR(CY$4&lt;Input!$G3,CY$4&gt;Input!$J3),0,IF(CY$4=Input!$G3,Input!$D3/12,IF(AVERAGE(CM9:CX9)&lt;&gt;CX9,CX9,IF(Input!$E3="$/SF",CX9+Input!$F3,IF(Input!$E3="%",CX9*(1+Input!$F3/100))))))</f>
        <v>0</v>
      </c>
      <c r="CZ9" s="22">
        <f>IF(OR(CZ$4&lt;Input!$G3,CZ$4&gt;Input!$J3),0,IF(CZ$4=Input!$G3,Input!$D3/12,IF(AVERAGE(CN9:CY9)&lt;&gt;CY9,CY9,IF(Input!$E3="$/SF",CY9+Input!$F3,IF(Input!$E3="%",CY9*(1+Input!$F3/100))))))</f>
        <v>0</v>
      </c>
      <c r="DA9" s="22">
        <f>IF(OR(DA$4&lt;Input!$G3,DA$4&gt;Input!$J3),0,IF(DA$4=Input!$G3,Input!$D3/12,IF(AVERAGE(CO9:CZ9)&lt;&gt;CZ9,CZ9,IF(Input!$E3="$/SF",CZ9+Input!$F3,IF(Input!$E3="%",CZ9*(1+Input!$F3/100))))))</f>
        <v>0</v>
      </c>
      <c r="DB9" s="22">
        <f>IF(OR(DB$4&lt;Input!$G3,DB$4&gt;Input!$J3),0,IF(DB$4=Input!$G3,Input!$D3/12,IF(AVERAGE(CP9:DA9)&lt;&gt;DA9,DA9,IF(Input!$E3="$/SF",DA9+Input!$F3,IF(Input!$E3="%",DA9*(1+Input!$F3/100))))))</f>
        <v>0</v>
      </c>
      <c r="DC9" s="22">
        <f>IF(OR(DC$4&lt;Input!$G3,DC$4&gt;Input!$J3),0,IF(DC$4=Input!$G3,Input!$D3/12,IF(AVERAGE(CQ9:DB9)&lt;&gt;DB9,DB9,IF(Input!$E3="$/SF",DB9+Input!$F3,IF(Input!$E3="%",DB9*(1+Input!$F3/100))))))</f>
        <v>0</v>
      </c>
      <c r="DD9" s="22">
        <f>IF(OR(DD$4&lt;Input!$G3,DD$4&gt;Input!$J3),0,IF(DD$4=Input!$G3,Input!$D3/12,IF(AVERAGE(CR9:DC9)&lt;&gt;DC9,DC9,IF(Input!$E3="$/SF",DC9+Input!$F3,IF(Input!$E3="%",DC9*(1+Input!$F3/100))))))</f>
        <v>0</v>
      </c>
      <c r="DE9" s="22">
        <f>IF(OR(DE$4&lt;Input!$G3,DE$4&gt;Input!$J3),0,IF(DE$4=Input!$G3,Input!$D3/12,IF(AVERAGE(CS9:DD9)&lt;&gt;DD9,DD9,IF(Input!$E3="$/SF",DD9+Input!$F3,IF(Input!$E3="%",DD9*(1+Input!$F3/100))))))</f>
        <v>0</v>
      </c>
      <c r="DF9" s="22">
        <f>IF(OR(DF$4&lt;Input!$G3,DF$4&gt;Input!$J3),0,IF(DF$4=Input!$G3,Input!$D3/12,IF(AVERAGE(CT9:DE9)&lt;&gt;DE9,DE9,IF(Input!$E3="$/SF",DE9+Input!$F3,IF(Input!$E3="%",DE9*(1+Input!$F3/100))))))</f>
        <v>0</v>
      </c>
      <c r="DG9" s="22">
        <f>IF(OR(DG$4&lt;Input!$G3,DG$4&gt;Input!$J3),0,IF(DG$4=Input!$G3,Input!$D3/12,IF(AVERAGE(CU9:DF9)&lt;&gt;DF9,DF9,IF(Input!$E3="$/SF",DF9+Input!$F3,IF(Input!$E3="%",DF9*(1+Input!$F3/100))))))</f>
        <v>0</v>
      </c>
      <c r="DH9" s="22">
        <f>IF(OR(DH$4&lt;Input!$G3,DH$4&gt;Input!$J3),0,IF(DH$4=Input!$G3,Input!$D3/12,IF(AVERAGE(CV9:DG9)&lt;&gt;DG9,DG9,IF(Input!$E3="$/SF",DG9+Input!$F3,IF(Input!$E3="%",DG9*(1+Input!$F3/100))))))</f>
        <v>0</v>
      </c>
      <c r="DI9" s="22">
        <f>IF(OR(DI$4&lt;Input!$G3,DI$4&gt;Input!$J3),0,IF(DI$4=Input!$G3,Input!$D3/12,IF(AVERAGE(CW9:DH9)&lt;&gt;DH9,DH9,IF(Input!$E3="$/SF",DH9+Input!$F3,IF(Input!$E3="%",DH9*(1+Input!$F3/100))))))</f>
        <v>0</v>
      </c>
      <c r="DJ9" s="22">
        <f>IF(OR(DJ$4&lt;Input!$G3,DJ$4&gt;Input!$J3),0,IF(DJ$4=Input!$G3,Input!$D3/12,IF(AVERAGE(CX9:DI9)&lt;&gt;DI9,DI9,IF(Input!$E3="$/SF",DI9+Input!$F3,IF(Input!$E3="%",DI9*(1+Input!$F3/100))))))</f>
        <v>0</v>
      </c>
      <c r="DK9" s="22">
        <f>IF(OR(DK$4&lt;Input!$G3,DK$4&gt;Input!$J3),0,IF(DK$4=Input!$G3,Input!$D3/12,IF(AVERAGE(CY9:DJ9)&lt;&gt;DJ9,DJ9,IF(Input!$E3="$/SF",DJ9+Input!$F3,IF(Input!$E3="%",DJ9*(1+Input!$F3/100))))))</f>
        <v>0</v>
      </c>
      <c r="DL9" s="22">
        <f>IF(OR(DL$4&lt;Input!$G3,DL$4&gt;Input!$J3),0,IF(DL$4=Input!$G3,Input!$D3/12,IF(AVERAGE(CZ9:DK9)&lt;&gt;DK9,DK9,IF(Input!$E3="$/SF",DK9+Input!$F3,IF(Input!$E3="%",DK9*(1+Input!$F3/100))))))</f>
        <v>0</v>
      </c>
    </row>
    <row r="10" spans="1:116" s="2" customFormat="1" ht="12.95" x14ac:dyDescent="0.3">
      <c r="B10" s="2" t="str">
        <f>Input!A4</f>
        <v>Tenant 2</v>
      </c>
      <c r="D10" s="13">
        <f>Input!C4</f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2">
        <f>IF(OR(Q$4&lt;Input!$G4,Q$4&gt;Input!$J4),0,IF(Q$4=Input!$G4,Input!$D4/12,IF(AVERAGE(E10:P10)&lt;&gt;P10,P10,IF(Input!$E4="$/SF",P10+Input!$F4,IF(Input!$E4="%",P10*(1+Input!$F4/100))))))</f>
        <v>0</v>
      </c>
      <c r="R10" s="22">
        <f>IF(OR(R$4&lt;Input!$G4,R$4&gt;Input!$J4),0,IF(R$4=Input!$G4,Input!$D4/12,IF(AVERAGE(F10:Q10)&lt;&gt;Q10,Q10,IF(Input!$E4="$/SF",Q10+Input!$F4,IF(Input!$E4="%",Q10*(1+Input!$F4/100))))))</f>
        <v>0</v>
      </c>
      <c r="S10" s="22">
        <f>IF(OR(S$4&lt;Input!$G4,S$4&gt;Input!$J4),0,IF(S$4=Input!$G4,Input!$D4/12,IF(AVERAGE(G10:R10)&lt;&gt;R10,R10,IF(Input!$E4="$/SF",R10+Input!$F4,IF(Input!$E4="%",R10*(1+Input!$F4/100))))))</f>
        <v>0</v>
      </c>
      <c r="T10" s="22">
        <f>IF(OR(T$4&lt;Input!$G4,T$4&gt;Input!$J4),0,IF(T$4=Input!$G4,Input!$D4/12,IF(AVERAGE(H10:S10)&lt;&gt;S10,S10,IF(Input!$E4="$/SF",S10+Input!$F4,IF(Input!$E4="%",S10*(1+Input!$F4/100))))))</f>
        <v>0</v>
      </c>
      <c r="U10" s="22">
        <f>IF(OR(U$4&lt;Input!$G4,U$4&gt;Input!$J4),0,IF(U$4=Input!$G4,Input!$D4/12,IF(AVERAGE(I10:T10)&lt;&gt;T10,T10,IF(Input!$E4="$/SF",T10+Input!$F4,IF(Input!$E4="%",T10*(1+Input!$F4/100))))))</f>
        <v>0</v>
      </c>
      <c r="V10" s="22">
        <f>IF(OR(V$4&lt;Input!$G4,V$4&gt;Input!$J4),0,IF(V$4=Input!$G4,Input!$D4/12,IF(AVERAGE(J10:U10)&lt;&gt;U10,U10,IF(Input!$E4="$/SF",U10+Input!$F4,IF(Input!$E4="%",U10*(1+Input!$F4/100))))))</f>
        <v>0</v>
      </c>
      <c r="W10" s="22">
        <f>IF(OR(W$4&lt;Input!$G4,W$4&gt;Input!$J4),0,IF(W$4=Input!$G4,Input!$D4/12,IF(AVERAGE(K10:V10)&lt;&gt;V10,V10,IF(Input!$E4="$/SF",V10+Input!$F4,IF(Input!$E4="%",V10*(1+Input!$F4/100))))))</f>
        <v>0</v>
      </c>
      <c r="X10" s="22">
        <f>IF(OR(X$4&lt;Input!$G4,X$4&gt;Input!$J4),0,IF(X$4=Input!$G4,Input!$D4/12,IF(AVERAGE(L10:W10)&lt;&gt;W10,W10,IF(Input!$E4="$/SF",W10+Input!$F4,IF(Input!$E4="%",W10*(1+Input!$F4/100))))))</f>
        <v>0</v>
      </c>
      <c r="Y10" s="22">
        <f>IF(OR(Y$4&lt;Input!$G4,Y$4&gt;Input!$J4),0,IF(Y$4=Input!$G4,Input!$D4/12,IF(AVERAGE(M10:X10)&lt;&gt;X10,X10,IF(Input!$E4="$/SF",X10+Input!$F4,IF(Input!$E4="%",X10*(1+Input!$F4/100))))))</f>
        <v>0</v>
      </c>
      <c r="Z10" s="22">
        <f>IF(OR(Z$4&lt;Input!$G4,Z$4&gt;Input!$J4),0,IF(Z$4=Input!$G4,Input!$D4/12,IF(AVERAGE(N10:Y10)&lt;&gt;Y10,Y10,IF(Input!$E4="$/SF",Y10+Input!$F4,IF(Input!$E4="%",Y10*(1+Input!$F4/100))))))</f>
        <v>0</v>
      </c>
      <c r="AA10" s="22">
        <f>IF(OR(AA$4&lt;Input!$G4,AA$4&gt;Input!$J4),0,IF(AA$4=Input!$G4,Input!$D4/12,IF(AVERAGE(O10:Z10)&lt;&gt;Z10,Z10,IF(Input!$E4="$/SF",Z10+Input!$F4,IF(Input!$E4="%",Z10*(1+Input!$F4/100))))))</f>
        <v>0</v>
      </c>
      <c r="AB10" s="22">
        <f>IF(OR(AB$4&lt;Input!$G4,AB$4&gt;Input!$J4),0,IF(AB$4=Input!$G4,Input!$D4/12,IF(AVERAGE(P10:AA10)&lt;&gt;AA10,AA10,IF(Input!$E4="$/SF",AA10+Input!$F4,IF(Input!$E4="%",AA10*(1+Input!$F4/100))))))</f>
        <v>0</v>
      </c>
      <c r="AC10" s="22">
        <f>IF(OR(AC$4&lt;Input!$G4,AC$4&gt;Input!$J4),0,IF(AC$4=Input!$G4,Input!$D4/12,IF(AVERAGE(Q10:AB10)&lt;&gt;AB10,AB10,IF(Input!$E4="$/SF",AB10+Input!$F4,IF(Input!$E4="%",AB10*(1+Input!$F4/100))))))</f>
        <v>0</v>
      </c>
      <c r="AD10" s="22">
        <f>IF(OR(AD$4&lt;Input!$G4,AD$4&gt;Input!$J4),0,IF(AD$4=Input!$G4,Input!$D4/12,IF(AVERAGE(R10:AC10)&lt;&gt;AC10,AC10,IF(Input!$E4="$/SF",AC10+Input!$F4,IF(Input!$E4="%",AC10*(1+Input!$F4/100))))))</f>
        <v>0</v>
      </c>
      <c r="AE10" s="22">
        <f>IF(OR(AE$4&lt;Input!$G4,AE$4&gt;Input!$J4),0,IF(AE$4=Input!$G4,Input!$D4/12,IF(AVERAGE(S10:AD10)&lt;&gt;AD10,AD10,IF(Input!$E4="$/SF",AD10+Input!$F4,IF(Input!$E4="%",AD10*(1+Input!$F4/100))))))</f>
        <v>0</v>
      </c>
      <c r="AF10" s="22">
        <f>IF(OR(AF$4&lt;Input!$G4,AF$4&gt;Input!$J4),0,IF(AF$4=Input!$G4,Input!$D4/12,IF(AVERAGE(T10:AE10)&lt;&gt;AE10,AE10,IF(Input!$E4="$/SF",AE10+Input!$F4,IF(Input!$E4="%",AE10*(1+Input!$F4/100))))))</f>
        <v>0</v>
      </c>
      <c r="AG10" s="22">
        <f>IF(OR(AG$4&lt;Input!$G4,AG$4&gt;Input!$J4),0,IF(AG$4=Input!$G4,Input!$D4/12,IF(AVERAGE(U10:AF10)&lt;&gt;AF10,AF10,IF(Input!$E4="$/SF",AF10+Input!$F4,IF(Input!$E4="%",AF10*(1+Input!$F4/100))))))</f>
        <v>0</v>
      </c>
      <c r="AH10" s="22">
        <f>IF(OR(AH$4&lt;Input!$G4,AH$4&gt;Input!$J4),0,IF(AH$4=Input!$G4,Input!$D4/12,IF(AVERAGE(V10:AG10)&lt;&gt;AG10,AG10,IF(Input!$E4="$/SF",AG10+Input!$F4,IF(Input!$E4="%",AG10*(1+Input!$F4/100))))))</f>
        <v>0</v>
      </c>
      <c r="AI10" s="22">
        <f>IF(OR(AI$4&lt;Input!$G4,AI$4&gt;Input!$J4),0,IF(AI$4=Input!$G4,Input!$D4/12,IF(AVERAGE(W10:AH10)&lt;&gt;AH10,AH10,IF(Input!$E4="$/SF",AH10+Input!$F4,IF(Input!$E4="%",AH10*(1+Input!$F4/100))))))</f>
        <v>0</v>
      </c>
      <c r="AJ10" s="22">
        <f>IF(OR(AJ$4&lt;Input!$G4,AJ$4&gt;Input!$J4),0,IF(AJ$4=Input!$G4,Input!$D4/12,IF(AVERAGE(X10:AI10)&lt;&gt;AI10,AI10,IF(Input!$E4="$/SF",AI10+Input!$F4,IF(Input!$E4="%",AI10*(1+Input!$F4/100))))))</f>
        <v>0</v>
      </c>
      <c r="AK10" s="22">
        <f>IF(OR(AK$4&lt;Input!$G4,AK$4&gt;Input!$J4),0,IF(AK$4=Input!$G4,Input!$D4/12,IF(AVERAGE(Y10:AJ10)&lt;&gt;AJ10,AJ10,IF(Input!$E4="$/SF",AJ10+Input!$F4,IF(Input!$E4="%",AJ10*(1+Input!$F4/100))))))</f>
        <v>0</v>
      </c>
      <c r="AL10" s="22">
        <f>IF(OR(AL$4&lt;Input!$G4,AL$4&gt;Input!$J4),0,IF(AL$4=Input!$G4,Input!$D4/12,IF(AVERAGE(Z10:AK10)&lt;&gt;AK10,AK10,IF(Input!$E4="$/SF",AK10+Input!$F4,IF(Input!$E4="%",AK10*(1+Input!$F4/100))))))</f>
        <v>0</v>
      </c>
      <c r="AM10" s="22">
        <f>IF(OR(AM$4&lt;Input!$G4,AM$4&gt;Input!$J4),0,IF(AM$4=Input!$G4,Input!$D4/12,IF(AVERAGE(AA10:AL10)&lt;&gt;AL10,AL10,IF(Input!$E4="$/SF",AL10+Input!$F4,IF(Input!$E4="%",AL10*(1+Input!$F4/100))))))</f>
        <v>0</v>
      </c>
      <c r="AN10" s="22">
        <f>IF(OR(AN$4&lt;Input!$G4,AN$4&gt;Input!$J4),0,IF(AN$4=Input!$G4,Input!$D4/12,IF(AVERAGE(AB10:AM10)&lt;&gt;AM10,AM10,IF(Input!$E4="$/SF",AM10+Input!$F4,IF(Input!$E4="%",AM10*(1+Input!$F4/100))))))</f>
        <v>0</v>
      </c>
      <c r="AO10" s="22">
        <f>IF(OR(AO$4&lt;Input!$G4,AO$4&gt;Input!$J4),0,IF(AO$4=Input!$G4,Input!$D4/12,IF(AVERAGE(AC10:AN10)&lt;&gt;AN10,AN10,IF(Input!$E4="$/SF",AN10+Input!$F4,IF(Input!$E4="%",AN10*(1+Input!$F4/100))))))</f>
        <v>0</v>
      </c>
      <c r="AP10" s="22">
        <f>IF(OR(AP$4&lt;Input!$G4,AP$4&gt;Input!$J4),0,IF(AP$4=Input!$G4,Input!$D4/12,IF(AVERAGE(AD10:AO10)&lt;&gt;AO10,AO10,IF(Input!$E4="$/SF",AO10+Input!$F4,IF(Input!$E4="%",AO10*(1+Input!$F4/100))))))</f>
        <v>0</v>
      </c>
      <c r="AQ10" s="22">
        <f>IF(OR(AQ$4&lt;Input!$G4,AQ$4&gt;Input!$J4),0,IF(AQ$4=Input!$G4,Input!$D4/12,IF(AVERAGE(AE10:AP10)&lt;&gt;AP10,AP10,IF(Input!$E4="$/SF",AP10+Input!$F4,IF(Input!$E4="%",AP10*(1+Input!$F4/100))))))</f>
        <v>0</v>
      </c>
      <c r="AR10" s="22">
        <f>IF(OR(AR$4&lt;Input!$G4,AR$4&gt;Input!$J4),0,IF(AR$4=Input!$G4,Input!$D4/12,IF(AVERAGE(AF10:AQ10)&lt;&gt;AQ10,AQ10,IF(Input!$E4="$/SF",AQ10+Input!$F4,IF(Input!$E4="%",AQ10*(1+Input!$F4/100))))))</f>
        <v>0</v>
      </c>
      <c r="AS10" s="22">
        <f>IF(OR(AS$4&lt;Input!$G4,AS$4&gt;Input!$J4),0,IF(AS$4=Input!$G4,Input!$D4/12,IF(AVERAGE(AG10:AR10)&lt;&gt;AR10,AR10,IF(Input!$E4="$/SF",AR10+Input!$F4,IF(Input!$E4="%",AR10*(1+Input!$F4/100))))))</f>
        <v>0</v>
      </c>
      <c r="AT10" s="22">
        <f>IF(OR(AT$4&lt;Input!$G4,AT$4&gt;Input!$J4),0,IF(AT$4=Input!$G4,Input!$D4/12,IF(AVERAGE(AH10:AS10)&lt;&gt;AS10,AS10,IF(Input!$E4="$/SF",AS10+Input!$F4,IF(Input!$E4="%",AS10*(1+Input!$F4/100))))))</f>
        <v>0</v>
      </c>
      <c r="AU10" s="22">
        <f>IF(OR(AU$4&lt;Input!$G4,AU$4&gt;Input!$J4),0,IF(AU$4=Input!$G4,Input!$D4/12,IF(AVERAGE(AI10:AT10)&lt;&gt;AT10,AT10,IF(Input!$E4="$/SF",AT10+Input!$F4,IF(Input!$E4="%",AT10*(1+Input!$F4/100))))))</f>
        <v>0</v>
      </c>
      <c r="AV10" s="22">
        <f>IF(OR(AV$4&lt;Input!$G4,AV$4&gt;Input!$J4),0,IF(AV$4=Input!$G4,Input!$D4/12,IF(AVERAGE(AJ10:AU10)&lt;&gt;AU10,AU10,IF(Input!$E4="$/SF",AU10+Input!$F4,IF(Input!$E4="%",AU10*(1+Input!$F4/100))))))</f>
        <v>0</v>
      </c>
      <c r="AW10" s="22">
        <f>IF(OR(AW$4&lt;Input!$G4,AW$4&gt;Input!$J4),0,IF(AW$4=Input!$G4,Input!$D4/12,IF(AVERAGE(AK10:AV10)&lt;&gt;AV10,AV10,IF(Input!$E4="$/SF",AV10+Input!$F4,IF(Input!$E4="%",AV10*(1+Input!$F4/100))))))</f>
        <v>0</v>
      </c>
      <c r="AX10" s="22">
        <f>IF(OR(AX$4&lt;Input!$G4,AX$4&gt;Input!$J4),0,IF(AX$4=Input!$G4,Input!$D4/12,IF(AVERAGE(AL10:AW10)&lt;&gt;AW10,AW10,IF(Input!$E4="$/SF",AW10+Input!$F4,IF(Input!$E4="%",AW10*(1+Input!$F4/100))))))</f>
        <v>0</v>
      </c>
      <c r="AY10" s="22">
        <f>IF(OR(AY$4&lt;Input!$G4,AY$4&gt;Input!$J4),0,IF(AY$4=Input!$G4,Input!$D4/12,IF(AVERAGE(AM10:AX10)&lt;&gt;AX10,AX10,IF(Input!$E4="$/SF",AX10+Input!$F4,IF(Input!$E4="%",AX10*(1+Input!$F4/100))))))</f>
        <v>0</v>
      </c>
      <c r="AZ10" s="22">
        <f>IF(OR(AZ$4&lt;Input!$G4,AZ$4&gt;Input!$J4),0,IF(AZ$4=Input!$G4,Input!$D4/12,IF(AVERAGE(AN10:AY10)&lt;&gt;AY10,AY10,IF(Input!$E4="$/SF",AY10+Input!$F4,IF(Input!$E4="%",AY10*(1+Input!$F4/100))))))</f>
        <v>0</v>
      </c>
      <c r="BA10" s="22">
        <f>IF(OR(BA$4&lt;Input!$G4,BA$4&gt;Input!$J4),0,IF(BA$4=Input!$G4,Input!$D4/12,IF(AVERAGE(AO10:AZ10)&lt;&gt;AZ10,AZ10,IF(Input!$E4="$/SF",AZ10+Input!$F4,IF(Input!$E4="%",AZ10*(1+Input!$F4/100))))))</f>
        <v>0</v>
      </c>
      <c r="BB10" s="22">
        <f>IF(OR(BB$4&lt;Input!$G4,BB$4&gt;Input!$J4),0,IF(BB$4=Input!$G4,Input!$D4/12,IF(AVERAGE(AP10:BA10)&lt;&gt;BA10,BA10,IF(Input!$E4="$/SF",BA10+Input!$F4,IF(Input!$E4="%",BA10*(1+Input!$F4/100))))))</f>
        <v>0</v>
      </c>
      <c r="BC10" s="22">
        <f>IF(OR(BC$4&lt;Input!$G4,BC$4&gt;Input!$J4),0,IF(BC$4=Input!$G4,Input!$D4/12,IF(AVERAGE(AQ10:BB10)&lt;&gt;BB10,BB10,IF(Input!$E4="$/SF",BB10+Input!$F4,IF(Input!$E4="%",BB10*(1+Input!$F4/100))))))</f>
        <v>0</v>
      </c>
      <c r="BD10" s="22">
        <f>IF(OR(BD$4&lt;Input!$G4,BD$4&gt;Input!$J4),0,IF(BD$4=Input!$G4,Input!$D4/12,IF(AVERAGE(AR10:BC10)&lt;&gt;BC10,BC10,IF(Input!$E4="$/SF",BC10+Input!$F4,IF(Input!$E4="%",BC10*(1+Input!$F4/100))))))</f>
        <v>0</v>
      </c>
      <c r="BE10" s="22">
        <f>IF(OR(BE$4&lt;Input!$G4,BE$4&gt;Input!$J4),0,IF(BE$4=Input!$G4,Input!$D4/12,IF(AVERAGE(AS10:BD10)&lt;&gt;BD10,BD10,IF(Input!$E4="$/SF",BD10+Input!$F4,IF(Input!$E4="%",BD10*(1+Input!$F4/100))))))</f>
        <v>0</v>
      </c>
      <c r="BF10" s="22">
        <f>IF(OR(BF$4&lt;Input!$G4,BF$4&gt;Input!$J4),0,IF(BF$4=Input!$G4,Input!$D4/12,IF(AVERAGE(AT10:BE10)&lt;&gt;BE10,BE10,IF(Input!$E4="$/SF",BE10+Input!$F4,IF(Input!$E4="%",BE10*(1+Input!$F4/100))))))</f>
        <v>0</v>
      </c>
      <c r="BG10" s="22">
        <f>IF(OR(BG$4&lt;Input!$G4,BG$4&gt;Input!$J4),0,IF(BG$4=Input!$G4,Input!$D4/12,IF(AVERAGE(AU10:BF10)&lt;&gt;BF10,BF10,IF(Input!$E4="$/SF",BF10+Input!$F4,IF(Input!$E4="%",BF10*(1+Input!$F4/100))))))</f>
        <v>0</v>
      </c>
      <c r="BH10" s="22">
        <f>IF(OR(BH$4&lt;Input!$G4,BH$4&gt;Input!$J4),0,IF(BH$4=Input!$G4,Input!$D4/12,IF(AVERAGE(AV10:BG10)&lt;&gt;BG10,BG10,IF(Input!$E4="$/SF",BG10+Input!$F4,IF(Input!$E4="%",BG10*(1+Input!$F4/100))))))</f>
        <v>0</v>
      </c>
      <c r="BI10" s="22">
        <f>IF(OR(BI$4&lt;Input!$G4,BI$4&gt;Input!$J4),0,IF(BI$4=Input!$G4,Input!$D4/12,IF(AVERAGE(AW10:BH10)&lt;&gt;BH10,BH10,IF(Input!$E4="$/SF",BH10+Input!$F4,IF(Input!$E4="%",BH10*(1+Input!$F4/100))))))</f>
        <v>0</v>
      </c>
      <c r="BJ10" s="22">
        <f>IF(OR(BJ$4&lt;Input!$G4,BJ$4&gt;Input!$J4),0,IF(BJ$4=Input!$G4,Input!$D4/12,IF(AVERAGE(AX10:BI10)&lt;&gt;BI10,BI10,IF(Input!$E4="$/SF",BI10+Input!$F4,IF(Input!$E4="%",BI10*(1+Input!$F4/100))))))</f>
        <v>0</v>
      </c>
      <c r="BK10" s="22">
        <f>IF(OR(BK$4&lt;Input!$G4,BK$4&gt;Input!$J4),0,IF(BK$4=Input!$G4,Input!$D4/12,IF(AVERAGE(AY10:BJ10)&lt;&gt;BJ10,BJ10,IF(Input!$E4="$/SF",BJ10+Input!$F4,IF(Input!$E4="%",BJ10*(1+Input!$F4/100))))))</f>
        <v>0</v>
      </c>
      <c r="BL10" s="22">
        <f>IF(OR(BL$4&lt;Input!$G4,BL$4&gt;Input!$J4),0,IF(BL$4=Input!$G4,Input!$D4/12,IF(AVERAGE(AZ10:BK10)&lt;&gt;BK10,BK10,IF(Input!$E4="$/SF",BK10+Input!$F4,IF(Input!$E4="%",BK10*(1+Input!$F4/100))))))</f>
        <v>0</v>
      </c>
      <c r="BM10" s="22">
        <f>IF(OR(BM$4&lt;Input!$G4,BM$4&gt;Input!$J4),0,IF(BM$4=Input!$G4,Input!$D4/12,IF(AVERAGE(BA10:BL10)&lt;&gt;BL10,BL10,IF(Input!$E4="$/SF",BL10+Input!$F4,IF(Input!$E4="%",BL10*(1+Input!$F4/100))))))</f>
        <v>0</v>
      </c>
      <c r="BN10" s="22">
        <f>IF(OR(BN$4&lt;Input!$G4,BN$4&gt;Input!$J4),0,IF(BN$4=Input!$G4,Input!$D4/12,IF(AVERAGE(BB10:BM10)&lt;&gt;BM10,BM10,IF(Input!$E4="$/SF",BM10+Input!$F4,IF(Input!$E4="%",BM10*(1+Input!$F4/100))))))</f>
        <v>0</v>
      </c>
      <c r="BO10" s="22">
        <f>IF(OR(BO$4&lt;Input!$G4,BO$4&gt;Input!$J4),0,IF(BO$4=Input!$G4,Input!$D4/12,IF(AVERAGE(BC10:BN10)&lt;&gt;BN10,BN10,IF(Input!$E4="$/SF",BN10+Input!$F4,IF(Input!$E4="%",BN10*(1+Input!$F4/100))))))</f>
        <v>0</v>
      </c>
      <c r="BP10" s="22">
        <f>IF(OR(BP$4&lt;Input!$G4,BP$4&gt;Input!$J4),0,IF(BP$4=Input!$G4,Input!$D4/12,IF(AVERAGE(BD10:BO10)&lt;&gt;BO10,BO10,IF(Input!$E4="$/SF",BO10+Input!$F4,IF(Input!$E4="%",BO10*(1+Input!$F4/100))))))</f>
        <v>0</v>
      </c>
      <c r="BQ10" s="22">
        <f>IF(OR(BQ$4&lt;Input!$G4,BQ$4&gt;Input!$J4),0,IF(BQ$4=Input!$G4,Input!$D4/12,IF(AVERAGE(BE10:BP10)&lt;&gt;BP10,BP10,IF(Input!$E4="$/SF",BP10+Input!$F4,IF(Input!$E4="%",BP10*(1+Input!$F4/100))))))</f>
        <v>0</v>
      </c>
      <c r="BR10" s="22">
        <f>IF(OR(BR$4&lt;Input!$G4,BR$4&gt;Input!$J4),0,IF(BR$4=Input!$G4,Input!$D4/12,IF(AVERAGE(BF10:BQ10)&lt;&gt;BQ10,BQ10,IF(Input!$E4="$/SF",BQ10+Input!$F4,IF(Input!$E4="%",BQ10*(1+Input!$F4/100))))))</f>
        <v>0</v>
      </c>
      <c r="BS10" s="22">
        <f>IF(OR(BS$4&lt;Input!$G4,BS$4&gt;Input!$J4),0,IF(BS$4=Input!$G4,Input!$D4/12,IF(AVERAGE(BG10:BR10)&lt;&gt;BR10,BR10,IF(Input!$E4="$/SF",BR10+Input!$F4,IF(Input!$E4="%",BR10*(1+Input!$F4/100))))))</f>
        <v>0</v>
      </c>
      <c r="BT10" s="22">
        <f>IF(OR(BT$4&lt;Input!$G4,BT$4&gt;Input!$J4),0,IF(BT$4=Input!$G4,Input!$D4/12,IF(AVERAGE(BH10:BS10)&lt;&gt;BS10,BS10,IF(Input!$E4="$/SF",BS10+Input!$F4,IF(Input!$E4="%",BS10*(1+Input!$F4/100))))))</f>
        <v>0</v>
      </c>
      <c r="BU10" s="22">
        <f>IF(OR(BU$4&lt;Input!$G4,BU$4&gt;Input!$J4),0,IF(BU$4=Input!$G4,Input!$D4/12,IF(AVERAGE(BI10:BT10)&lt;&gt;BT10,BT10,IF(Input!$E4="$/SF",BT10+Input!$F4,IF(Input!$E4="%",BT10*(1+Input!$F4/100))))))</f>
        <v>0</v>
      </c>
      <c r="BV10" s="22">
        <f>IF(OR(BV$4&lt;Input!$G4,BV$4&gt;Input!$J4),0,IF(BV$4=Input!$G4,Input!$D4/12,IF(AVERAGE(BJ10:BU10)&lt;&gt;BU10,BU10,IF(Input!$E4="$/SF",BU10+Input!$F4,IF(Input!$E4="%",BU10*(1+Input!$F4/100))))))</f>
        <v>0</v>
      </c>
      <c r="BW10" s="22">
        <f>IF(OR(BW$4&lt;Input!$G4,BW$4&gt;Input!$J4),0,IF(BW$4=Input!$G4,Input!$D4/12,IF(AVERAGE(BK10:BV10)&lt;&gt;BV10,BV10,IF(Input!$E4="$/SF",BV10+Input!$F4,IF(Input!$E4="%",BV10*(1+Input!$F4/100))))))</f>
        <v>0</v>
      </c>
      <c r="BX10" s="22">
        <f>IF(OR(BX$4&lt;Input!$G4,BX$4&gt;Input!$J4),0,IF(BX$4=Input!$G4,Input!$D4/12,IF(AVERAGE(BL10:BW10)&lt;&gt;BW10,BW10,IF(Input!$E4="$/SF",BW10+Input!$F4,IF(Input!$E4="%",BW10*(1+Input!$F4/100))))))</f>
        <v>0</v>
      </c>
      <c r="BY10" s="22">
        <f>IF(OR(BY$4&lt;Input!$G4,BY$4&gt;Input!$J4),0,IF(BY$4=Input!$G4,Input!$D4/12,IF(AVERAGE(BM10:BX10)&lt;&gt;BX10,BX10,IF(Input!$E4="$/SF",BX10+Input!$F4,IF(Input!$E4="%",BX10*(1+Input!$F4/100))))))</f>
        <v>0</v>
      </c>
      <c r="BZ10" s="22">
        <f>IF(OR(BZ$4&lt;Input!$G4,BZ$4&gt;Input!$J4),0,IF(BZ$4=Input!$G4,Input!$D4/12,IF(AVERAGE(BN10:BY10)&lt;&gt;BY10,BY10,IF(Input!$E4="$/SF",BY10+Input!$F4,IF(Input!$E4="%",BY10*(1+Input!$F4/100))))))</f>
        <v>0</v>
      </c>
      <c r="CA10" s="22">
        <f>IF(OR(CA$4&lt;Input!$G4,CA$4&gt;Input!$J4),0,IF(CA$4=Input!$G4,Input!$D4/12,IF(AVERAGE(BO10:BZ10)&lt;&gt;BZ10,BZ10,IF(Input!$E4="$/SF",BZ10+Input!$F4,IF(Input!$E4="%",BZ10*(1+Input!$F4/100))))))</f>
        <v>0</v>
      </c>
      <c r="CB10" s="22">
        <f>IF(OR(CB$4&lt;Input!$G4,CB$4&gt;Input!$J4),0,IF(CB$4=Input!$G4,Input!$D4/12,IF(AVERAGE(BP10:CA10)&lt;&gt;CA10,CA10,IF(Input!$E4="$/SF",CA10+Input!$F4,IF(Input!$E4="%",CA10*(1+Input!$F4/100))))))</f>
        <v>0</v>
      </c>
      <c r="CC10" s="22">
        <f>IF(OR(CC$4&lt;Input!$G4,CC$4&gt;Input!$J4),0,IF(CC$4=Input!$G4,Input!$D4/12,IF(AVERAGE(BQ10:CB10)&lt;&gt;CB10,CB10,IF(Input!$E4="$/SF",CB10+Input!$F4,IF(Input!$E4="%",CB10*(1+Input!$F4/100))))))</f>
        <v>0</v>
      </c>
      <c r="CD10" s="22">
        <f>IF(OR(CD$4&lt;Input!$G4,CD$4&gt;Input!$J4),0,IF(CD$4=Input!$G4,Input!$D4/12,IF(AVERAGE(BR10:CC10)&lt;&gt;CC10,CC10,IF(Input!$E4="$/SF",CC10+Input!$F4,IF(Input!$E4="%",CC10*(1+Input!$F4/100))))))</f>
        <v>0</v>
      </c>
      <c r="CE10" s="22">
        <f>IF(OR(CE$4&lt;Input!$G4,CE$4&gt;Input!$J4),0,IF(CE$4=Input!$G4,Input!$D4/12,IF(AVERAGE(BS10:CD10)&lt;&gt;CD10,CD10,IF(Input!$E4="$/SF",CD10+Input!$F4,IF(Input!$E4="%",CD10*(1+Input!$F4/100))))))</f>
        <v>0</v>
      </c>
      <c r="CF10" s="22">
        <f>IF(OR(CF$4&lt;Input!$G4,CF$4&gt;Input!$J4),0,IF(CF$4=Input!$G4,Input!$D4/12,IF(AVERAGE(BT10:CE10)&lt;&gt;CE10,CE10,IF(Input!$E4="$/SF",CE10+Input!$F4,IF(Input!$E4="%",CE10*(1+Input!$F4/100))))))</f>
        <v>0</v>
      </c>
      <c r="CG10" s="22">
        <f>IF(OR(CG$4&lt;Input!$G4,CG$4&gt;Input!$J4),0,IF(CG$4=Input!$G4,Input!$D4/12,IF(AVERAGE(BU10:CF10)&lt;&gt;CF10,CF10,IF(Input!$E4="$/SF",CF10+Input!$F4,IF(Input!$E4="%",CF10*(1+Input!$F4/100))))))</f>
        <v>0</v>
      </c>
      <c r="CH10" s="22">
        <f>IF(OR(CH$4&lt;Input!$G4,CH$4&gt;Input!$J4),0,IF(CH$4=Input!$G4,Input!$D4/12,IF(AVERAGE(BV10:CG10)&lt;&gt;CG10,CG10,IF(Input!$E4="$/SF",CG10+Input!$F4,IF(Input!$E4="%",CG10*(1+Input!$F4/100))))))</f>
        <v>0</v>
      </c>
      <c r="CI10" s="22">
        <f>IF(OR(CI$4&lt;Input!$G4,CI$4&gt;Input!$J4),0,IF(CI$4=Input!$G4,Input!$D4/12,IF(AVERAGE(BW10:CH10)&lt;&gt;CH10,CH10,IF(Input!$E4="$/SF",CH10+Input!$F4,IF(Input!$E4="%",CH10*(1+Input!$F4/100))))))</f>
        <v>0</v>
      </c>
      <c r="CJ10" s="22">
        <f>IF(OR(CJ$4&lt;Input!$G4,CJ$4&gt;Input!$J4),0,IF(CJ$4=Input!$G4,Input!$D4/12,IF(AVERAGE(BX10:CI10)&lt;&gt;CI10,CI10,IF(Input!$E4="$/SF",CI10+Input!$F4,IF(Input!$E4="%",CI10*(1+Input!$F4/100))))))</f>
        <v>0</v>
      </c>
      <c r="CK10" s="22">
        <f>IF(OR(CK$4&lt;Input!$G4,CK$4&gt;Input!$J4),0,IF(CK$4=Input!$G4,Input!$D4/12,IF(AVERAGE(BY10:CJ10)&lt;&gt;CJ10,CJ10,IF(Input!$E4="$/SF",CJ10+Input!$F4,IF(Input!$E4="%",CJ10*(1+Input!$F4/100))))))</f>
        <v>0</v>
      </c>
      <c r="CL10" s="22">
        <f>IF(OR(CL$4&lt;Input!$G4,CL$4&gt;Input!$J4),0,IF(CL$4=Input!$G4,Input!$D4/12,IF(AVERAGE(BZ10:CK10)&lt;&gt;CK10,CK10,IF(Input!$E4="$/SF",CK10+Input!$F4,IF(Input!$E4="%",CK10*(1+Input!$F4/100))))))</f>
        <v>0</v>
      </c>
      <c r="CM10" s="22">
        <f>IF(OR(CM$4&lt;Input!$G4,CM$4&gt;Input!$J4),0,IF(CM$4=Input!$G4,Input!$D4/12,IF(AVERAGE(CA10:CL10)&lt;&gt;CL10,CL10,IF(Input!$E4="$/SF",CL10+Input!$F4,IF(Input!$E4="%",CL10*(1+Input!$F4/100))))))</f>
        <v>0</v>
      </c>
      <c r="CN10" s="22">
        <f>IF(OR(CN$4&lt;Input!$G4,CN$4&gt;Input!$J4),0,IF(CN$4=Input!$G4,Input!$D4/12,IF(AVERAGE(CB10:CM10)&lt;&gt;CM10,CM10,IF(Input!$E4="$/SF",CM10+Input!$F4,IF(Input!$E4="%",CM10*(1+Input!$F4/100))))))</f>
        <v>0</v>
      </c>
      <c r="CO10" s="22">
        <f>IF(OR(CO$4&lt;Input!$G4,CO$4&gt;Input!$J4),0,IF(CO$4=Input!$G4,Input!$D4/12,IF(AVERAGE(CC10:CN10)&lt;&gt;CN10,CN10,IF(Input!$E4="$/SF",CN10+Input!$F4,IF(Input!$E4="%",CN10*(1+Input!$F4/100))))))</f>
        <v>0</v>
      </c>
      <c r="CP10" s="22">
        <f>IF(OR(CP$4&lt;Input!$G4,CP$4&gt;Input!$J4),0,IF(CP$4=Input!$G4,Input!$D4/12,IF(AVERAGE(CD10:CO10)&lt;&gt;CO10,CO10,IF(Input!$E4="$/SF",CO10+Input!$F4,IF(Input!$E4="%",CO10*(1+Input!$F4/100))))))</f>
        <v>0</v>
      </c>
      <c r="CQ10" s="22">
        <f>IF(OR(CQ$4&lt;Input!$G4,CQ$4&gt;Input!$J4),0,IF(CQ$4=Input!$G4,Input!$D4/12,IF(AVERAGE(CE10:CP10)&lt;&gt;CP10,CP10,IF(Input!$E4="$/SF",CP10+Input!$F4,IF(Input!$E4="%",CP10*(1+Input!$F4/100))))))</f>
        <v>0</v>
      </c>
      <c r="CR10" s="22">
        <f>IF(OR(CR$4&lt;Input!$G4,CR$4&gt;Input!$J4),0,IF(CR$4=Input!$G4,Input!$D4/12,IF(AVERAGE(CF10:CQ10)&lt;&gt;CQ10,CQ10,IF(Input!$E4="$/SF",CQ10+Input!$F4,IF(Input!$E4="%",CQ10*(1+Input!$F4/100))))))</f>
        <v>0</v>
      </c>
      <c r="CS10" s="22">
        <f>IF(OR(CS$4&lt;Input!$G4,CS$4&gt;Input!$J4),0,IF(CS$4=Input!$G4,Input!$D4/12,IF(AVERAGE(CG10:CR10)&lt;&gt;CR10,CR10,IF(Input!$E4="$/SF",CR10+Input!$F4,IF(Input!$E4="%",CR10*(1+Input!$F4/100))))))</f>
        <v>0</v>
      </c>
      <c r="CT10" s="22">
        <f>IF(OR(CT$4&lt;Input!$G4,CT$4&gt;Input!$J4),0,IF(CT$4=Input!$G4,Input!$D4/12,IF(AVERAGE(CH10:CS10)&lt;&gt;CS10,CS10,IF(Input!$E4="$/SF",CS10+Input!$F4,IF(Input!$E4="%",CS10*(1+Input!$F4/100))))))</f>
        <v>0</v>
      </c>
      <c r="CU10" s="22">
        <f>IF(OR(CU$4&lt;Input!$G4,CU$4&gt;Input!$J4),0,IF(CU$4=Input!$G4,Input!$D4/12,IF(AVERAGE(CI10:CT10)&lt;&gt;CT10,CT10,IF(Input!$E4="$/SF",CT10+Input!$F4,IF(Input!$E4="%",CT10*(1+Input!$F4/100))))))</f>
        <v>0</v>
      </c>
      <c r="CV10" s="22">
        <f>IF(OR(CV$4&lt;Input!$G4,CV$4&gt;Input!$J4),0,IF(CV$4=Input!$G4,Input!$D4/12,IF(AVERAGE(CJ10:CU10)&lt;&gt;CU10,CU10,IF(Input!$E4="$/SF",CU10+Input!$F4,IF(Input!$E4="%",CU10*(1+Input!$F4/100))))))</f>
        <v>0</v>
      </c>
      <c r="CW10" s="22">
        <f>IF(OR(CW$4&lt;Input!$G4,CW$4&gt;Input!$J4),0,IF(CW$4=Input!$G4,Input!$D4/12,IF(AVERAGE(CK10:CV10)&lt;&gt;CV10,CV10,IF(Input!$E4="$/SF",CV10+Input!$F4,IF(Input!$E4="%",CV10*(1+Input!$F4/100))))))</f>
        <v>0</v>
      </c>
      <c r="CX10" s="22">
        <f>IF(OR(CX$4&lt;Input!$G4,CX$4&gt;Input!$J4),0,IF(CX$4=Input!$G4,Input!$D4/12,IF(AVERAGE(CL10:CW10)&lt;&gt;CW10,CW10,IF(Input!$E4="$/SF",CW10+Input!$F4,IF(Input!$E4="%",CW10*(1+Input!$F4/100))))))</f>
        <v>0</v>
      </c>
      <c r="CY10" s="22">
        <f>IF(OR(CY$4&lt;Input!$G4,CY$4&gt;Input!$J4),0,IF(CY$4=Input!$G4,Input!$D4/12,IF(AVERAGE(CM10:CX10)&lt;&gt;CX10,CX10,IF(Input!$E4="$/SF",CX10+Input!$F4,IF(Input!$E4="%",CX10*(1+Input!$F4/100))))))</f>
        <v>0</v>
      </c>
      <c r="CZ10" s="22">
        <f>IF(OR(CZ$4&lt;Input!$G4,CZ$4&gt;Input!$J4),0,IF(CZ$4=Input!$G4,Input!$D4/12,IF(AVERAGE(CN10:CY10)&lt;&gt;CY10,CY10,IF(Input!$E4="$/SF",CY10+Input!$F4,IF(Input!$E4="%",CY10*(1+Input!$F4/100))))))</f>
        <v>0</v>
      </c>
      <c r="DA10" s="22">
        <f>IF(OR(DA$4&lt;Input!$G4,DA$4&gt;Input!$J4),0,IF(DA$4=Input!$G4,Input!$D4/12,IF(AVERAGE(CO10:CZ10)&lt;&gt;CZ10,CZ10,IF(Input!$E4="$/SF",CZ10+Input!$F4,IF(Input!$E4="%",CZ10*(1+Input!$F4/100))))))</f>
        <v>0</v>
      </c>
      <c r="DB10" s="22">
        <f>IF(OR(DB$4&lt;Input!$G4,DB$4&gt;Input!$J4),0,IF(DB$4=Input!$G4,Input!$D4/12,IF(AVERAGE(CP10:DA10)&lt;&gt;DA10,DA10,IF(Input!$E4="$/SF",DA10+Input!$F4,IF(Input!$E4="%",DA10*(1+Input!$F4/100))))))</f>
        <v>0</v>
      </c>
      <c r="DC10" s="22">
        <f>IF(OR(DC$4&lt;Input!$G4,DC$4&gt;Input!$J4),0,IF(DC$4=Input!$G4,Input!$D4/12,IF(AVERAGE(CQ10:DB10)&lt;&gt;DB10,DB10,IF(Input!$E4="$/SF",DB10+Input!$F4,IF(Input!$E4="%",DB10*(1+Input!$F4/100))))))</f>
        <v>0</v>
      </c>
      <c r="DD10" s="22">
        <f>IF(OR(DD$4&lt;Input!$G4,DD$4&gt;Input!$J4),0,IF(DD$4=Input!$G4,Input!$D4/12,IF(AVERAGE(CR10:DC10)&lt;&gt;DC10,DC10,IF(Input!$E4="$/SF",DC10+Input!$F4,IF(Input!$E4="%",DC10*(1+Input!$F4/100))))))</f>
        <v>0</v>
      </c>
      <c r="DE10" s="22">
        <f>IF(OR(DE$4&lt;Input!$G4,DE$4&gt;Input!$J4),0,IF(DE$4=Input!$G4,Input!$D4/12,IF(AVERAGE(CS10:DD10)&lt;&gt;DD10,DD10,IF(Input!$E4="$/SF",DD10+Input!$F4,IF(Input!$E4="%",DD10*(1+Input!$F4/100))))))</f>
        <v>0</v>
      </c>
      <c r="DF10" s="22">
        <f>IF(OR(DF$4&lt;Input!$G4,DF$4&gt;Input!$J4),0,IF(DF$4=Input!$G4,Input!$D4/12,IF(AVERAGE(CT10:DE10)&lt;&gt;DE10,DE10,IF(Input!$E4="$/SF",DE10+Input!$F4,IF(Input!$E4="%",DE10*(1+Input!$F4/100))))))</f>
        <v>0</v>
      </c>
      <c r="DG10" s="22">
        <f>IF(OR(DG$4&lt;Input!$G4,DG$4&gt;Input!$J4),0,IF(DG$4=Input!$G4,Input!$D4/12,IF(AVERAGE(CU10:DF10)&lt;&gt;DF10,DF10,IF(Input!$E4="$/SF",DF10+Input!$F4,IF(Input!$E4="%",DF10*(1+Input!$F4/100))))))</f>
        <v>0</v>
      </c>
      <c r="DH10" s="22">
        <f>IF(OR(DH$4&lt;Input!$G4,DH$4&gt;Input!$J4),0,IF(DH$4=Input!$G4,Input!$D4/12,IF(AVERAGE(CV10:DG10)&lt;&gt;DG10,DG10,IF(Input!$E4="$/SF",DG10+Input!$F4,IF(Input!$E4="%",DG10*(1+Input!$F4/100))))))</f>
        <v>0</v>
      </c>
      <c r="DI10" s="22">
        <f>IF(OR(DI$4&lt;Input!$G4,DI$4&gt;Input!$J4),0,IF(DI$4=Input!$G4,Input!$D4/12,IF(AVERAGE(CW10:DH10)&lt;&gt;DH10,DH10,IF(Input!$E4="$/SF",DH10+Input!$F4,IF(Input!$E4="%",DH10*(1+Input!$F4/100))))))</f>
        <v>0</v>
      </c>
      <c r="DJ10" s="22">
        <f>IF(OR(DJ$4&lt;Input!$G4,DJ$4&gt;Input!$J4),0,IF(DJ$4=Input!$G4,Input!$D4/12,IF(AVERAGE(CX10:DI10)&lt;&gt;DI10,DI10,IF(Input!$E4="$/SF",DI10+Input!$F4,IF(Input!$E4="%",DI10*(1+Input!$F4/100))))))</f>
        <v>0</v>
      </c>
      <c r="DK10" s="22">
        <f>IF(OR(DK$4&lt;Input!$G4,DK$4&gt;Input!$J4),0,IF(DK$4=Input!$G4,Input!$D4/12,IF(AVERAGE(CY10:DJ10)&lt;&gt;DJ10,DJ10,IF(Input!$E4="$/SF",DJ10+Input!$F4,IF(Input!$E4="%",DJ10*(1+Input!$F4/100))))))</f>
        <v>0</v>
      </c>
      <c r="DL10" s="22">
        <f>IF(OR(DL$4&lt;Input!$G4,DL$4&gt;Input!$J4),0,IF(DL$4=Input!$G4,Input!$D4/12,IF(AVERAGE(CZ10:DK10)&lt;&gt;DK10,DK10,IF(Input!$E4="$/SF",DK10+Input!$F4,IF(Input!$E4="%",DK10*(1+Input!$F4/100))))))</f>
        <v>0</v>
      </c>
    </row>
    <row r="11" spans="1:116" s="2" customFormat="1" ht="12.95" x14ac:dyDescent="0.3">
      <c r="B11" s="2" t="str">
        <f>Input!A5</f>
        <v>Tenant 3</v>
      </c>
      <c r="D11" s="13">
        <f>Input!C5</f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2">
        <f>IF(OR(Q$4&lt;Input!$G5,Q$4&gt;Input!$J5),0,IF(Q$4=Input!$G5,Input!$D5/12,IF(AVERAGE(E11:P11)&lt;&gt;P11,P11,IF(Input!$E5="$/SF",P11+Input!$F5,IF(Input!$E5="%",P11*(1+Input!$F5/100))))))</f>
        <v>0</v>
      </c>
      <c r="R11" s="22">
        <f>IF(OR(R$4&lt;Input!$G5,R$4&gt;Input!$J5),0,IF(R$4=Input!$G5,Input!$D5/12,IF(AVERAGE(F11:Q11)&lt;&gt;Q11,Q11,IF(Input!$E5="$/SF",Q11+Input!$F5,IF(Input!$E5="%",Q11*(1+Input!$F5/100))))))</f>
        <v>0</v>
      </c>
      <c r="S11" s="22">
        <f>IF(OR(S$4&lt;Input!$G5,S$4&gt;Input!$J5),0,IF(S$4=Input!$G5,Input!$D5/12,IF(AVERAGE(G11:R11)&lt;&gt;R11,R11,IF(Input!$E5="$/SF",R11+Input!$F5,IF(Input!$E5="%",R11*(1+Input!$F5/100))))))</f>
        <v>0</v>
      </c>
      <c r="T11" s="22">
        <f>IF(OR(T$4&lt;Input!$G5,T$4&gt;Input!$J5),0,IF(T$4=Input!$G5,Input!$D5/12,IF(AVERAGE(H11:S11)&lt;&gt;S11,S11,IF(Input!$E5="$/SF",S11+Input!$F5,IF(Input!$E5="%",S11*(1+Input!$F5/100))))))</f>
        <v>0</v>
      </c>
      <c r="U11" s="22">
        <f>IF(OR(U$4&lt;Input!$G5,U$4&gt;Input!$J5),0,IF(U$4=Input!$G5,Input!$D5/12,IF(AVERAGE(I11:T11)&lt;&gt;T11,T11,IF(Input!$E5="$/SF",T11+Input!$F5,IF(Input!$E5="%",T11*(1+Input!$F5/100))))))</f>
        <v>0</v>
      </c>
      <c r="V11" s="22">
        <f>IF(OR(V$4&lt;Input!$G5,V$4&gt;Input!$J5),0,IF(V$4=Input!$G5,Input!$D5/12,IF(AVERAGE(J11:U11)&lt;&gt;U11,U11,IF(Input!$E5="$/SF",U11+Input!$F5,IF(Input!$E5="%",U11*(1+Input!$F5/100))))))</f>
        <v>0</v>
      </c>
      <c r="W11" s="22">
        <f>IF(OR(W$4&lt;Input!$G5,W$4&gt;Input!$J5),0,IF(W$4=Input!$G5,Input!$D5/12,IF(AVERAGE(K11:V11)&lt;&gt;V11,V11,IF(Input!$E5="$/SF",V11+Input!$F5,IF(Input!$E5="%",V11*(1+Input!$F5/100))))))</f>
        <v>0</v>
      </c>
      <c r="X11" s="22">
        <f>IF(OR(X$4&lt;Input!$G5,X$4&gt;Input!$J5),0,IF(X$4=Input!$G5,Input!$D5/12,IF(AVERAGE(L11:W11)&lt;&gt;W11,W11,IF(Input!$E5="$/SF",W11+Input!$F5,IF(Input!$E5="%",W11*(1+Input!$F5/100))))))</f>
        <v>0</v>
      </c>
      <c r="Y11" s="22">
        <f>IF(OR(Y$4&lt;Input!$G5,Y$4&gt;Input!$J5),0,IF(Y$4=Input!$G5,Input!$D5/12,IF(AVERAGE(M11:X11)&lt;&gt;X11,X11,IF(Input!$E5="$/SF",X11+Input!$F5,IF(Input!$E5="%",X11*(1+Input!$F5/100))))))</f>
        <v>0</v>
      </c>
      <c r="Z11" s="22">
        <f>IF(OR(Z$4&lt;Input!$G5,Z$4&gt;Input!$J5),0,IF(Z$4=Input!$G5,Input!$D5/12,IF(AVERAGE(N11:Y11)&lt;&gt;Y11,Y11,IF(Input!$E5="$/SF",Y11+Input!$F5,IF(Input!$E5="%",Y11*(1+Input!$F5/100))))))</f>
        <v>0</v>
      </c>
      <c r="AA11" s="22">
        <f>IF(OR(AA$4&lt;Input!$G5,AA$4&gt;Input!$J5),0,IF(AA$4=Input!$G5,Input!$D5/12,IF(AVERAGE(O11:Z11)&lt;&gt;Z11,Z11,IF(Input!$E5="$/SF",Z11+Input!$F5,IF(Input!$E5="%",Z11*(1+Input!$F5/100))))))</f>
        <v>0</v>
      </c>
      <c r="AB11" s="22">
        <f>IF(OR(AB$4&lt;Input!$G5,AB$4&gt;Input!$J5),0,IF(AB$4=Input!$G5,Input!$D5/12,IF(AVERAGE(P11:AA11)&lt;&gt;AA11,AA11,IF(Input!$E5="$/SF",AA11+Input!$F5,IF(Input!$E5="%",AA11*(1+Input!$F5/100))))))</f>
        <v>0</v>
      </c>
      <c r="AC11" s="22">
        <f>IF(OR(AC$4&lt;Input!$G5,AC$4&gt;Input!$J5),0,IF(AC$4=Input!$G5,Input!$D5/12,IF(AVERAGE(Q11:AB11)&lt;&gt;AB11,AB11,IF(Input!$E5="$/SF",AB11+Input!$F5,IF(Input!$E5="%",AB11*(1+Input!$F5/100))))))</f>
        <v>0</v>
      </c>
      <c r="AD11" s="22">
        <f>IF(OR(AD$4&lt;Input!$G5,AD$4&gt;Input!$J5),0,IF(AD$4=Input!$G5,Input!$D5/12,IF(AVERAGE(R11:AC11)&lt;&gt;AC11,AC11,IF(Input!$E5="$/SF",AC11+Input!$F5,IF(Input!$E5="%",AC11*(1+Input!$F5/100))))))</f>
        <v>0</v>
      </c>
      <c r="AE11" s="22">
        <f>IF(OR(AE$4&lt;Input!$G5,AE$4&gt;Input!$J5),0,IF(AE$4=Input!$G5,Input!$D5/12,IF(AVERAGE(S11:AD11)&lt;&gt;AD11,AD11,IF(Input!$E5="$/SF",AD11+Input!$F5,IF(Input!$E5="%",AD11*(1+Input!$F5/100))))))</f>
        <v>0</v>
      </c>
      <c r="AF11" s="22">
        <f>IF(OR(AF$4&lt;Input!$G5,AF$4&gt;Input!$J5),0,IF(AF$4=Input!$G5,Input!$D5/12,IF(AVERAGE(T11:AE11)&lt;&gt;AE11,AE11,IF(Input!$E5="$/SF",AE11+Input!$F5,IF(Input!$E5="%",AE11*(1+Input!$F5/100))))))</f>
        <v>0</v>
      </c>
      <c r="AG11" s="22">
        <f>IF(OR(AG$4&lt;Input!$G5,AG$4&gt;Input!$J5),0,IF(AG$4=Input!$G5,Input!$D5/12,IF(AVERAGE(U11:AF11)&lt;&gt;AF11,AF11,IF(Input!$E5="$/SF",AF11+Input!$F5,IF(Input!$E5="%",AF11*(1+Input!$F5/100))))))</f>
        <v>0</v>
      </c>
      <c r="AH11" s="22">
        <f>IF(OR(AH$4&lt;Input!$G5,AH$4&gt;Input!$J5),0,IF(AH$4=Input!$G5,Input!$D5/12,IF(AVERAGE(V11:AG11)&lt;&gt;AG11,AG11,IF(Input!$E5="$/SF",AG11+Input!$F5,IF(Input!$E5="%",AG11*(1+Input!$F5/100))))))</f>
        <v>0</v>
      </c>
      <c r="AI11" s="22">
        <f>IF(OR(AI$4&lt;Input!$G5,AI$4&gt;Input!$J5),0,IF(AI$4=Input!$G5,Input!$D5/12,IF(AVERAGE(W11:AH11)&lt;&gt;AH11,AH11,IF(Input!$E5="$/SF",AH11+Input!$F5,IF(Input!$E5="%",AH11*(1+Input!$F5/100))))))</f>
        <v>0</v>
      </c>
      <c r="AJ11" s="22">
        <f>IF(OR(AJ$4&lt;Input!$G5,AJ$4&gt;Input!$J5),0,IF(AJ$4=Input!$G5,Input!$D5/12,IF(AVERAGE(X11:AI11)&lt;&gt;AI11,AI11,IF(Input!$E5="$/SF",AI11+Input!$F5,IF(Input!$E5="%",AI11*(1+Input!$F5/100))))))</f>
        <v>0</v>
      </c>
      <c r="AK11" s="22">
        <f>IF(OR(AK$4&lt;Input!$G5,AK$4&gt;Input!$J5),0,IF(AK$4=Input!$G5,Input!$D5/12,IF(AVERAGE(Y11:AJ11)&lt;&gt;AJ11,AJ11,IF(Input!$E5="$/SF",AJ11+Input!$F5,IF(Input!$E5="%",AJ11*(1+Input!$F5/100))))))</f>
        <v>0</v>
      </c>
      <c r="AL11" s="22">
        <f>IF(OR(AL$4&lt;Input!$G5,AL$4&gt;Input!$J5),0,IF(AL$4=Input!$G5,Input!$D5/12,IF(AVERAGE(Z11:AK11)&lt;&gt;AK11,AK11,IF(Input!$E5="$/SF",AK11+Input!$F5,IF(Input!$E5="%",AK11*(1+Input!$F5/100))))))</f>
        <v>0</v>
      </c>
      <c r="AM11" s="22">
        <f>IF(OR(AM$4&lt;Input!$G5,AM$4&gt;Input!$J5),0,IF(AM$4=Input!$G5,Input!$D5/12,IF(AVERAGE(AA11:AL11)&lt;&gt;AL11,AL11,IF(Input!$E5="$/SF",AL11+Input!$F5,IF(Input!$E5="%",AL11*(1+Input!$F5/100))))))</f>
        <v>0</v>
      </c>
      <c r="AN11" s="22">
        <f>IF(OR(AN$4&lt;Input!$G5,AN$4&gt;Input!$J5),0,IF(AN$4=Input!$G5,Input!$D5/12,IF(AVERAGE(AB11:AM11)&lt;&gt;AM11,AM11,IF(Input!$E5="$/SF",AM11+Input!$F5,IF(Input!$E5="%",AM11*(1+Input!$F5/100))))))</f>
        <v>0</v>
      </c>
      <c r="AO11" s="22">
        <f>IF(OR(AO$4&lt;Input!$G5,AO$4&gt;Input!$J5),0,IF(AO$4=Input!$G5,Input!$D5/12,IF(AVERAGE(AC11:AN11)&lt;&gt;AN11,AN11,IF(Input!$E5="$/SF",AN11+Input!$F5,IF(Input!$E5="%",AN11*(1+Input!$F5/100))))))</f>
        <v>0</v>
      </c>
      <c r="AP11" s="22">
        <f>IF(OR(AP$4&lt;Input!$G5,AP$4&gt;Input!$J5),0,IF(AP$4=Input!$G5,Input!$D5/12,IF(AVERAGE(AD11:AO11)&lt;&gt;AO11,AO11,IF(Input!$E5="$/SF",AO11+Input!$F5,IF(Input!$E5="%",AO11*(1+Input!$F5/100))))))</f>
        <v>0</v>
      </c>
      <c r="AQ11" s="22">
        <f>IF(OR(AQ$4&lt;Input!$G5,AQ$4&gt;Input!$J5),0,IF(AQ$4=Input!$G5,Input!$D5/12,IF(AVERAGE(AE11:AP11)&lt;&gt;AP11,AP11,IF(Input!$E5="$/SF",AP11+Input!$F5,IF(Input!$E5="%",AP11*(1+Input!$F5/100))))))</f>
        <v>0</v>
      </c>
      <c r="AR11" s="22">
        <f>IF(OR(AR$4&lt;Input!$G5,AR$4&gt;Input!$J5),0,IF(AR$4=Input!$G5,Input!$D5/12,IF(AVERAGE(AF11:AQ11)&lt;&gt;AQ11,AQ11,IF(Input!$E5="$/SF",AQ11+Input!$F5,IF(Input!$E5="%",AQ11*(1+Input!$F5/100))))))</f>
        <v>0</v>
      </c>
      <c r="AS11" s="22">
        <f>IF(OR(AS$4&lt;Input!$G5,AS$4&gt;Input!$J5),0,IF(AS$4=Input!$G5,Input!$D5/12,IF(AVERAGE(AG11:AR11)&lt;&gt;AR11,AR11,IF(Input!$E5="$/SF",AR11+Input!$F5,IF(Input!$E5="%",AR11*(1+Input!$F5/100))))))</f>
        <v>0</v>
      </c>
      <c r="AT11" s="22">
        <f>IF(OR(AT$4&lt;Input!$G5,AT$4&gt;Input!$J5),0,IF(AT$4=Input!$G5,Input!$D5/12,IF(AVERAGE(AH11:AS11)&lt;&gt;AS11,AS11,IF(Input!$E5="$/SF",AS11+Input!$F5,IF(Input!$E5="%",AS11*(1+Input!$F5/100))))))</f>
        <v>0</v>
      </c>
      <c r="AU11" s="22">
        <f>IF(OR(AU$4&lt;Input!$G5,AU$4&gt;Input!$J5),0,IF(AU$4=Input!$G5,Input!$D5/12,IF(AVERAGE(AI11:AT11)&lt;&gt;AT11,AT11,IF(Input!$E5="$/SF",AT11+Input!$F5,IF(Input!$E5="%",AT11*(1+Input!$F5/100))))))</f>
        <v>0</v>
      </c>
      <c r="AV11" s="22">
        <f>IF(OR(AV$4&lt;Input!$G5,AV$4&gt;Input!$J5),0,IF(AV$4=Input!$G5,Input!$D5/12,IF(AVERAGE(AJ11:AU11)&lt;&gt;AU11,AU11,IF(Input!$E5="$/SF",AU11+Input!$F5,IF(Input!$E5="%",AU11*(1+Input!$F5/100))))))</f>
        <v>0</v>
      </c>
      <c r="AW11" s="22">
        <f>IF(OR(AW$4&lt;Input!$G5,AW$4&gt;Input!$J5),0,IF(AW$4=Input!$G5,Input!$D5/12,IF(AVERAGE(AK11:AV11)&lt;&gt;AV11,AV11,IF(Input!$E5="$/SF",AV11+Input!$F5,IF(Input!$E5="%",AV11*(1+Input!$F5/100))))))</f>
        <v>0</v>
      </c>
      <c r="AX11" s="22">
        <f>IF(OR(AX$4&lt;Input!$G5,AX$4&gt;Input!$J5),0,IF(AX$4=Input!$G5,Input!$D5/12,IF(AVERAGE(AL11:AW11)&lt;&gt;AW11,AW11,IF(Input!$E5="$/SF",AW11+Input!$F5,IF(Input!$E5="%",AW11*(1+Input!$F5/100))))))</f>
        <v>0</v>
      </c>
      <c r="AY11" s="22">
        <f>IF(OR(AY$4&lt;Input!$G5,AY$4&gt;Input!$J5),0,IF(AY$4=Input!$G5,Input!$D5/12,IF(AVERAGE(AM11:AX11)&lt;&gt;AX11,AX11,IF(Input!$E5="$/SF",AX11+Input!$F5,IF(Input!$E5="%",AX11*(1+Input!$F5/100))))))</f>
        <v>0</v>
      </c>
      <c r="AZ11" s="22">
        <f>IF(OR(AZ$4&lt;Input!$G5,AZ$4&gt;Input!$J5),0,IF(AZ$4=Input!$G5,Input!$D5/12,IF(AVERAGE(AN11:AY11)&lt;&gt;AY11,AY11,IF(Input!$E5="$/SF",AY11+Input!$F5,IF(Input!$E5="%",AY11*(1+Input!$F5/100))))))</f>
        <v>0</v>
      </c>
      <c r="BA11" s="22">
        <f>IF(OR(BA$4&lt;Input!$G5,BA$4&gt;Input!$J5),0,IF(BA$4=Input!$G5,Input!$D5/12,IF(AVERAGE(AO11:AZ11)&lt;&gt;AZ11,AZ11,IF(Input!$E5="$/SF",AZ11+Input!$F5,IF(Input!$E5="%",AZ11*(1+Input!$F5/100))))))</f>
        <v>0</v>
      </c>
      <c r="BB11" s="22">
        <f>IF(OR(BB$4&lt;Input!$G5,BB$4&gt;Input!$J5),0,IF(BB$4=Input!$G5,Input!$D5/12,IF(AVERAGE(AP11:BA11)&lt;&gt;BA11,BA11,IF(Input!$E5="$/SF",BA11+Input!$F5,IF(Input!$E5="%",BA11*(1+Input!$F5/100))))))</f>
        <v>0</v>
      </c>
      <c r="BC11" s="22">
        <f>IF(OR(BC$4&lt;Input!$G5,BC$4&gt;Input!$J5),0,IF(BC$4=Input!$G5,Input!$D5/12,IF(AVERAGE(AQ11:BB11)&lt;&gt;BB11,BB11,IF(Input!$E5="$/SF",BB11+Input!$F5,IF(Input!$E5="%",BB11*(1+Input!$F5/100))))))</f>
        <v>0</v>
      </c>
      <c r="BD11" s="22">
        <f>IF(OR(BD$4&lt;Input!$G5,BD$4&gt;Input!$J5),0,IF(BD$4=Input!$G5,Input!$D5/12,IF(AVERAGE(AR11:BC11)&lt;&gt;BC11,BC11,IF(Input!$E5="$/SF",BC11+Input!$F5,IF(Input!$E5="%",BC11*(1+Input!$F5/100))))))</f>
        <v>0</v>
      </c>
      <c r="BE11" s="22">
        <f>IF(OR(BE$4&lt;Input!$G5,BE$4&gt;Input!$J5),0,IF(BE$4=Input!$G5,Input!$D5/12,IF(AVERAGE(AS11:BD11)&lt;&gt;BD11,BD11,IF(Input!$E5="$/SF",BD11+Input!$F5,IF(Input!$E5="%",BD11*(1+Input!$F5/100))))))</f>
        <v>0</v>
      </c>
      <c r="BF11" s="22">
        <f>IF(OR(BF$4&lt;Input!$G5,BF$4&gt;Input!$J5),0,IF(BF$4=Input!$G5,Input!$D5/12,IF(AVERAGE(AT11:BE11)&lt;&gt;BE11,BE11,IF(Input!$E5="$/SF",BE11+Input!$F5,IF(Input!$E5="%",BE11*(1+Input!$F5/100))))))</f>
        <v>0</v>
      </c>
      <c r="BG11" s="22">
        <f>IF(OR(BG$4&lt;Input!$G5,BG$4&gt;Input!$J5),0,IF(BG$4=Input!$G5,Input!$D5/12,IF(AVERAGE(AU11:BF11)&lt;&gt;BF11,BF11,IF(Input!$E5="$/SF",BF11+Input!$F5,IF(Input!$E5="%",BF11*(1+Input!$F5/100))))))</f>
        <v>0</v>
      </c>
      <c r="BH11" s="22">
        <f>IF(OR(BH$4&lt;Input!$G5,BH$4&gt;Input!$J5),0,IF(BH$4=Input!$G5,Input!$D5/12,IF(AVERAGE(AV11:BG11)&lt;&gt;BG11,BG11,IF(Input!$E5="$/SF",BG11+Input!$F5,IF(Input!$E5="%",BG11*(1+Input!$F5/100))))))</f>
        <v>0</v>
      </c>
      <c r="BI11" s="22">
        <f>IF(OR(BI$4&lt;Input!$G5,BI$4&gt;Input!$J5),0,IF(BI$4=Input!$G5,Input!$D5/12,IF(AVERAGE(AW11:BH11)&lt;&gt;BH11,BH11,IF(Input!$E5="$/SF",BH11+Input!$F5,IF(Input!$E5="%",BH11*(1+Input!$F5/100))))))</f>
        <v>0</v>
      </c>
      <c r="BJ11" s="22">
        <f>IF(OR(BJ$4&lt;Input!$G5,BJ$4&gt;Input!$J5),0,IF(BJ$4=Input!$G5,Input!$D5/12,IF(AVERAGE(AX11:BI11)&lt;&gt;BI11,BI11,IF(Input!$E5="$/SF",BI11+Input!$F5,IF(Input!$E5="%",BI11*(1+Input!$F5/100))))))</f>
        <v>0</v>
      </c>
      <c r="BK11" s="22">
        <f>IF(OR(BK$4&lt;Input!$G5,BK$4&gt;Input!$J5),0,IF(BK$4=Input!$G5,Input!$D5/12,IF(AVERAGE(AY11:BJ11)&lt;&gt;BJ11,BJ11,IF(Input!$E5="$/SF",BJ11+Input!$F5,IF(Input!$E5="%",BJ11*(1+Input!$F5/100))))))</f>
        <v>0</v>
      </c>
      <c r="BL11" s="22">
        <f>IF(OR(BL$4&lt;Input!$G5,BL$4&gt;Input!$J5),0,IF(BL$4=Input!$G5,Input!$D5/12,IF(AVERAGE(AZ11:BK11)&lt;&gt;BK11,BK11,IF(Input!$E5="$/SF",BK11+Input!$F5,IF(Input!$E5="%",BK11*(1+Input!$F5/100))))))</f>
        <v>0</v>
      </c>
      <c r="BM11" s="22">
        <f>IF(OR(BM$4&lt;Input!$G5,BM$4&gt;Input!$J5),0,IF(BM$4=Input!$G5,Input!$D5/12,IF(AVERAGE(BA11:BL11)&lt;&gt;BL11,BL11,IF(Input!$E5="$/SF",BL11+Input!$F5,IF(Input!$E5="%",BL11*(1+Input!$F5/100))))))</f>
        <v>0</v>
      </c>
      <c r="BN11" s="22">
        <f>IF(OR(BN$4&lt;Input!$G5,BN$4&gt;Input!$J5),0,IF(BN$4=Input!$G5,Input!$D5/12,IF(AVERAGE(BB11:BM11)&lt;&gt;BM11,BM11,IF(Input!$E5="$/SF",BM11+Input!$F5,IF(Input!$E5="%",BM11*(1+Input!$F5/100))))))</f>
        <v>0</v>
      </c>
      <c r="BO11" s="22">
        <f>IF(OR(BO$4&lt;Input!$G5,BO$4&gt;Input!$J5),0,IF(BO$4=Input!$G5,Input!$D5/12,IF(AVERAGE(BC11:BN11)&lt;&gt;BN11,BN11,IF(Input!$E5="$/SF",BN11+Input!$F5,IF(Input!$E5="%",BN11*(1+Input!$F5/100))))))</f>
        <v>0</v>
      </c>
      <c r="BP11" s="22">
        <f>IF(OR(BP$4&lt;Input!$G5,BP$4&gt;Input!$J5),0,IF(BP$4=Input!$G5,Input!$D5/12,IF(AVERAGE(BD11:BO11)&lt;&gt;BO11,BO11,IF(Input!$E5="$/SF",BO11+Input!$F5,IF(Input!$E5="%",BO11*(1+Input!$F5/100))))))</f>
        <v>0</v>
      </c>
      <c r="BQ11" s="22">
        <f>IF(OR(BQ$4&lt;Input!$G5,BQ$4&gt;Input!$J5),0,IF(BQ$4=Input!$G5,Input!$D5/12,IF(AVERAGE(BE11:BP11)&lt;&gt;BP11,BP11,IF(Input!$E5="$/SF",BP11+Input!$F5,IF(Input!$E5="%",BP11*(1+Input!$F5/100))))))</f>
        <v>0</v>
      </c>
      <c r="BR11" s="22">
        <f>IF(OR(BR$4&lt;Input!$G5,BR$4&gt;Input!$J5),0,IF(BR$4=Input!$G5,Input!$D5/12,IF(AVERAGE(BF11:BQ11)&lt;&gt;BQ11,BQ11,IF(Input!$E5="$/SF",BQ11+Input!$F5,IF(Input!$E5="%",BQ11*(1+Input!$F5/100))))))</f>
        <v>0</v>
      </c>
      <c r="BS11" s="22">
        <f>IF(OR(BS$4&lt;Input!$G5,BS$4&gt;Input!$J5),0,IF(BS$4=Input!$G5,Input!$D5/12,IF(AVERAGE(BG11:BR11)&lt;&gt;BR11,BR11,IF(Input!$E5="$/SF",BR11+Input!$F5,IF(Input!$E5="%",BR11*(1+Input!$F5/100))))))</f>
        <v>0</v>
      </c>
      <c r="BT11" s="22">
        <f>IF(OR(BT$4&lt;Input!$G5,BT$4&gt;Input!$J5),0,IF(BT$4=Input!$G5,Input!$D5/12,IF(AVERAGE(BH11:BS11)&lt;&gt;BS11,BS11,IF(Input!$E5="$/SF",BS11+Input!$F5,IF(Input!$E5="%",BS11*(1+Input!$F5/100))))))</f>
        <v>0</v>
      </c>
      <c r="BU11" s="22">
        <f>IF(OR(BU$4&lt;Input!$G5,BU$4&gt;Input!$J5),0,IF(BU$4=Input!$G5,Input!$D5/12,IF(AVERAGE(BI11:BT11)&lt;&gt;BT11,BT11,IF(Input!$E5="$/SF",BT11+Input!$F5,IF(Input!$E5="%",BT11*(1+Input!$F5/100))))))</f>
        <v>0</v>
      </c>
      <c r="BV11" s="22">
        <f>IF(OR(BV$4&lt;Input!$G5,BV$4&gt;Input!$J5),0,IF(BV$4=Input!$G5,Input!$D5/12,IF(AVERAGE(BJ11:BU11)&lt;&gt;BU11,BU11,IF(Input!$E5="$/SF",BU11+Input!$F5,IF(Input!$E5="%",BU11*(1+Input!$F5/100))))))</f>
        <v>0</v>
      </c>
      <c r="BW11" s="22">
        <f>IF(OR(BW$4&lt;Input!$G5,BW$4&gt;Input!$J5),0,IF(BW$4=Input!$G5,Input!$D5/12,IF(AVERAGE(BK11:BV11)&lt;&gt;BV11,BV11,IF(Input!$E5="$/SF",BV11+Input!$F5,IF(Input!$E5="%",BV11*(1+Input!$F5/100))))))</f>
        <v>0</v>
      </c>
      <c r="BX11" s="22">
        <f>IF(OR(BX$4&lt;Input!$G5,BX$4&gt;Input!$J5),0,IF(BX$4=Input!$G5,Input!$D5/12,IF(AVERAGE(BL11:BW11)&lt;&gt;BW11,BW11,IF(Input!$E5="$/SF",BW11+Input!$F5,IF(Input!$E5="%",BW11*(1+Input!$F5/100))))))</f>
        <v>0</v>
      </c>
      <c r="BY11" s="22">
        <f>IF(OR(BY$4&lt;Input!$G5,BY$4&gt;Input!$J5),0,IF(BY$4=Input!$G5,Input!$D5/12,IF(AVERAGE(BM11:BX11)&lt;&gt;BX11,BX11,IF(Input!$E5="$/SF",BX11+Input!$F5,IF(Input!$E5="%",BX11*(1+Input!$F5/100))))))</f>
        <v>0</v>
      </c>
      <c r="BZ11" s="22">
        <f>IF(OR(BZ$4&lt;Input!$G5,BZ$4&gt;Input!$J5),0,IF(BZ$4=Input!$G5,Input!$D5/12,IF(AVERAGE(BN11:BY11)&lt;&gt;BY11,BY11,IF(Input!$E5="$/SF",BY11+Input!$F5,IF(Input!$E5="%",BY11*(1+Input!$F5/100))))))</f>
        <v>0</v>
      </c>
      <c r="CA11" s="22">
        <f>IF(OR(CA$4&lt;Input!$G5,CA$4&gt;Input!$J5),0,IF(CA$4=Input!$G5,Input!$D5/12,IF(AVERAGE(BO11:BZ11)&lt;&gt;BZ11,BZ11,IF(Input!$E5="$/SF",BZ11+Input!$F5,IF(Input!$E5="%",BZ11*(1+Input!$F5/100))))))</f>
        <v>0</v>
      </c>
      <c r="CB11" s="22">
        <f>IF(OR(CB$4&lt;Input!$G5,CB$4&gt;Input!$J5),0,IF(CB$4=Input!$G5,Input!$D5/12,IF(AVERAGE(BP11:CA11)&lt;&gt;CA11,CA11,IF(Input!$E5="$/SF",CA11+Input!$F5,IF(Input!$E5="%",CA11*(1+Input!$F5/100))))))</f>
        <v>0</v>
      </c>
      <c r="CC11" s="22">
        <f>IF(OR(CC$4&lt;Input!$G5,CC$4&gt;Input!$J5),0,IF(CC$4=Input!$G5,Input!$D5/12,IF(AVERAGE(BQ11:CB11)&lt;&gt;CB11,CB11,IF(Input!$E5="$/SF",CB11+Input!$F5,IF(Input!$E5="%",CB11*(1+Input!$F5/100))))))</f>
        <v>0</v>
      </c>
      <c r="CD11" s="22">
        <f>IF(OR(CD$4&lt;Input!$G5,CD$4&gt;Input!$J5),0,IF(CD$4=Input!$G5,Input!$D5/12,IF(AVERAGE(BR11:CC11)&lt;&gt;CC11,CC11,IF(Input!$E5="$/SF",CC11+Input!$F5,IF(Input!$E5="%",CC11*(1+Input!$F5/100))))))</f>
        <v>0</v>
      </c>
      <c r="CE11" s="22">
        <f>IF(OR(CE$4&lt;Input!$G5,CE$4&gt;Input!$J5),0,IF(CE$4=Input!$G5,Input!$D5/12,IF(AVERAGE(BS11:CD11)&lt;&gt;CD11,CD11,IF(Input!$E5="$/SF",CD11+Input!$F5,IF(Input!$E5="%",CD11*(1+Input!$F5/100))))))</f>
        <v>0</v>
      </c>
      <c r="CF11" s="22">
        <f>IF(OR(CF$4&lt;Input!$G5,CF$4&gt;Input!$J5),0,IF(CF$4=Input!$G5,Input!$D5/12,IF(AVERAGE(BT11:CE11)&lt;&gt;CE11,CE11,IF(Input!$E5="$/SF",CE11+Input!$F5,IF(Input!$E5="%",CE11*(1+Input!$F5/100))))))</f>
        <v>0</v>
      </c>
      <c r="CG11" s="22">
        <f>IF(OR(CG$4&lt;Input!$G5,CG$4&gt;Input!$J5),0,IF(CG$4=Input!$G5,Input!$D5/12,IF(AVERAGE(BU11:CF11)&lt;&gt;CF11,CF11,IF(Input!$E5="$/SF",CF11+Input!$F5,IF(Input!$E5="%",CF11*(1+Input!$F5/100))))))</f>
        <v>0</v>
      </c>
      <c r="CH11" s="22">
        <f>IF(OR(CH$4&lt;Input!$G5,CH$4&gt;Input!$J5),0,IF(CH$4=Input!$G5,Input!$D5/12,IF(AVERAGE(BV11:CG11)&lt;&gt;CG11,CG11,IF(Input!$E5="$/SF",CG11+Input!$F5,IF(Input!$E5="%",CG11*(1+Input!$F5/100))))))</f>
        <v>0</v>
      </c>
      <c r="CI11" s="22">
        <f>IF(OR(CI$4&lt;Input!$G5,CI$4&gt;Input!$J5),0,IF(CI$4=Input!$G5,Input!$D5/12,IF(AVERAGE(BW11:CH11)&lt;&gt;CH11,CH11,IF(Input!$E5="$/SF",CH11+Input!$F5,IF(Input!$E5="%",CH11*(1+Input!$F5/100))))))</f>
        <v>0</v>
      </c>
      <c r="CJ11" s="22">
        <f>IF(OR(CJ$4&lt;Input!$G5,CJ$4&gt;Input!$J5),0,IF(CJ$4=Input!$G5,Input!$D5/12,IF(AVERAGE(BX11:CI11)&lt;&gt;CI11,CI11,IF(Input!$E5="$/SF",CI11+Input!$F5,IF(Input!$E5="%",CI11*(1+Input!$F5/100))))))</f>
        <v>0</v>
      </c>
      <c r="CK11" s="22">
        <f>IF(OR(CK$4&lt;Input!$G5,CK$4&gt;Input!$J5),0,IF(CK$4=Input!$G5,Input!$D5/12,IF(AVERAGE(BY11:CJ11)&lt;&gt;CJ11,CJ11,IF(Input!$E5="$/SF",CJ11+Input!$F5,IF(Input!$E5="%",CJ11*(1+Input!$F5/100))))))</f>
        <v>0</v>
      </c>
      <c r="CL11" s="22">
        <f>IF(OR(CL$4&lt;Input!$G5,CL$4&gt;Input!$J5),0,IF(CL$4=Input!$G5,Input!$D5/12,IF(AVERAGE(BZ11:CK11)&lt;&gt;CK11,CK11,IF(Input!$E5="$/SF",CK11+Input!$F5,IF(Input!$E5="%",CK11*(1+Input!$F5/100))))))</f>
        <v>0</v>
      </c>
      <c r="CM11" s="22">
        <f>IF(OR(CM$4&lt;Input!$G5,CM$4&gt;Input!$J5),0,IF(CM$4=Input!$G5,Input!$D5/12,IF(AVERAGE(CA11:CL11)&lt;&gt;CL11,CL11,IF(Input!$E5="$/SF",CL11+Input!$F5,IF(Input!$E5="%",CL11*(1+Input!$F5/100))))))</f>
        <v>0</v>
      </c>
      <c r="CN11" s="22">
        <f>IF(OR(CN$4&lt;Input!$G5,CN$4&gt;Input!$J5),0,IF(CN$4=Input!$G5,Input!$D5/12,IF(AVERAGE(CB11:CM11)&lt;&gt;CM11,CM11,IF(Input!$E5="$/SF",CM11+Input!$F5,IF(Input!$E5="%",CM11*(1+Input!$F5/100))))))</f>
        <v>0</v>
      </c>
      <c r="CO11" s="22">
        <f>IF(OR(CO$4&lt;Input!$G5,CO$4&gt;Input!$J5),0,IF(CO$4=Input!$G5,Input!$D5/12,IF(AVERAGE(CC11:CN11)&lt;&gt;CN11,CN11,IF(Input!$E5="$/SF",CN11+Input!$F5,IF(Input!$E5="%",CN11*(1+Input!$F5/100))))))</f>
        <v>0</v>
      </c>
      <c r="CP11" s="22">
        <f>IF(OR(CP$4&lt;Input!$G5,CP$4&gt;Input!$J5),0,IF(CP$4=Input!$G5,Input!$D5/12,IF(AVERAGE(CD11:CO11)&lt;&gt;CO11,CO11,IF(Input!$E5="$/SF",CO11+Input!$F5,IF(Input!$E5="%",CO11*(1+Input!$F5/100))))))</f>
        <v>0</v>
      </c>
      <c r="CQ11" s="22">
        <f>IF(OR(CQ$4&lt;Input!$G5,CQ$4&gt;Input!$J5),0,IF(CQ$4=Input!$G5,Input!$D5/12,IF(AVERAGE(CE11:CP11)&lt;&gt;CP11,CP11,IF(Input!$E5="$/SF",CP11+Input!$F5,IF(Input!$E5="%",CP11*(1+Input!$F5/100))))))</f>
        <v>0</v>
      </c>
      <c r="CR11" s="22">
        <f>IF(OR(CR$4&lt;Input!$G5,CR$4&gt;Input!$J5),0,IF(CR$4=Input!$G5,Input!$D5/12,IF(AVERAGE(CF11:CQ11)&lt;&gt;CQ11,CQ11,IF(Input!$E5="$/SF",CQ11+Input!$F5,IF(Input!$E5="%",CQ11*(1+Input!$F5/100))))))</f>
        <v>0</v>
      </c>
      <c r="CS11" s="22">
        <f>IF(OR(CS$4&lt;Input!$G5,CS$4&gt;Input!$J5),0,IF(CS$4=Input!$G5,Input!$D5/12,IF(AVERAGE(CG11:CR11)&lt;&gt;CR11,CR11,IF(Input!$E5="$/SF",CR11+Input!$F5,IF(Input!$E5="%",CR11*(1+Input!$F5/100))))))</f>
        <v>0</v>
      </c>
      <c r="CT11" s="22">
        <f>IF(OR(CT$4&lt;Input!$G5,CT$4&gt;Input!$J5),0,IF(CT$4=Input!$G5,Input!$D5/12,IF(AVERAGE(CH11:CS11)&lt;&gt;CS11,CS11,IF(Input!$E5="$/SF",CS11+Input!$F5,IF(Input!$E5="%",CS11*(1+Input!$F5/100))))))</f>
        <v>0</v>
      </c>
      <c r="CU11" s="22">
        <f>IF(OR(CU$4&lt;Input!$G5,CU$4&gt;Input!$J5),0,IF(CU$4=Input!$G5,Input!$D5/12,IF(AVERAGE(CI11:CT11)&lt;&gt;CT11,CT11,IF(Input!$E5="$/SF",CT11+Input!$F5,IF(Input!$E5="%",CT11*(1+Input!$F5/100))))))</f>
        <v>0</v>
      </c>
      <c r="CV11" s="22">
        <f>IF(OR(CV$4&lt;Input!$G5,CV$4&gt;Input!$J5),0,IF(CV$4=Input!$G5,Input!$D5/12,IF(AVERAGE(CJ11:CU11)&lt;&gt;CU11,CU11,IF(Input!$E5="$/SF",CU11+Input!$F5,IF(Input!$E5="%",CU11*(1+Input!$F5/100))))))</f>
        <v>0</v>
      </c>
      <c r="CW11" s="22">
        <f>IF(OR(CW$4&lt;Input!$G5,CW$4&gt;Input!$J5),0,IF(CW$4=Input!$G5,Input!$D5/12,IF(AVERAGE(CK11:CV11)&lt;&gt;CV11,CV11,IF(Input!$E5="$/SF",CV11+Input!$F5,IF(Input!$E5="%",CV11*(1+Input!$F5/100))))))</f>
        <v>0</v>
      </c>
      <c r="CX11" s="22">
        <f>IF(OR(CX$4&lt;Input!$G5,CX$4&gt;Input!$J5),0,IF(CX$4=Input!$G5,Input!$D5/12,IF(AVERAGE(CL11:CW11)&lt;&gt;CW11,CW11,IF(Input!$E5="$/SF",CW11+Input!$F5,IF(Input!$E5="%",CW11*(1+Input!$F5/100))))))</f>
        <v>0</v>
      </c>
      <c r="CY11" s="22">
        <f>IF(OR(CY$4&lt;Input!$G5,CY$4&gt;Input!$J5),0,IF(CY$4=Input!$G5,Input!$D5/12,IF(AVERAGE(CM11:CX11)&lt;&gt;CX11,CX11,IF(Input!$E5="$/SF",CX11+Input!$F5,IF(Input!$E5="%",CX11*(1+Input!$F5/100))))))</f>
        <v>0</v>
      </c>
      <c r="CZ11" s="22">
        <f>IF(OR(CZ$4&lt;Input!$G5,CZ$4&gt;Input!$J5),0,IF(CZ$4=Input!$G5,Input!$D5/12,IF(AVERAGE(CN11:CY11)&lt;&gt;CY11,CY11,IF(Input!$E5="$/SF",CY11+Input!$F5,IF(Input!$E5="%",CY11*(1+Input!$F5/100))))))</f>
        <v>0</v>
      </c>
      <c r="DA11" s="22">
        <f>IF(OR(DA$4&lt;Input!$G5,DA$4&gt;Input!$J5),0,IF(DA$4=Input!$G5,Input!$D5/12,IF(AVERAGE(CO11:CZ11)&lt;&gt;CZ11,CZ11,IF(Input!$E5="$/SF",CZ11+Input!$F5,IF(Input!$E5="%",CZ11*(1+Input!$F5/100))))))</f>
        <v>0</v>
      </c>
      <c r="DB11" s="22">
        <f>IF(OR(DB$4&lt;Input!$G5,DB$4&gt;Input!$J5),0,IF(DB$4=Input!$G5,Input!$D5/12,IF(AVERAGE(CP11:DA11)&lt;&gt;DA11,DA11,IF(Input!$E5="$/SF",DA11+Input!$F5,IF(Input!$E5="%",DA11*(1+Input!$F5/100))))))</f>
        <v>0</v>
      </c>
      <c r="DC11" s="22">
        <f>IF(OR(DC$4&lt;Input!$G5,DC$4&gt;Input!$J5),0,IF(DC$4=Input!$G5,Input!$D5/12,IF(AVERAGE(CQ11:DB11)&lt;&gt;DB11,DB11,IF(Input!$E5="$/SF",DB11+Input!$F5,IF(Input!$E5="%",DB11*(1+Input!$F5/100))))))</f>
        <v>0</v>
      </c>
      <c r="DD11" s="22">
        <f>IF(OR(DD$4&lt;Input!$G5,DD$4&gt;Input!$J5),0,IF(DD$4=Input!$G5,Input!$D5/12,IF(AVERAGE(CR11:DC11)&lt;&gt;DC11,DC11,IF(Input!$E5="$/SF",DC11+Input!$F5,IF(Input!$E5="%",DC11*(1+Input!$F5/100))))))</f>
        <v>0</v>
      </c>
      <c r="DE11" s="22">
        <f>IF(OR(DE$4&lt;Input!$G5,DE$4&gt;Input!$J5),0,IF(DE$4=Input!$G5,Input!$D5/12,IF(AVERAGE(CS11:DD11)&lt;&gt;DD11,DD11,IF(Input!$E5="$/SF",DD11+Input!$F5,IF(Input!$E5="%",DD11*(1+Input!$F5/100))))))</f>
        <v>0</v>
      </c>
      <c r="DF11" s="22">
        <f>IF(OR(DF$4&lt;Input!$G5,DF$4&gt;Input!$J5),0,IF(DF$4=Input!$G5,Input!$D5/12,IF(AVERAGE(CT11:DE11)&lt;&gt;DE11,DE11,IF(Input!$E5="$/SF",DE11+Input!$F5,IF(Input!$E5="%",DE11*(1+Input!$F5/100))))))</f>
        <v>0</v>
      </c>
      <c r="DG11" s="22">
        <f>IF(OR(DG$4&lt;Input!$G5,DG$4&gt;Input!$J5),0,IF(DG$4=Input!$G5,Input!$D5/12,IF(AVERAGE(CU11:DF11)&lt;&gt;DF11,DF11,IF(Input!$E5="$/SF",DF11+Input!$F5,IF(Input!$E5="%",DF11*(1+Input!$F5/100))))))</f>
        <v>0</v>
      </c>
      <c r="DH11" s="22">
        <f>IF(OR(DH$4&lt;Input!$G5,DH$4&gt;Input!$J5),0,IF(DH$4=Input!$G5,Input!$D5/12,IF(AVERAGE(CV11:DG11)&lt;&gt;DG11,DG11,IF(Input!$E5="$/SF",DG11+Input!$F5,IF(Input!$E5="%",DG11*(1+Input!$F5/100))))))</f>
        <v>0</v>
      </c>
      <c r="DI11" s="22">
        <f>IF(OR(DI$4&lt;Input!$G5,DI$4&gt;Input!$J5),0,IF(DI$4=Input!$G5,Input!$D5/12,IF(AVERAGE(CW11:DH11)&lt;&gt;DH11,DH11,IF(Input!$E5="$/SF",DH11+Input!$F5,IF(Input!$E5="%",DH11*(1+Input!$F5/100))))))</f>
        <v>0</v>
      </c>
      <c r="DJ11" s="22">
        <f>IF(OR(DJ$4&lt;Input!$G5,DJ$4&gt;Input!$J5),0,IF(DJ$4=Input!$G5,Input!$D5/12,IF(AVERAGE(CX11:DI11)&lt;&gt;DI11,DI11,IF(Input!$E5="$/SF",DI11+Input!$F5,IF(Input!$E5="%",DI11*(1+Input!$F5/100))))))</f>
        <v>0</v>
      </c>
      <c r="DK11" s="22">
        <f>IF(OR(DK$4&lt;Input!$G5,DK$4&gt;Input!$J5),0,IF(DK$4=Input!$G5,Input!$D5/12,IF(AVERAGE(CY11:DJ11)&lt;&gt;DJ11,DJ11,IF(Input!$E5="$/SF",DJ11+Input!$F5,IF(Input!$E5="%",DJ11*(1+Input!$F5/100))))))</f>
        <v>0</v>
      </c>
      <c r="DL11" s="22">
        <f>IF(OR(DL$4&lt;Input!$G5,DL$4&gt;Input!$J5),0,IF(DL$4=Input!$G5,Input!$D5/12,IF(AVERAGE(CZ11:DK11)&lt;&gt;DK11,DK11,IF(Input!$E5="$/SF",DK11+Input!$F5,IF(Input!$E5="%",DK11*(1+Input!$F5/100))))))</f>
        <v>0</v>
      </c>
    </row>
    <row r="12" spans="1:116" s="2" customFormat="1" ht="12.95" x14ac:dyDescent="0.3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16" s="2" customFormat="1" ht="12.95" x14ac:dyDescent="0.3">
      <c r="B13" s="20" t="s">
        <v>21</v>
      </c>
      <c r="C13" s="20"/>
      <c r="Q13" s="13">
        <f t="shared" ref="Q13:AV13" si="6">SUMPRODUCT(Q9:Q12,$D$9:$D$12)</f>
        <v>0</v>
      </c>
      <c r="R13" s="13">
        <f t="shared" si="6"/>
        <v>0</v>
      </c>
      <c r="S13" s="13">
        <f t="shared" si="6"/>
        <v>0</v>
      </c>
      <c r="T13" s="13">
        <f t="shared" si="6"/>
        <v>43750</v>
      </c>
      <c r="U13" s="13">
        <f t="shared" si="6"/>
        <v>43750</v>
      </c>
      <c r="V13" s="13">
        <f t="shared" si="6"/>
        <v>43750</v>
      </c>
      <c r="W13" s="13">
        <f t="shared" si="6"/>
        <v>43750</v>
      </c>
      <c r="X13" s="13">
        <f t="shared" si="6"/>
        <v>43750</v>
      </c>
      <c r="Y13" s="13">
        <f t="shared" si="6"/>
        <v>43750</v>
      </c>
      <c r="Z13" s="13">
        <f t="shared" si="6"/>
        <v>43750</v>
      </c>
      <c r="AA13" s="13">
        <f t="shared" si="6"/>
        <v>43750</v>
      </c>
      <c r="AB13" s="13">
        <f t="shared" si="6"/>
        <v>43750</v>
      </c>
      <c r="AC13" s="13">
        <f t="shared" si="6"/>
        <v>43750</v>
      </c>
      <c r="AD13" s="13">
        <f t="shared" si="6"/>
        <v>43750</v>
      </c>
      <c r="AE13" s="13">
        <f t="shared" si="6"/>
        <v>43750</v>
      </c>
      <c r="AF13" s="13">
        <f t="shared" si="6"/>
        <v>45062.5</v>
      </c>
      <c r="AG13" s="13">
        <f t="shared" si="6"/>
        <v>45062.5</v>
      </c>
      <c r="AH13" s="13">
        <f t="shared" si="6"/>
        <v>45062.5</v>
      </c>
      <c r="AI13" s="13">
        <f t="shared" si="6"/>
        <v>45062.5</v>
      </c>
      <c r="AJ13" s="13">
        <f t="shared" si="6"/>
        <v>45062.5</v>
      </c>
      <c r="AK13" s="13">
        <f t="shared" si="6"/>
        <v>45062.5</v>
      </c>
      <c r="AL13" s="13">
        <f t="shared" si="6"/>
        <v>45062.5</v>
      </c>
      <c r="AM13" s="13">
        <f t="shared" si="6"/>
        <v>45062.5</v>
      </c>
      <c r="AN13" s="13">
        <f t="shared" si="6"/>
        <v>45062.5</v>
      </c>
      <c r="AO13" s="13">
        <f t="shared" si="6"/>
        <v>45062.5</v>
      </c>
      <c r="AP13" s="13">
        <f t="shared" si="6"/>
        <v>45062.5</v>
      </c>
      <c r="AQ13" s="13">
        <f t="shared" si="6"/>
        <v>45062.5</v>
      </c>
      <c r="AR13" s="13">
        <f t="shared" si="6"/>
        <v>46414.375</v>
      </c>
      <c r="AS13" s="13">
        <f t="shared" si="6"/>
        <v>46414.375</v>
      </c>
      <c r="AT13" s="13">
        <f t="shared" si="6"/>
        <v>46414.375</v>
      </c>
      <c r="AU13" s="13">
        <f t="shared" si="6"/>
        <v>46414.375</v>
      </c>
      <c r="AV13" s="13">
        <f t="shared" si="6"/>
        <v>46414.375</v>
      </c>
      <c r="AW13" s="13">
        <f t="shared" ref="AW13:CB13" si="7">SUMPRODUCT(AW9:AW12,$D$9:$D$12)</f>
        <v>46414.375</v>
      </c>
      <c r="AX13" s="13">
        <f t="shared" si="7"/>
        <v>46414.375</v>
      </c>
      <c r="AY13" s="13">
        <f t="shared" si="7"/>
        <v>46414.375</v>
      </c>
      <c r="AZ13" s="13">
        <f t="shared" si="7"/>
        <v>46414.375</v>
      </c>
      <c r="BA13" s="13">
        <f t="shared" si="7"/>
        <v>46414.375</v>
      </c>
      <c r="BB13" s="13">
        <f t="shared" si="7"/>
        <v>46414.375</v>
      </c>
      <c r="BC13" s="13">
        <f t="shared" si="7"/>
        <v>46414.375</v>
      </c>
      <c r="BD13" s="13">
        <f t="shared" si="7"/>
        <v>47806.806250000001</v>
      </c>
      <c r="BE13" s="13">
        <f t="shared" si="7"/>
        <v>47806.806250000001</v>
      </c>
      <c r="BF13" s="13">
        <f t="shared" si="7"/>
        <v>47806.806250000001</v>
      </c>
      <c r="BG13" s="13">
        <f t="shared" si="7"/>
        <v>47806.806250000001</v>
      </c>
      <c r="BH13" s="13">
        <f t="shared" si="7"/>
        <v>47806.806250000001</v>
      </c>
      <c r="BI13" s="13">
        <f t="shared" si="7"/>
        <v>47806.806250000001</v>
      </c>
      <c r="BJ13" s="13">
        <f t="shared" si="7"/>
        <v>47806.806250000001</v>
      </c>
      <c r="BK13" s="13">
        <f t="shared" si="7"/>
        <v>47806.806250000001</v>
      </c>
      <c r="BL13" s="13">
        <f t="shared" si="7"/>
        <v>47806.806250000001</v>
      </c>
      <c r="BM13" s="13">
        <f t="shared" si="7"/>
        <v>47806.806250000001</v>
      </c>
      <c r="BN13" s="13">
        <f t="shared" si="7"/>
        <v>47806.806250000001</v>
      </c>
      <c r="BO13" s="13">
        <f t="shared" si="7"/>
        <v>47806.806250000001</v>
      </c>
      <c r="BP13" s="13">
        <f t="shared" si="7"/>
        <v>49241.010437500001</v>
      </c>
      <c r="BQ13" s="13">
        <f t="shared" si="7"/>
        <v>49241.010437500001</v>
      </c>
      <c r="BR13" s="13">
        <f t="shared" si="7"/>
        <v>49241.010437500001</v>
      </c>
      <c r="BS13" s="13">
        <f t="shared" si="7"/>
        <v>49241.010437500001</v>
      </c>
      <c r="BT13" s="13">
        <f t="shared" si="7"/>
        <v>49241.010437500001</v>
      </c>
      <c r="BU13" s="13">
        <f t="shared" si="7"/>
        <v>49241.010437500001</v>
      </c>
      <c r="BV13" s="13">
        <f t="shared" si="7"/>
        <v>49241.010437500001</v>
      </c>
      <c r="BW13" s="13">
        <f t="shared" si="7"/>
        <v>49241.010437500001</v>
      </c>
      <c r="BX13" s="13">
        <f t="shared" si="7"/>
        <v>49241.010437500001</v>
      </c>
      <c r="BY13" s="13">
        <f t="shared" si="7"/>
        <v>49241.010437500001</v>
      </c>
      <c r="BZ13" s="13">
        <f t="shared" si="7"/>
        <v>49241.010437500001</v>
      </c>
      <c r="CA13" s="13">
        <f t="shared" si="7"/>
        <v>49241.010437500001</v>
      </c>
      <c r="CB13" s="13">
        <f t="shared" si="7"/>
        <v>0</v>
      </c>
      <c r="CC13" s="13">
        <f t="shared" ref="CC13:DH13" si="8">SUMPRODUCT(CC9:CC12,$D$9:$D$12)</f>
        <v>0</v>
      </c>
      <c r="CD13" s="13">
        <f t="shared" si="8"/>
        <v>0</v>
      </c>
      <c r="CE13" s="13">
        <f t="shared" si="8"/>
        <v>0</v>
      </c>
      <c r="CF13" s="13">
        <f t="shared" si="8"/>
        <v>0</v>
      </c>
      <c r="CG13" s="13">
        <f t="shared" si="8"/>
        <v>0</v>
      </c>
      <c r="CH13" s="13">
        <f t="shared" si="8"/>
        <v>0</v>
      </c>
      <c r="CI13" s="13">
        <f t="shared" si="8"/>
        <v>0</v>
      </c>
      <c r="CJ13" s="13">
        <f t="shared" si="8"/>
        <v>0</v>
      </c>
      <c r="CK13" s="13">
        <f t="shared" si="8"/>
        <v>0</v>
      </c>
      <c r="CL13" s="13">
        <f t="shared" si="8"/>
        <v>0</v>
      </c>
      <c r="CM13" s="13">
        <f t="shared" si="8"/>
        <v>0</v>
      </c>
      <c r="CN13" s="13">
        <f t="shared" si="8"/>
        <v>0</v>
      </c>
      <c r="CO13" s="13">
        <f t="shared" si="8"/>
        <v>0</v>
      </c>
      <c r="CP13" s="13">
        <f t="shared" si="8"/>
        <v>0</v>
      </c>
      <c r="CQ13" s="13">
        <f t="shared" si="8"/>
        <v>0</v>
      </c>
      <c r="CR13" s="13">
        <f t="shared" si="8"/>
        <v>0</v>
      </c>
      <c r="CS13" s="13">
        <f t="shared" si="8"/>
        <v>0</v>
      </c>
      <c r="CT13" s="13">
        <f t="shared" si="8"/>
        <v>0</v>
      </c>
      <c r="CU13" s="13">
        <f t="shared" si="8"/>
        <v>0</v>
      </c>
      <c r="CV13" s="13">
        <f t="shared" si="8"/>
        <v>0</v>
      </c>
      <c r="CW13" s="13">
        <f t="shared" si="8"/>
        <v>0</v>
      </c>
      <c r="CX13" s="13">
        <f t="shared" si="8"/>
        <v>0</v>
      </c>
      <c r="CY13" s="13">
        <f t="shared" si="8"/>
        <v>0</v>
      </c>
      <c r="CZ13" s="13">
        <f t="shared" si="8"/>
        <v>0</v>
      </c>
      <c r="DA13" s="13">
        <f t="shared" si="8"/>
        <v>0</v>
      </c>
      <c r="DB13" s="13">
        <f t="shared" si="8"/>
        <v>0</v>
      </c>
      <c r="DC13" s="13">
        <f t="shared" si="8"/>
        <v>0</v>
      </c>
      <c r="DD13" s="13">
        <f t="shared" si="8"/>
        <v>0</v>
      </c>
      <c r="DE13" s="13">
        <f t="shared" si="8"/>
        <v>0</v>
      </c>
      <c r="DF13" s="13">
        <f t="shared" si="8"/>
        <v>0</v>
      </c>
      <c r="DG13" s="13">
        <f t="shared" si="8"/>
        <v>0</v>
      </c>
      <c r="DH13" s="13">
        <f t="shared" si="8"/>
        <v>0</v>
      </c>
      <c r="DI13" s="13">
        <f t="shared" ref="DI13:DL13" si="9">SUMPRODUCT(DI9:DI12,$D$9:$D$12)</f>
        <v>0</v>
      </c>
      <c r="DJ13" s="13">
        <f t="shared" si="9"/>
        <v>0</v>
      </c>
      <c r="DK13" s="13">
        <f t="shared" si="9"/>
        <v>0</v>
      </c>
      <c r="DL13" s="13">
        <f t="shared" si="9"/>
        <v>0</v>
      </c>
    </row>
  </sheetData>
  <dataValidations disablePrompts="1" count="1">
    <dataValidation type="list" allowBlank="1" showInputMessage="1" showErrorMessage="1" sqref="F4:F5">
      <formula1>"$ Amount,$/SF,%"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Input</vt:lpstr>
      <vt:lpstr>Market Assumptions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Paek</dc:creator>
  <cp:lastModifiedBy>Arsham Eslami</cp:lastModifiedBy>
  <dcterms:created xsi:type="dcterms:W3CDTF">2019-08-11T14:44:08Z</dcterms:created>
  <dcterms:modified xsi:type="dcterms:W3CDTF">2019-11-15T21:56:32Z</dcterms:modified>
</cp:coreProperties>
</file>