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UNR Math Stat\OneDrive\Desktop\"/>
    </mc:Choice>
  </mc:AlternateContent>
  <xr:revisionPtr revIDLastSave="0" documentId="13_ncr:1_{D727CE67-A090-4C23-BC5D-74EFE95BC1A2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CasesUSA" sheetId="2" r:id="rId1"/>
    <sheet name="FatalitiesUS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3" l="1"/>
  <c r="B35" i="2"/>
  <c r="D5" i="3" l="1"/>
  <c r="B26" i="3" l="1"/>
  <c r="B34" i="2"/>
  <c r="B33" i="2" l="1"/>
  <c r="B25" i="3"/>
  <c r="D5" i="2" l="1"/>
  <c r="D4" i="2"/>
  <c r="B32" i="2"/>
  <c r="D4" i="3" l="1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31" i="2" l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" i="2"/>
</calcChain>
</file>

<file path=xl/sharedStrings.xml><?xml version="1.0" encoding="utf-8"?>
<sst xmlns="http://schemas.openxmlformats.org/spreadsheetml/2006/main" count="10" uniqueCount="5">
  <si>
    <t>A</t>
  </si>
  <si>
    <t>B</t>
  </si>
  <si>
    <t>C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</si>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</sst>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CasesUSA!$B$1:$B$35</c:f>
              <c:numCache>
                <c:formatCode>General</c:formatCode>
                <c:ptCount val="35"/>
                <c:pt idx="0">
                  <c:v>4.2484952420493594</c:v>
                </c:pt>
                <c:pt idx="1">
                  <c:v>4.6443908991413725</c:v>
                </c:pt>
                <c:pt idx="2">
                  <c:v>4.7535901911063645</c:v>
                </c:pt>
                <c:pt idx="3">
                  <c:v>4.7957905455967413</c:v>
                </c:pt>
                <c:pt idx="4">
                  <c:v>5.1704839950381514</c:v>
                </c:pt>
                <c:pt idx="5">
                  <c:v>5.6698809229805196</c:v>
                </c:pt>
                <c:pt idx="6">
                  <c:v>5.5012582105447274</c:v>
                </c:pt>
                <c:pt idx="7">
                  <c:v>6.0497334552319577</c:v>
                </c:pt>
                <c:pt idx="8">
                  <c:v>6.2766434893416445</c:v>
                </c:pt>
                <c:pt idx="9">
                  <c:v>6.584791392385716</c:v>
                </c:pt>
                <c:pt idx="10">
                  <c:v>6.5610306658965731</c:v>
                </c:pt>
                <c:pt idx="11">
                  <c:v>6.8721281013389861</c:v>
                </c:pt>
                <c:pt idx="12">
                  <c:v>7.2820736580934646</c:v>
                </c:pt>
                <c:pt idx="13">
                  <c:v>7.886081401775745</c:v>
                </c:pt>
                <c:pt idx="14">
                  <c:v>8.5987731784086598</c:v>
                </c:pt>
                <c:pt idx="15">
                  <c:v>8.6179430945163809</c:v>
                </c:pt>
                <c:pt idx="16">
                  <c:v>8.8769633402622716</c:v>
                </c:pt>
                <c:pt idx="17">
                  <c:v>9.0312137060787467</c:v>
                </c:pt>
                <c:pt idx="18">
                  <c:v>9.1932959373669245</c:v>
                </c:pt>
                <c:pt idx="19">
                  <c:v>9.2688922589257974</c:v>
                </c:pt>
                <c:pt idx="20">
                  <c:v>9.5458121082638119</c:v>
                </c:pt>
                <c:pt idx="21">
                  <c:v>9.7356604418926267</c:v>
                </c:pt>
                <c:pt idx="22">
                  <c:v>9.8412397390566007</c:v>
                </c:pt>
                <c:pt idx="23">
                  <c:v>9.9060841783833933</c:v>
                </c:pt>
                <c:pt idx="24">
                  <c:v>9.7997368515421996</c:v>
                </c:pt>
                <c:pt idx="25">
                  <c:v>9.988839219635631</c:v>
                </c:pt>
                <c:pt idx="26">
                  <c:v>10.156500537452615</c:v>
                </c:pt>
                <c:pt idx="27">
                  <c:v>10.187086299550273</c:v>
                </c:pt>
                <c:pt idx="28">
                  <c:v>10.300180968257168</c:v>
                </c:pt>
                <c:pt idx="29">
                  <c:v>10.391852820371936</c:v>
                </c:pt>
                <c:pt idx="30">
                  <c:v>10.437844138828483</c:v>
                </c:pt>
                <c:pt idx="31">
                  <c:v>10.157780872842554</c:v>
                </c:pt>
                <c:pt idx="32">
                  <c:v>10.347981047611771</c:v>
                </c:pt>
                <c:pt idx="33">
                  <c:v>10.363440845928363</c:v>
                </c:pt>
                <c:pt idx="34">
                  <c:v>10.402625136506927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4-4C25-BB26-C5B9E8F3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964544"/>
        <c:axId val="488969136"/>
      </c:lineChart>
      <c:catAx>
        <c:axId val="48896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69136"/>
        <c:crosses val="autoZero"/>
        <c:auto val="1"/>
        <c:lblAlgn val="ctr"/>
        <c:lblOffset val="100"/>
        <c:noMultiLvlLbl val="0"/>
      </c:catAx>
      <c:valAx>
        <c:axId val="4889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FatalitiesUSA!$B$1:$B$27</c:f>
              <c:numCache>
                <c:formatCode>General</c:formatCode>
                <c:ptCount val="27"/>
                <c:pt idx="0">
                  <c:v>2.3025850929940459</c:v>
                </c:pt>
                <c:pt idx="1">
                  <c:v>2.3025850929940459</c:v>
                </c:pt>
                <c:pt idx="2">
                  <c:v>2.4849066497880004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3.4339872044851463</c:v>
                </c:pt>
                <c:pt idx="6">
                  <c:v>4.0253516907351496</c:v>
                </c:pt>
                <c:pt idx="7">
                  <c:v>4.2046926193909657</c:v>
                </c:pt>
                <c:pt idx="8">
                  <c:v>4.290459441148391</c:v>
                </c:pt>
                <c:pt idx="9">
                  <c:v>4.8040210447332568</c:v>
                </c:pt>
                <c:pt idx="10">
                  <c:v>4.8598124043616719</c:v>
                </c:pt>
                <c:pt idx="11">
                  <c:v>5.3230099791384085</c:v>
                </c:pt>
                <c:pt idx="12">
                  <c:v>5.5645204073226937</c:v>
                </c:pt>
                <c:pt idx="13">
                  <c:v>5.5490760848952201</c:v>
                </c:pt>
                <c:pt idx="14">
                  <c:v>6.0014148779611505</c:v>
                </c:pt>
                <c:pt idx="15">
                  <c:v>6.1717005974109149</c:v>
                </c:pt>
                <c:pt idx="16">
                  <c:v>5.7462031905401529</c:v>
                </c:pt>
                <c:pt idx="17">
                  <c:v>6.1903154058531475</c:v>
                </c:pt>
                <c:pt idx="18">
                  <c:v>6.6267177492490248</c:v>
                </c:pt>
                <c:pt idx="19">
                  <c:v>6.8658910748834385</c:v>
                </c:pt>
                <c:pt idx="20">
                  <c:v>7.1000271666292596</c:v>
                </c:pt>
                <c:pt idx="21">
                  <c:v>7.1444071803211386</c:v>
                </c:pt>
                <c:pt idx="22">
                  <c:v>7.1815919446118652</c:v>
                </c:pt>
                <c:pt idx="23">
                  <c:v>7.0570369816978911</c:v>
                </c:pt>
                <c:pt idx="24">
                  <c:v>7.1959372264755688</c:v>
                </c:pt>
                <c:pt idx="25">
                  <c:v>7.5657932824285146</c:v>
                </c:pt>
                <c:pt idx="26">
                  <c:v>7.5438028675015092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3-4149-BBE2-3EBA7EAE8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728600"/>
        <c:axId val="508881960"/>
      </c:lineChart>
      <c:catAx>
        <c:axId val="504728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81960"/>
        <c:crosses val="autoZero"/>
        <c:auto val="1"/>
        <c:lblAlgn val="ctr"/>
        <c:lblOffset val="100"/>
        <c:noMultiLvlLbl val="0"/>
      </c:catAx>
      <c:valAx>
        <c:axId val="50888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28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111125</xdr:colOff>
      <xdr:row>4</xdr:row>
      <xdr:rowOff>6350</xdr:rowOff>
    </xdr:from>
    <xdr:to>
      <xdr:col>13</xdr:col>
      <xdr:colOff>415925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C8F23-2E7C-4677-A4C8-8840137B3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536575</xdr:colOff>
      <xdr:row>4</xdr:row>
      <xdr:rowOff>171450</xdr:rowOff>
    </xdr:from>
    <xdr:to>
      <xdr:col>14</xdr:col>
      <xdr:colOff>231775</xdr:colOff>
      <xdr:row>17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9FEB77-66AC-488F-BF42-DBE43F0C7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5496-E94F-45A8-9ABA-919281039230}">
  <dimension ref="A1:D35"/>
  <sheetViews>
    <sheetView workbookViewId="0">
      <selection activeCell="D4" sqref="D4"/>
    </sheetView>
  </sheetViews>
  <sheetFormatPr defaultRowHeight="17.5" x14ac:dyDescent="0.35"/>
  <cols>
    <col min="1" max="3" width="8.7265625" style="1"/>
    <col min="4" max="4" width="10.453125" style="1" bestFit="1" customWidth="1"/>
  </cols>
  <sheetData>
    <row r="1" spans="1:4" x14ac:dyDescent="0.35">
      <c r="A1" s="1">
        <v>70</v>
      </c>
      <c r="B1" s="1">
        <f>LN(A1)</f>
        <v>4.2484952420493594</v>
      </c>
      <c r="C1" s="1" t="s">
        <v>0</v>
      </c>
      <c r="D1" s="1">
        <v>5.7000000000000002E-3</v>
      </c>
    </row>
    <row r="2" spans="1:4" x14ac:dyDescent="0.35">
      <c r="A2" s="1">
        <v>104</v>
      </c>
      <c r="B2" s="1">
        <f t="shared" ref="B2:B35" si="0">LN(A2)</f>
        <v>4.6443908991413725</v>
      </c>
      <c r="C2" s="1" t="s">
        <v>1</v>
      </c>
      <c r="D2" s="1">
        <v>0.40329999999999999</v>
      </c>
    </row>
    <row r="3" spans="1:4" x14ac:dyDescent="0.35">
      <c r="A3" s="1">
        <v>116</v>
      </c>
      <c r="B3" s="1">
        <f t="shared" si="0"/>
        <v>4.7535901911063645</v>
      </c>
      <c r="C3" s="1" t="s">
        <v>2</v>
      </c>
      <c r="D3" s="1">
        <v>3.3986999999999998</v>
      </c>
    </row>
    <row r="4" spans="1:4" x14ac:dyDescent="0.35">
      <c r="A4" s="1">
        <v>121</v>
      </c>
      <c r="B4" s="1">
        <f t="shared" si="0"/>
        <v>4.7957905455967413</v>
      </c>
      <c r="C4" s="1" t="s">
        <v>3</v>
      </c>
      <c r="D4" s="1">
        <f>D2/(2*D1)</f>
        <v>35.377192982456137</v>
      </c>
    </row>
    <row r="5" spans="1:4" x14ac:dyDescent="0.35">
      <c r="A5" s="1">
        <v>176</v>
      </c>
      <c r="B5" s="1">
        <f t="shared" si="0"/>
        <v>5.1704839950381514</v>
      </c>
      <c r="C5" s="1" t="s">
        <v>4</v>
      </c>
      <c r="D5" s="1">
        <f>SQRT(PI()/D1)*EXP(D3+(D2*D2)/(4*D1))</f>
        <v>880742.3936154187</v>
      </c>
    </row>
    <row r="6" spans="1:4" x14ac:dyDescent="0.35">
      <c r="A6" s="1">
        <v>290</v>
      </c>
      <c r="B6" s="1">
        <f t="shared" si="0"/>
        <v>5.6698809229805196</v>
      </c>
    </row>
    <row r="7" spans="1:4" x14ac:dyDescent="0.35">
      <c r="A7" s="1">
        <v>245</v>
      </c>
      <c r="B7" s="1">
        <f t="shared" si="0"/>
        <v>5.5012582105447274</v>
      </c>
    </row>
    <row r="8" spans="1:4" x14ac:dyDescent="0.35">
      <c r="A8" s="1">
        <v>424</v>
      </c>
      <c r="B8" s="1">
        <f t="shared" si="0"/>
        <v>6.0497334552319577</v>
      </c>
    </row>
    <row r="9" spans="1:4" x14ac:dyDescent="0.35">
      <c r="A9" s="1">
        <v>532</v>
      </c>
      <c r="B9" s="1">
        <f t="shared" si="0"/>
        <v>6.2766434893416445</v>
      </c>
    </row>
    <row r="10" spans="1:4" x14ac:dyDescent="0.35">
      <c r="A10" s="1">
        <v>724</v>
      </c>
      <c r="B10" s="1">
        <f t="shared" si="0"/>
        <v>6.584791392385716</v>
      </c>
    </row>
    <row r="11" spans="1:4" x14ac:dyDescent="0.35">
      <c r="A11" s="1">
        <v>707</v>
      </c>
      <c r="B11" s="1">
        <f t="shared" si="0"/>
        <v>6.5610306658965731</v>
      </c>
    </row>
    <row r="12" spans="1:4" x14ac:dyDescent="0.35">
      <c r="A12" s="1">
        <v>965</v>
      </c>
      <c r="B12" s="1">
        <f t="shared" si="0"/>
        <v>6.8721281013389861</v>
      </c>
    </row>
    <row r="13" spans="1:4" x14ac:dyDescent="0.35">
      <c r="A13" s="1">
        <v>1454</v>
      </c>
      <c r="B13" s="1">
        <f t="shared" si="0"/>
        <v>7.2820736580934646</v>
      </c>
    </row>
    <row r="14" spans="1:4" x14ac:dyDescent="0.35">
      <c r="A14" s="1">
        <v>2660</v>
      </c>
      <c r="B14" s="1">
        <f t="shared" si="0"/>
        <v>7.886081401775745</v>
      </c>
    </row>
    <row r="15" spans="1:4" x14ac:dyDescent="0.35">
      <c r="A15" s="1">
        <v>5425</v>
      </c>
      <c r="B15" s="1">
        <f t="shared" si="0"/>
        <v>8.5987731784086598</v>
      </c>
    </row>
    <row r="16" spans="1:4" x14ac:dyDescent="0.35">
      <c r="A16" s="1">
        <v>5530</v>
      </c>
      <c r="B16" s="1">
        <f t="shared" si="0"/>
        <v>8.6179430945163809</v>
      </c>
    </row>
    <row r="17" spans="1:2" x14ac:dyDescent="0.35">
      <c r="A17" s="1">
        <v>7165</v>
      </c>
      <c r="B17" s="1">
        <f t="shared" si="0"/>
        <v>8.8769633402622716</v>
      </c>
    </row>
    <row r="18" spans="1:2" x14ac:dyDescent="0.35">
      <c r="A18" s="1">
        <v>8360</v>
      </c>
      <c r="B18" s="1">
        <f t="shared" si="0"/>
        <v>9.0312137060787467</v>
      </c>
    </row>
    <row r="19" spans="1:2" x14ac:dyDescent="0.35">
      <c r="A19" s="1">
        <v>9831</v>
      </c>
      <c r="B19" s="1">
        <f t="shared" si="0"/>
        <v>9.1932959373669245</v>
      </c>
    </row>
    <row r="20" spans="1:2" x14ac:dyDescent="0.35">
      <c r="A20" s="1">
        <v>10603</v>
      </c>
      <c r="B20" s="1">
        <f t="shared" si="0"/>
        <v>9.2688922589257974</v>
      </c>
    </row>
    <row r="21" spans="1:2" x14ac:dyDescent="0.35">
      <c r="A21" s="1">
        <v>13986</v>
      </c>
      <c r="B21" s="1">
        <f t="shared" si="0"/>
        <v>9.5458121082638119</v>
      </c>
    </row>
    <row r="22" spans="1:2" x14ac:dyDescent="0.35">
      <c r="A22" s="1">
        <v>16910</v>
      </c>
      <c r="B22" s="1">
        <f t="shared" si="0"/>
        <v>9.7356604418926267</v>
      </c>
    </row>
    <row r="23" spans="1:2" x14ac:dyDescent="0.35">
      <c r="A23" s="1">
        <v>18793</v>
      </c>
      <c r="B23" s="1">
        <f t="shared" si="0"/>
        <v>9.8412397390566007</v>
      </c>
    </row>
    <row r="24" spans="1:2" x14ac:dyDescent="0.35">
      <c r="A24" s="1">
        <v>20052</v>
      </c>
      <c r="B24" s="1">
        <f t="shared" si="0"/>
        <v>9.9060841783833933</v>
      </c>
    </row>
    <row r="25" spans="1:2" x14ac:dyDescent="0.35">
      <c r="A25" s="1">
        <v>18029</v>
      </c>
      <c r="B25" s="1">
        <f t="shared" si="0"/>
        <v>9.7997368515421996</v>
      </c>
    </row>
    <row r="26" spans="1:2" x14ac:dyDescent="0.35">
      <c r="A26" s="1">
        <v>21782</v>
      </c>
      <c r="B26" s="1">
        <f t="shared" si="0"/>
        <v>9.988839219635631</v>
      </c>
    </row>
    <row r="27" spans="1:2" x14ac:dyDescent="0.35">
      <c r="A27" s="1">
        <v>25758</v>
      </c>
      <c r="B27" s="1">
        <f t="shared" si="0"/>
        <v>10.156500537452615</v>
      </c>
    </row>
    <row r="28" spans="1:2" x14ac:dyDescent="0.35">
      <c r="A28" s="1">
        <v>26558</v>
      </c>
      <c r="B28" s="1">
        <f t="shared" si="0"/>
        <v>10.187086299550273</v>
      </c>
    </row>
    <row r="29" spans="1:2" x14ac:dyDescent="0.35">
      <c r="A29" s="1">
        <v>29738</v>
      </c>
      <c r="B29" s="1">
        <f t="shared" si="0"/>
        <v>10.300180968257168</v>
      </c>
    </row>
    <row r="30" spans="1:2" x14ac:dyDescent="0.35">
      <c r="A30" s="1">
        <v>32593</v>
      </c>
      <c r="B30" s="1">
        <f t="shared" si="0"/>
        <v>10.391852820371936</v>
      </c>
    </row>
    <row r="31" spans="1:2" x14ac:dyDescent="0.35">
      <c r="A31" s="1">
        <v>34127</v>
      </c>
      <c r="B31" s="1">
        <f t="shared" si="0"/>
        <v>10.437844138828483</v>
      </c>
    </row>
    <row r="32" spans="1:2" x14ac:dyDescent="0.35">
      <c r="A32" s="1">
        <v>25791</v>
      </c>
      <c r="B32" s="1">
        <f t="shared" si="0"/>
        <v>10.157780872842554</v>
      </c>
    </row>
    <row r="33" spans="1:2" x14ac:dyDescent="0.35">
      <c r="A33" s="1">
        <v>31194</v>
      </c>
      <c r="B33" s="1">
        <f t="shared" si="0"/>
        <v>10.347981047611771</v>
      </c>
    </row>
    <row r="34" spans="1:2" x14ac:dyDescent="0.35">
      <c r="A34" s="1">
        <v>31680</v>
      </c>
      <c r="B34" s="1">
        <f t="shared" si="0"/>
        <v>10.363440845928363</v>
      </c>
    </row>
    <row r="35" spans="1:2" x14ac:dyDescent="0.35">
      <c r="A35" s="1">
        <v>32946</v>
      </c>
      <c r="B35" s="1">
        <f t="shared" si="0"/>
        <v>10.402625136506927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3F13-FC54-415F-88CB-5E6D6BF8A5D8}">
  <dimension ref="A1:E27"/>
  <sheetViews>
    <sheetView tabSelected="1" workbookViewId="0">
      <selection activeCell="D4" sqref="D4"/>
    </sheetView>
  </sheetViews>
  <sheetFormatPr defaultRowHeight="17.5" x14ac:dyDescent="0.35"/>
  <cols>
    <col min="1" max="3" width="8.7265625" style="1"/>
    <col min="4" max="4" width="13.90625" style="2" customWidth="1"/>
    <col min="5" max="5" width="8.7265625" style="1"/>
  </cols>
  <sheetData>
    <row r="1" spans="1:4" x14ac:dyDescent="0.35">
      <c r="A1" s="1">
        <v>10</v>
      </c>
      <c r="B1" s="1">
        <f t="shared" ref="B1:B27" si="0">LN(A1)</f>
        <v>2.3025850929940459</v>
      </c>
      <c r="C1" s="1" t="s">
        <v>0</v>
      </c>
      <c r="D1" s="2">
        <v>4.8999999999999998E-3</v>
      </c>
    </row>
    <row r="2" spans="1:4" x14ac:dyDescent="0.35">
      <c r="A2" s="1">
        <v>10</v>
      </c>
      <c r="B2" s="1">
        <f t="shared" si="0"/>
        <v>2.3025850929940459</v>
      </c>
      <c r="C2" s="1" t="s">
        <v>1</v>
      </c>
      <c r="D2" s="2">
        <v>0.3473</v>
      </c>
    </row>
    <row r="3" spans="1:4" x14ac:dyDescent="0.35">
      <c r="A3" s="1">
        <v>12</v>
      </c>
      <c r="B3" s="1">
        <f t="shared" si="0"/>
        <v>2.4849066497880004</v>
      </c>
      <c r="C3" s="1" t="s">
        <v>2</v>
      </c>
      <c r="D3" s="2">
        <v>1.7155</v>
      </c>
    </row>
    <row r="4" spans="1:4" x14ac:dyDescent="0.35">
      <c r="A4" s="1">
        <v>27</v>
      </c>
      <c r="B4" s="1">
        <f t="shared" si="0"/>
        <v>3.2958368660043291</v>
      </c>
      <c r="C4" s="1" t="s">
        <v>3</v>
      </c>
      <c r="D4" s="2">
        <f>D2/(2*D1)</f>
        <v>35.438775510204081</v>
      </c>
    </row>
    <row r="5" spans="1:4" x14ac:dyDescent="0.35">
      <c r="A5" s="1">
        <v>23</v>
      </c>
      <c r="B5" s="1">
        <f t="shared" si="0"/>
        <v>3.1354942159291497</v>
      </c>
      <c r="C5" s="1" t="s">
        <v>4</v>
      </c>
      <c r="D5" s="2">
        <f>SQRT(3.14/D1)*EXP(D3 + (D2*D2)/(4*D1))</f>
        <v>66225.098681914751</v>
      </c>
    </row>
    <row r="6" spans="1:4" x14ac:dyDescent="0.35">
      <c r="A6" s="1">
        <v>31</v>
      </c>
      <c r="B6" s="1">
        <f t="shared" si="0"/>
        <v>3.4339872044851463</v>
      </c>
    </row>
    <row r="7" spans="1:4" x14ac:dyDescent="0.35">
      <c r="A7" s="1">
        <v>56</v>
      </c>
      <c r="B7" s="1">
        <f t="shared" si="0"/>
        <v>4.0253516907351496</v>
      </c>
    </row>
    <row r="8" spans="1:4" x14ac:dyDescent="0.35">
      <c r="A8" s="1">
        <v>67</v>
      </c>
      <c r="B8" s="1">
        <f t="shared" si="0"/>
        <v>4.2046926193909657</v>
      </c>
    </row>
    <row r="9" spans="1:4" x14ac:dyDescent="0.35">
      <c r="A9" s="1">
        <v>73</v>
      </c>
      <c r="B9" s="1">
        <f t="shared" si="0"/>
        <v>4.290459441148391</v>
      </c>
    </row>
    <row r="10" spans="1:4" x14ac:dyDescent="0.35">
      <c r="A10" s="1">
        <v>122</v>
      </c>
      <c r="B10" s="1">
        <f t="shared" si="0"/>
        <v>4.8040210447332568</v>
      </c>
    </row>
    <row r="11" spans="1:4" x14ac:dyDescent="0.35">
      <c r="A11" s="1">
        <v>129</v>
      </c>
      <c r="B11" s="1">
        <f t="shared" si="0"/>
        <v>4.8598124043616719</v>
      </c>
    </row>
    <row r="12" spans="1:4" x14ac:dyDescent="0.35">
      <c r="A12" s="1">
        <v>205</v>
      </c>
      <c r="B12" s="1">
        <f t="shared" si="0"/>
        <v>5.3230099791384085</v>
      </c>
    </row>
    <row r="13" spans="1:4" x14ac:dyDescent="0.35">
      <c r="A13" s="1">
        <v>261</v>
      </c>
      <c r="B13" s="1">
        <f t="shared" si="0"/>
        <v>5.5645204073226937</v>
      </c>
    </row>
    <row r="14" spans="1:4" x14ac:dyDescent="0.35">
      <c r="A14" s="1">
        <v>257</v>
      </c>
      <c r="B14" s="1">
        <f t="shared" si="0"/>
        <v>5.5490760848952201</v>
      </c>
    </row>
    <row r="15" spans="1:4" x14ac:dyDescent="0.35">
      <c r="A15" s="1">
        <v>404</v>
      </c>
      <c r="B15" s="1">
        <f t="shared" si="0"/>
        <v>6.0014148779611505</v>
      </c>
    </row>
    <row r="16" spans="1:4" x14ac:dyDescent="0.35">
      <c r="A16" s="1">
        <v>479</v>
      </c>
      <c r="B16" s="1">
        <f t="shared" si="0"/>
        <v>6.1717005974109149</v>
      </c>
    </row>
    <row r="17" spans="1:2" x14ac:dyDescent="0.35">
      <c r="A17" s="1">
        <v>313</v>
      </c>
      <c r="B17" s="1">
        <f t="shared" si="0"/>
        <v>5.7462031905401529</v>
      </c>
    </row>
    <row r="18" spans="1:2" x14ac:dyDescent="0.35">
      <c r="A18" s="1">
        <v>488</v>
      </c>
      <c r="B18" s="1">
        <f t="shared" si="0"/>
        <v>6.1903154058531475</v>
      </c>
    </row>
    <row r="19" spans="1:2" x14ac:dyDescent="0.35">
      <c r="A19" s="1">
        <v>755</v>
      </c>
      <c r="B19" s="1">
        <f t="shared" si="0"/>
        <v>6.6267177492490248</v>
      </c>
    </row>
    <row r="20" spans="1:2" x14ac:dyDescent="0.35">
      <c r="A20" s="1">
        <v>959</v>
      </c>
      <c r="B20" s="1">
        <f t="shared" si="0"/>
        <v>6.8658910748834385</v>
      </c>
    </row>
    <row r="21" spans="1:2" x14ac:dyDescent="0.35">
      <c r="A21" s="1">
        <v>1212</v>
      </c>
      <c r="B21" s="1">
        <f t="shared" si="0"/>
        <v>7.1000271666292596</v>
      </c>
    </row>
    <row r="22" spans="1:2" x14ac:dyDescent="0.35">
      <c r="A22" s="1">
        <v>1267</v>
      </c>
      <c r="B22" s="1">
        <f t="shared" si="0"/>
        <v>7.1444071803211386</v>
      </c>
    </row>
    <row r="23" spans="1:2" x14ac:dyDescent="0.35">
      <c r="A23" s="1">
        <v>1315</v>
      </c>
      <c r="B23" s="1">
        <f t="shared" si="0"/>
        <v>7.1815919446118652</v>
      </c>
    </row>
    <row r="24" spans="1:2" x14ac:dyDescent="0.35">
      <c r="A24" s="1">
        <v>1161</v>
      </c>
      <c r="B24" s="1">
        <f t="shared" si="0"/>
        <v>7.0570369816978911</v>
      </c>
    </row>
    <row r="25" spans="1:2" x14ac:dyDescent="0.35">
      <c r="A25" s="1">
        <v>1334</v>
      </c>
      <c r="B25" s="1">
        <f t="shared" si="0"/>
        <v>7.1959372264755688</v>
      </c>
    </row>
    <row r="26" spans="1:2" x14ac:dyDescent="0.35">
      <c r="A26" s="1">
        <v>1931</v>
      </c>
      <c r="B26" s="1">
        <f t="shared" si="0"/>
        <v>7.5657932824285146</v>
      </c>
    </row>
    <row r="27" spans="1:2" x14ac:dyDescent="0.35">
      <c r="A27" s="1">
        <v>1889</v>
      </c>
      <c r="B27" s="1">
        <f t="shared" si="0"/>
        <v>7.5438028675015092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CasesUSA</vt:lpstr>
      <vt:lpstr>FatalitiesUSA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UNR Math Stat</dc:creator>
  <cp:keywords/>
  <dc:description/>
  <cp:lastModifiedBy>UNR Math Stat</cp:lastModifiedBy>
  <dcterms:created xsi:type="dcterms:W3CDTF">2020-04-04T04:48:10Z</dcterms:created>
  <dcterms:modified xsi:type="dcterms:W3CDTF">2020-04-09T06:57:54Z</dcterms:modified>
  <cp:category/>
  <cp:contentStatus/>
</cp:coreProperties>
</file>