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emsprod-my.sharepoint.com/personal/asardellitti_jems-group_com/Documents/Bureau/STA/datasets/"/>
    </mc:Choice>
  </mc:AlternateContent>
  <xr:revisionPtr revIDLastSave="0" documentId="8_{DC658CBF-CFAD-4157-81E6-6ED4B0D5FEA8}" xr6:coauthVersionLast="47" xr6:coauthVersionMax="47" xr10:uidLastSave="{00000000-0000-0000-0000-000000000000}"/>
  <bookViews>
    <workbookView xWindow="28680" yWindow="-4410" windowWidth="29040" windowHeight="15840" xr2:uid="{E21D9504-1B27-476D-B745-59A454547450}"/>
  </bookViews>
  <sheets>
    <sheet name="Lois de probabilité" sheetId="2" r:id="rId1"/>
    <sheet name="Normal table" sheetId="4" state="hidden" r:id="rId2"/>
    <sheet name="Student table" sheetId="3" state="hidden" r:id="rId3"/>
    <sheet name="Chisq2 table" sheetId="5" state="hidden" r:id="rId4"/>
    <sheet name="Fisher table" sheetId="6" state="hidden" r:id="rId5"/>
    <sheet name="Lois de probabilité_correction" sheetId="1" state="hidden" r:id="rId6"/>
  </sheets>
  <definedNames>
    <definedName name="_xlchart.v1.0" hidden="1">'Lois de probabilité_correction'!$B$1</definedName>
    <definedName name="_xlchart.v1.1" hidden="1">'Lois de probabilité_correction'!$B$2:$B$1002</definedName>
    <definedName name="_xlchart.v1.2" hidden="1">'Lois de probabilité_correction'!$D$1</definedName>
    <definedName name="_xlchart.v1.3" hidden="1">'Lois de probabilité_correction'!$D$2:$D$1002</definedName>
    <definedName name="_xlchart.v1.4" hidden="1">'Lois de probabilité_correction'!$D$1</definedName>
    <definedName name="_xlchart.v1.5" hidden="1">'Lois de probabilité_correction'!$D$2:$D$1002</definedName>
    <definedName name="_xlchart.v1.6" hidden="1">'Lois de probabilité_correction'!$C$1</definedName>
    <definedName name="_xlchart.v1.7" hidden="1">'Lois de probabilité_correction'!$C$2:$C$1002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4" i="1" l="1"/>
  <c r="AF12" i="1"/>
  <c r="AG13" i="1"/>
  <c r="D3" i="4"/>
  <c r="X1" i="6"/>
  <c r="Z5" i="6" s="1"/>
  <c r="AU1" i="6"/>
  <c r="C3" i="5"/>
  <c r="C4" i="5"/>
  <c r="C5" i="5"/>
  <c r="C6" i="5"/>
  <c r="D2" i="3"/>
  <c r="AF11" i="1"/>
  <c r="AG6" i="2"/>
  <c r="AF5" i="2"/>
  <c r="C51" i="1"/>
  <c r="X4" i="6" l="1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X5" i="6"/>
  <c r="Y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X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T3" i="6"/>
  <c r="U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B3" i="6"/>
  <c r="B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B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B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B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B2" i="5"/>
  <c r="X10" i="3"/>
  <c r="X35" i="3"/>
  <c r="W35" i="3"/>
  <c r="V35" i="3"/>
  <c r="X34" i="3"/>
  <c r="W34" i="3"/>
  <c r="V34" i="3"/>
  <c r="X33" i="3"/>
  <c r="W33" i="3"/>
  <c r="V33" i="3"/>
  <c r="X32" i="3"/>
  <c r="W32" i="3"/>
  <c r="V32" i="3"/>
  <c r="X31" i="3"/>
  <c r="W31" i="3"/>
  <c r="V31" i="3"/>
  <c r="X30" i="3"/>
  <c r="W30" i="3"/>
  <c r="V30" i="3"/>
  <c r="X29" i="3"/>
  <c r="W29" i="3"/>
  <c r="V29" i="3"/>
  <c r="X28" i="3"/>
  <c r="W28" i="3"/>
  <c r="V28" i="3"/>
  <c r="X27" i="3"/>
  <c r="W27" i="3"/>
  <c r="V27" i="3"/>
  <c r="X26" i="3"/>
  <c r="W26" i="3"/>
  <c r="V26" i="3"/>
  <c r="X25" i="3"/>
  <c r="W25" i="3"/>
  <c r="V25" i="3"/>
  <c r="X24" i="3"/>
  <c r="W24" i="3"/>
  <c r="V24" i="3"/>
  <c r="X23" i="3"/>
  <c r="W23" i="3"/>
  <c r="V23" i="3"/>
  <c r="X22" i="3"/>
  <c r="W22" i="3"/>
  <c r="V22" i="3"/>
  <c r="X21" i="3"/>
  <c r="W21" i="3"/>
  <c r="V21" i="3"/>
  <c r="X20" i="3"/>
  <c r="W20" i="3"/>
  <c r="V20" i="3"/>
  <c r="X19" i="3"/>
  <c r="W19" i="3"/>
  <c r="V19" i="3"/>
  <c r="X18" i="3"/>
  <c r="W18" i="3"/>
  <c r="V18" i="3"/>
  <c r="X17" i="3"/>
  <c r="W17" i="3"/>
  <c r="V17" i="3"/>
  <c r="X16" i="3"/>
  <c r="W16" i="3"/>
  <c r="V16" i="3"/>
  <c r="X15" i="3"/>
  <c r="W15" i="3"/>
  <c r="V15" i="3"/>
  <c r="X14" i="3"/>
  <c r="W14" i="3"/>
  <c r="V14" i="3"/>
  <c r="X13" i="3"/>
  <c r="W13" i="3"/>
  <c r="V13" i="3"/>
  <c r="X12" i="3"/>
  <c r="W12" i="3"/>
  <c r="V12" i="3"/>
  <c r="X11" i="3"/>
  <c r="W11" i="3"/>
  <c r="V11" i="3"/>
  <c r="W10" i="3"/>
  <c r="V10" i="3"/>
  <c r="X9" i="3"/>
  <c r="W9" i="3"/>
  <c r="V9" i="3"/>
  <c r="X8" i="3"/>
  <c r="W8" i="3"/>
  <c r="V8" i="3"/>
  <c r="X7" i="3"/>
  <c r="W7" i="3"/>
  <c r="V7" i="3"/>
  <c r="X6" i="3"/>
  <c r="W6" i="3"/>
  <c r="V6" i="3"/>
  <c r="X5" i="3"/>
  <c r="W5" i="3"/>
  <c r="V5" i="3"/>
  <c r="X4" i="3"/>
  <c r="W4" i="3"/>
  <c r="V4" i="3"/>
  <c r="X3" i="3"/>
  <c r="W3" i="3"/>
  <c r="V3" i="3"/>
  <c r="X2" i="3"/>
  <c r="W2" i="3"/>
  <c r="V2" i="3"/>
  <c r="B3" i="4"/>
  <c r="C3" i="4"/>
  <c r="E3" i="4"/>
  <c r="F3" i="4"/>
  <c r="G3" i="4"/>
  <c r="H3" i="4"/>
  <c r="I3" i="4"/>
  <c r="J3" i="4"/>
  <c r="K3" i="4"/>
  <c r="B4" i="4"/>
  <c r="C4" i="4"/>
  <c r="D4" i="4"/>
  <c r="E4" i="4"/>
  <c r="F4" i="4"/>
  <c r="G4" i="4"/>
  <c r="H4" i="4"/>
  <c r="I4" i="4"/>
  <c r="J4" i="4"/>
  <c r="K4" i="4"/>
  <c r="B5" i="4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3" i="4"/>
  <c r="C13" i="4"/>
  <c r="D13" i="4"/>
  <c r="E13" i="4"/>
  <c r="F13" i="4"/>
  <c r="G13" i="4"/>
  <c r="H13" i="4"/>
  <c r="I13" i="4"/>
  <c r="J13" i="4"/>
  <c r="K13" i="4"/>
  <c r="B14" i="4"/>
  <c r="C14" i="4"/>
  <c r="D14" i="4"/>
  <c r="E14" i="4"/>
  <c r="F14" i="4"/>
  <c r="G14" i="4"/>
  <c r="H14" i="4"/>
  <c r="I14" i="4"/>
  <c r="J14" i="4"/>
  <c r="K14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B17" i="4"/>
  <c r="C17" i="4"/>
  <c r="D17" i="4"/>
  <c r="E17" i="4"/>
  <c r="F17" i="4"/>
  <c r="G17" i="4"/>
  <c r="H17" i="4"/>
  <c r="I17" i="4"/>
  <c r="J17" i="4"/>
  <c r="K17" i="4"/>
  <c r="B18" i="4"/>
  <c r="C18" i="4"/>
  <c r="D18" i="4"/>
  <c r="E18" i="4"/>
  <c r="F18" i="4"/>
  <c r="G18" i="4"/>
  <c r="H18" i="4"/>
  <c r="I18" i="4"/>
  <c r="J18" i="4"/>
  <c r="K18" i="4"/>
  <c r="B19" i="4"/>
  <c r="C19" i="4"/>
  <c r="D19" i="4"/>
  <c r="E19" i="4"/>
  <c r="F19" i="4"/>
  <c r="G19" i="4"/>
  <c r="H19" i="4"/>
  <c r="I19" i="4"/>
  <c r="J19" i="4"/>
  <c r="K19" i="4"/>
  <c r="B20" i="4"/>
  <c r="C20" i="4"/>
  <c r="D20" i="4"/>
  <c r="E20" i="4"/>
  <c r="F20" i="4"/>
  <c r="G20" i="4"/>
  <c r="H20" i="4"/>
  <c r="I20" i="4"/>
  <c r="J20" i="4"/>
  <c r="K20" i="4"/>
  <c r="B21" i="4"/>
  <c r="C21" i="4"/>
  <c r="D21" i="4"/>
  <c r="E21" i="4"/>
  <c r="F21" i="4"/>
  <c r="G21" i="4"/>
  <c r="H21" i="4"/>
  <c r="I21" i="4"/>
  <c r="J21" i="4"/>
  <c r="K21" i="4"/>
  <c r="B22" i="4"/>
  <c r="C22" i="4"/>
  <c r="D22" i="4"/>
  <c r="E22" i="4"/>
  <c r="F22" i="4"/>
  <c r="G22" i="4"/>
  <c r="H22" i="4"/>
  <c r="I22" i="4"/>
  <c r="J22" i="4"/>
  <c r="K22" i="4"/>
  <c r="B23" i="4"/>
  <c r="C23" i="4"/>
  <c r="D23" i="4"/>
  <c r="E23" i="4"/>
  <c r="F23" i="4"/>
  <c r="G23" i="4"/>
  <c r="H23" i="4"/>
  <c r="I23" i="4"/>
  <c r="J23" i="4"/>
  <c r="K23" i="4"/>
  <c r="B24" i="4"/>
  <c r="C24" i="4"/>
  <c r="D24" i="4"/>
  <c r="E24" i="4"/>
  <c r="F24" i="4"/>
  <c r="G24" i="4"/>
  <c r="H24" i="4"/>
  <c r="I24" i="4"/>
  <c r="J24" i="4"/>
  <c r="K24" i="4"/>
  <c r="B25" i="4"/>
  <c r="C25" i="4"/>
  <c r="D25" i="4"/>
  <c r="E25" i="4"/>
  <c r="F25" i="4"/>
  <c r="G25" i="4"/>
  <c r="H25" i="4"/>
  <c r="I25" i="4"/>
  <c r="J25" i="4"/>
  <c r="K25" i="4"/>
  <c r="B26" i="4"/>
  <c r="C26" i="4"/>
  <c r="D26" i="4"/>
  <c r="E26" i="4"/>
  <c r="F26" i="4"/>
  <c r="G26" i="4"/>
  <c r="H26" i="4"/>
  <c r="I26" i="4"/>
  <c r="J26" i="4"/>
  <c r="K26" i="4"/>
  <c r="B27" i="4"/>
  <c r="C27" i="4"/>
  <c r="D27" i="4"/>
  <c r="E27" i="4"/>
  <c r="F27" i="4"/>
  <c r="G27" i="4"/>
  <c r="H27" i="4"/>
  <c r="I27" i="4"/>
  <c r="J27" i="4"/>
  <c r="K27" i="4"/>
  <c r="B28" i="4"/>
  <c r="C28" i="4"/>
  <c r="D28" i="4"/>
  <c r="E28" i="4"/>
  <c r="F28" i="4"/>
  <c r="G28" i="4"/>
  <c r="H28" i="4"/>
  <c r="I28" i="4"/>
  <c r="J28" i="4"/>
  <c r="K28" i="4"/>
  <c r="B29" i="4"/>
  <c r="C29" i="4"/>
  <c r="D29" i="4"/>
  <c r="E29" i="4"/>
  <c r="F29" i="4"/>
  <c r="G29" i="4"/>
  <c r="H29" i="4"/>
  <c r="I29" i="4"/>
  <c r="J29" i="4"/>
  <c r="K29" i="4"/>
  <c r="B30" i="4"/>
  <c r="C30" i="4"/>
  <c r="D30" i="4"/>
  <c r="E30" i="4"/>
  <c r="F30" i="4"/>
  <c r="G30" i="4"/>
  <c r="H30" i="4"/>
  <c r="I30" i="4"/>
  <c r="J30" i="4"/>
  <c r="K30" i="4"/>
  <c r="B31" i="4"/>
  <c r="C31" i="4"/>
  <c r="D31" i="4"/>
  <c r="E31" i="4"/>
  <c r="F31" i="4"/>
  <c r="G31" i="4"/>
  <c r="H31" i="4"/>
  <c r="I31" i="4"/>
  <c r="J31" i="4"/>
  <c r="K31" i="4"/>
  <c r="B32" i="4"/>
  <c r="C32" i="4"/>
  <c r="D32" i="4"/>
  <c r="E32" i="4"/>
  <c r="F32" i="4"/>
  <c r="G32" i="4"/>
  <c r="H32" i="4"/>
  <c r="I32" i="4"/>
  <c r="J32" i="4"/>
  <c r="K32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B35" i="4"/>
  <c r="C35" i="4"/>
  <c r="D35" i="4"/>
  <c r="E35" i="4"/>
  <c r="F35" i="4"/>
  <c r="G35" i="4"/>
  <c r="H35" i="4"/>
  <c r="I35" i="4"/>
  <c r="J35" i="4"/>
  <c r="K35" i="4"/>
  <c r="B36" i="4"/>
  <c r="C36" i="4"/>
  <c r="D36" i="4"/>
  <c r="E36" i="4"/>
  <c r="F36" i="4"/>
  <c r="G36" i="4"/>
  <c r="H36" i="4"/>
  <c r="I36" i="4"/>
  <c r="J36" i="4"/>
  <c r="K36" i="4"/>
  <c r="B37" i="4"/>
  <c r="C37" i="4"/>
  <c r="D37" i="4"/>
  <c r="E37" i="4"/>
  <c r="F37" i="4"/>
  <c r="G37" i="4"/>
  <c r="H37" i="4"/>
  <c r="I37" i="4"/>
  <c r="J37" i="4"/>
  <c r="K37" i="4"/>
  <c r="C2" i="4"/>
  <c r="D2" i="4"/>
  <c r="E2" i="4"/>
  <c r="F2" i="4"/>
  <c r="G2" i="4"/>
  <c r="H2" i="4"/>
  <c r="I2" i="4"/>
  <c r="J2" i="4"/>
  <c r="K2" i="4"/>
  <c r="B2" i="4"/>
  <c r="B3" i="3"/>
  <c r="C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B4" i="3"/>
  <c r="C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B5" i="3"/>
  <c r="C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B6" i="3"/>
  <c r="C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B7" i="3"/>
  <c r="C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B8" i="3"/>
  <c r="C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B9" i="3"/>
  <c r="C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B10" i="3"/>
  <c r="C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B11" i="3"/>
  <c r="C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B12" i="3"/>
  <c r="C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B13" i="3"/>
  <c r="C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B14" i="3"/>
  <c r="C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B15" i="3"/>
  <c r="C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B16" i="3"/>
  <c r="C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B17" i="3"/>
  <c r="C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B18" i="3"/>
  <c r="C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B19" i="3"/>
  <c r="C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B20" i="3"/>
  <c r="C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B21" i="3"/>
  <c r="C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B22" i="3"/>
  <c r="C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B23" i="3"/>
  <c r="C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B24" i="3"/>
  <c r="C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B25" i="3"/>
  <c r="C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B26" i="3"/>
  <c r="C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B27" i="3"/>
  <c r="C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B28" i="3"/>
  <c r="C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B29" i="3"/>
  <c r="C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B30" i="3"/>
  <c r="C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B31" i="3"/>
  <c r="C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B32" i="3"/>
  <c r="C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B33" i="3"/>
  <c r="C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B34" i="3"/>
  <c r="C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B35" i="3"/>
  <c r="C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C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B2" i="3"/>
  <c r="AF7" i="1"/>
  <c r="AF8" i="1"/>
  <c r="AF9" i="1"/>
  <c r="AG10" i="1"/>
  <c r="AF5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E3" i="1"/>
  <c r="D3" i="1"/>
  <c r="M74" i="1" l="1"/>
  <c r="M73" i="1"/>
  <c r="L74" i="1"/>
  <c r="L73" i="1"/>
  <c r="L66" i="1"/>
  <c r="M67" i="1"/>
  <c r="M72" i="1"/>
  <c r="L71" i="1"/>
  <c r="L67" i="1"/>
  <c r="M68" i="1"/>
  <c r="L72" i="1"/>
  <c r="M69" i="1"/>
  <c r="L68" i="1"/>
  <c r="M65" i="1"/>
  <c r="M70" i="1"/>
  <c r="L69" i="1"/>
  <c r="M66" i="1"/>
  <c r="L65" i="1"/>
  <c r="M71" i="1"/>
  <c r="L70" i="1"/>
  <c r="C3" i="1"/>
  <c r="K73" i="1" l="1"/>
  <c r="K74" i="1"/>
  <c r="K65" i="1"/>
  <c r="K69" i="1"/>
  <c r="K68" i="1"/>
  <c r="K72" i="1"/>
  <c r="K70" i="1"/>
  <c r="K67" i="1"/>
  <c r="K71" i="1"/>
  <c r="K66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J73" i="1" l="1"/>
  <c r="J74" i="1"/>
  <c r="J72" i="1"/>
  <c r="J70" i="1"/>
  <c r="J71" i="1"/>
  <c r="J68" i="1"/>
  <c r="J69" i="1"/>
  <c r="J66" i="1"/>
  <c r="J67" i="1"/>
  <c r="J65" i="1"/>
  <c r="L53" i="1"/>
  <c r="L55" i="1"/>
  <c r="L54" i="1"/>
  <c r="K59" i="1"/>
  <c r="M59" i="1"/>
  <c r="L59" i="1"/>
  <c r="J59" i="1"/>
  <c r="K52" i="1"/>
  <c r="M54" i="1"/>
  <c r="K53" i="1"/>
  <c r="K54" i="1"/>
  <c r="M52" i="1"/>
  <c r="K55" i="1"/>
  <c r="M53" i="1"/>
  <c r="L52" i="1"/>
  <c r="M55" i="1"/>
  <c r="J55" i="1"/>
  <c r="J52" i="1"/>
  <c r="J53" i="1"/>
  <c r="J54" i="1"/>
  <c r="K42" i="1"/>
  <c r="M42" i="1"/>
  <c r="L42" i="1"/>
  <c r="K19" i="1"/>
  <c r="L21" i="1"/>
  <c r="M21" i="1"/>
  <c r="J22" i="1"/>
  <c r="J42" i="1"/>
  <c r="L20" i="1"/>
  <c r="L22" i="1"/>
  <c r="K21" i="1"/>
  <c r="M19" i="1"/>
  <c r="M22" i="1"/>
  <c r="K22" i="1"/>
  <c r="M20" i="1"/>
  <c r="L19" i="1"/>
  <c r="K20" i="1"/>
  <c r="J20" i="1"/>
  <c r="J21" i="1"/>
  <c r="K35" i="1"/>
  <c r="L38" i="1"/>
  <c r="L36" i="1"/>
  <c r="L37" i="1"/>
  <c r="M37" i="1"/>
  <c r="J38" i="1"/>
  <c r="J19" i="1"/>
  <c r="K37" i="1"/>
  <c r="M35" i="1"/>
  <c r="M38" i="1"/>
  <c r="K38" i="1"/>
  <c r="M36" i="1"/>
  <c r="L35" i="1"/>
  <c r="K36" i="1"/>
  <c r="J36" i="1"/>
  <c r="J37" i="1"/>
  <c r="J35" i="1"/>
  <c r="K26" i="1"/>
  <c r="M26" i="1"/>
  <c r="L26" i="1"/>
  <c r="J26" i="1"/>
  <c r="AG6" i="1"/>
</calcChain>
</file>

<file path=xl/sharedStrings.xml><?xml version="1.0" encoding="utf-8"?>
<sst xmlns="http://schemas.openxmlformats.org/spreadsheetml/2006/main" count="169" uniqueCount="65">
  <si>
    <t>Les paramètres de position</t>
  </si>
  <si>
    <t>Min</t>
  </si>
  <si>
    <t>Moyenne</t>
  </si>
  <si>
    <t>Médiane</t>
  </si>
  <si>
    <t>Max</t>
  </si>
  <si>
    <t>Loi uniforme</t>
  </si>
  <si>
    <t>Loi Normale (4,2)</t>
  </si>
  <si>
    <t>i</t>
  </si>
  <si>
    <t>1. Se familiariser avec les lois de probabilités continues</t>
  </si>
  <si>
    <t>Les paramètres de dispersion</t>
  </si>
  <si>
    <t>Ecart-type</t>
  </si>
  <si>
    <t>Loi Normale (4,6)</t>
  </si>
  <si>
    <t>2. Représenter les histogramme de chaque distribution</t>
  </si>
  <si>
    <t>Histogramme de l'échantillon de taille 1000 de la loi Normale (4,6)</t>
  </si>
  <si>
    <t>Loi normale (0,1)</t>
  </si>
  <si>
    <t>Loi Normale (0,1)</t>
  </si>
  <si>
    <t>a. Simuler les lois de probabilité avec un échantillon de taille 30</t>
  </si>
  <si>
    <t>b. Simuler les lois de probabilité avec un échantillon de taille 200</t>
  </si>
  <si>
    <t>Quartile 1</t>
  </si>
  <si>
    <t>Quartile 2</t>
  </si>
  <si>
    <t>Quartile 3</t>
  </si>
  <si>
    <t>Décile 1</t>
  </si>
  <si>
    <t>Décile 9</t>
  </si>
  <si>
    <t>Centile 95</t>
  </si>
  <si>
    <t>Centile 90</t>
  </si>
  <si>
    <t>Centile 99</t>
  </si>
  <si>
    <t>3. Lire dans la table de loi normale</t>
  </si>
  <si>
    <t>x</t>
  </si>
  <si>
    <t>p</t>
  </si>
  <si>
    <t>P(X &lt;= x) = 0.90</t>
  </si>
  <si>
    <t>P(X &lt;= x) = 0.95</t>
  </si>
  <si>
    <t>P(X &lt;= x) = 0.99</t>
  </si>
  <si>
    <t>P(X &lt;= 1.96) = p</t>
  </si>
  <si>
    <t>P(X &gt; x) = 0.90</t>
  </si>
  <si>
    <t>P(X &gt; x) = 0.05</t>
  </si>
  <si>
    <t>P(X &gt; 1.96) = p</t>
  </si>
  <si>
    <t>P(X &lt;= 0,73) = 0.7673</t>
  </si>
  <si>
    <t>P(X &lt;= 0) = 0.50</t>
  </si>
  <si>
    <t>ddl\p</t>
  </si>
  <si>
    <t>P(X &lt;= x ) = p</t>
  </si>
  <si>
    <t>v2 \ v1</t>
  </si>
  <si>
    <t xml:space="preserve">alpha = </t>
  </si>
  <si>
    <t>Manuellement</t>
  </si>
  <si>
    <t>v1</t>
  </si>
  <si>
    <t>v2</t>
  </si>
  <si>
    <t>Stat F</t>
  </si>
  <si>
    <t>percentile 975</t>
  </si>
  <si>
    <t>percentile 76,73%</t>
  </si>
  <si>
    <t>P(X &lt;= x) = p</t>
  </si>
  <si>
    <t>p value</t>
  </si>
  <si>
    <t>risque</t>
  </si>
  <si>
    <t xml:space="preserve">H0 : </t>
  </si>
  <si>
    <t>C'est la probabilité de rejeter à tord H0</t>
  </si>
  <si>
    <t xml:space="preserve">H1 : </t>
  </si>
  <si>
    <t>y a un lien</t>
  </si>
  <si>
    <t>y a pas de lien</t>
  </si>
  <si>
    <t>3.68181</t>
  </si>
  <si>
    <t>p-value</t>
  </si>
  <si>
    <t>P(X &lt;= -a) =0,025</t>
  </si>
  <si>
    <t>c. Simuler les lois de probabilité avec un échantillon de taille 2000</t>
  </si>
  <si>
    <t>Histogramme de l'échantillon de taille 2000 de la loi Normale (0,1)</t>
  </si>
  <si>
    <t>Histogramme de l'échantillon de taille 2000 de la loi Normale (4,6)</t>
  </si>
  <si>
    <t>Histogramme de l'échantillon de taille 2000 de la loi Normale (4,2)</t>
  </si>
  <si>
    <t>Histogramme de l'échantillon de taille 2000 de la loi uniforme</t>
  </si>
  <si>
    <t>dfW \ dfB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</si>
</sst>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"/>
    <numFmt numFmtId="167" formatCode="0.00000"/>
    <numFmt numFmtId="168" formatCode="0.0000000"/>
    <numFmt numFmtId="169" formatCode="0.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121"/>
      <name val="Arial"/>
      <family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4" borderId="1" xfId="0" applyFill="1" applyBorder="1"/>
    <xf numFmtId="2" fontId="0" fillId="4" borderId="1" xfId="0" applyNumberFormat="1" applyFill="1" applyBorder="1" applyAlignment="1">
      <alignment horizontal="center"/>
    </xf>
    <xf numFmtId="0" fontId="0" fillId="5" borderId="1" xfId="0" applyFill="1" applyBorder="1"/>
    <xf numFmtId="2" fontId="0" fillId="5" borderId="1" xfId="0" applyNumberFormat="1" applyFill="1" applyBorder="1" applyAlignment="1">
      <alignment horizontal="center"/>
    </xf>
    <xf numFmtId="165" fontId="0" fillId="0" borderId="0" xfId="0" applyNumberFormat="1"/>
    <xf numFmtId="0" fontId="0" fillId="6" borderId="0" xfId="0" applyFill="1" applyAlignment="1">
      <alignment horizontal="center"/>
    </xf>
    <xf numFmtId="2" fontId="0" fillId="0" borderId="0" xfId="0" applyNumberFormat="1"/>
    <xf numFmtId="0" fontId="0" fillId="3" borderId="0" xfId="0" applyFill="1"/>
    <xf numFmtId="0" fontId="0" fillId="7" borderId="0" xfId="0" applyFill="1"/>
    <xf numFmtId="166" fontId="0" fillId="0" borderId="1" xfId="0" applyNumberFormat="1" applyBorder="1" applyAlignment="1">
      <alignment horizontal="center"/>
    </xf>
    <xf numFmtId="0" fontId="0" fillId="3" borderId="1" xfId="0" applyFill="1" applyBorder="1"/>
    <xf numFmtId="165" fontId="0" fillId="0" borderId="1" xfId="0" applyNumberFormat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/>
    </xf>
    <xf numFmtId="168" fontId="0" fillId="0" borderId="0" xfId="0" applyNumberFormat="1"/>
    <xf numFmtId="166" fontId="0" fillId="0" borderId="0" xfId="0" applyNumberFormat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6" borderId="0" xfId="0" applyFill="1"/>
    <xf numFmtId="165" fontId="0" fillId="6" borderId="0" xfId="0" applyNumberFormat="1" applyFill="1"/>
    <xf numFmtId="165" fontId="0" fillId="8" borderId="0" xfId="0" applyNumberFormat="1" applyFill="1"/>
    <xf numFmtId="9" fontId="0" fillId="0" borderId="0" xfId="0" applyNumberFormat="1"/>
    <xf numFmtId="0" fontId="0" fillId="4" borderId="0" xfId="0" applyFill="1"/>
    <xf numFmtId="169" fontId="0" fillId="0" borderId="0" xfId="1" applyNumberFormat="1" applyFont="1"/>
    <xf numFmtId="165" fontId="0" fillId="4" borderId="0" xfId="0" applyNumberFormat="1" applyFill="1"/>
    <xf numFmtId="0" fontId="6" fillId="0" borderId="0" xfId="0" applyFont="1"/>
    <xf numFmtId="2" fontId="0" fillId="3" borderId="0" xfId="0" applyNumberFormat="1" applyFill="1"/>
    <xf numFmtId="166" fontId="0" fillId="7" borderId="0" xfId="0" applyNumberFormat="1" applyFill="1"/>
    <xf numFmtId="165" fontId="7" fillId="0" borderId="1" xfId="0" applyNumberFormat="1" applyFont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center" vertical="center" wrapText="1"/>
    </xf>
    <xf numFmtId="166" fontId="0" fillId="0" borderId="10" xfId="0" applyNumberFormat="1" applyBorder="1" applyAlignment="1">
      <alignment horizontal="center" vertical="center" wrapText="1"/>
    </xf>
    <xf numFmtId="165" fontId="7" fillId="4" borderId="1" xfId="0" applyNumberFormat="1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/>
    </xf>
    <xf numFmtId="10" fontId="0" fillId="5" borderId="1" xfId="1" applyNumberFormat="1" applyFont="1" applyFill="1" applyBorder="1" applyAlignment="1">
      <alignment horizontal="center"/>
    </xf>
    <xf numFmtId="10" fontId="0" fillId="3" borderId="1" xfId="1" applyNumberFormat="1" applyFont="1" applyFill="1" applyBorder="1" applyAlignment="1">
      <alignment horizontal="center"/>
    </xf>
    <xf numFmtId="0" fontId="0" fillId="0" borderId="10" xfId="0" applyBorder="1"/>
    <xf numFmtId="10" fontId="0" fillId="4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Loi uniforme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uniforme</a:t>
          </a:r>
        </a:p>
      </cx:txPr>
    </cx:title>
    <cx:plotArea>
      <cx:plotAreaRegion>
        <cx:series layoutId="clusteredColumn" uniqueId="{BAFF8FDD-EADC-448E-9B4C-45957E82ED98}">
          <cx:tx>
            <cx:txData>
              <cx:f>_xlchart.v1.0</cx:f>
              <cx:v>Loi uniforme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Loi Normale (4,2)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Normale (4,2)</a:t>
          </a:r>
        </a:p>
      </cx:txPr>
    </cx:title>
    <cx:plotArea>
      <cx:plotAreaRegion>
        <cx:series layoutId="clusteredColumn" uniqueId="{F13F254A-AFA1-446D-9DF1-815E9CA19078}">
          <cx:tx>
            <cx:txData>
              <cx:f>_xlchart.v1.6</cx:f>
              <cx:v>Loi Normale (4,2)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Loi Normale (4,6)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Normale (4,6)</a:t>
          </a:r>
        </a:p>
      </cx:txPr>
    </cx:title>
    <cx:plotArea>
      <cx:plotAreaRegion>
        <cx:series layoutId="clusteredColumn" uniqueId="{803F0595-F998-4965-B9D3-0EF53F5CACE6}">
          <cx:tx>
            <cx:txData>
              <cx:f>_xlchart.v1.2</cx:f>
              <cx:v>Loi Normale (4,6)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Loi Normale (0,1)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Normale (0,1)</a:t>
          </a:r>
        </a:p>
      </cx:txPr>
    </cx:title>
    <cx:plotArea>
      <cx:plotAreaRegion>
        <cx:series layoutId="clusteredColumn" uniqueId="{803F0595-F998-4965-B9D3-0EF53F5CACE6}">
          <cx:tx>
            <cx:txData>
              <cx:f>_xlchart.v1.4</cx:f>
              <cx:v>Loi Normale (4,6)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7" Type="http://schemas.openxmlformats.org/officeDocument/2006/relationships/image" Target="../media/image3.jpeg"/><Relationship Id="rId2" Type="http://schemas.microsoft.com/office/2014/relationships/chartEx" Target="../charts/chartEx1.xml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628651</xdr:colOff>
      <xdr:row>2</xdr:row>
      <xdr:rowOff>28575</xdr:rowOff>
    </xdr:from>
    <xdr:to>
      <xdr:col>11</xdr:col>
      <xdr:colOff>552451</xdr:colOff>
      <xdr:row>9</xdr:row>
      <xdr:rowOff>158405</xdr:rowOff>
    </xdr:to>
    <xdr:pic>
      <xdr:nvPicPr>
        <xdr:cNvPr id="2" name="Image 1" descr="Bulgarie: Soupçons de tricherie autour du tirage du LOTO">
          <a:extLst>
            <a:ext uri="{FF2B5EF4-FFF2-40B4-BE49-F238E27FC236}">
              <a16:creationId xmlns:a16="http://schemas.microsoft.com/office/drawing/2014/main" id="{2772E49B-C130-4561-902D-826B3FDF5E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3" t="5556" r="15067" b="6790"/>
        <a:stretch/>
      </xdr:blipFill>
      <xdr:spPr bwMode="auto">
        <a:xfrm>
          <a:off x="6877051" y="409575"/>
          <a:ext cx="2705100" cy="1463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219075</xdr:colOff>
      <xdr:row>14</xdr:row>
      <xdr:rowOff>19050</xdr:rowOff>
    </xdr:from>
    <xdr:to>
      <xdr:col>19</xdr:col>
      <xdr:colOff>714375</xdr:colOff>
      <xdr:row>18</xdr:row>
      <xdr:rowOff>28575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AAC8CF23-7646-4615-B3A6-14FD2CCE5923}"/>
            </a:ext>
          </a:extLst>
        </xdr:cNvPr>
        <xdr:cNvSpPr txBox="1"/>
      </xdr:nvSpPr>
      <xdr:spPr>
        <a:xfrm>
          <a:off x="11687175" y="268605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304800</xdr:colOff>
      <xdr:row>31</xdr:row>
      <xdr:rowOff>104775</xdr:rowOff>
    </xdr:from>
    <xdr:to>
      <xdr:col>20</xdr:col>
      <xdr:colOff>38100</xdr:colOff>
      <xdr:row>35</xdr:row>
      <xdr:rowOff>114300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394954F4-F350-4ED1-BB29-9EFE06CC5EBB}"/>
            </a:ext>
          </a:extLst>
        </xdr:cNvPr>
        <xdr:cNvSpPr txBox="1"/>
      </xdr:nvSpPr>
      <xdr:spPr>
        <a:xfrm>
          <a:off x="11772900" y="601027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390525</xdr:colOff>
      <xdr:row>48</xdr:row>
      <xdr:rowOff>38100</xdr:rowOff>
    </xdr:from>
    <xdr:to>
      <xdr:col>20</xdr:col>
      <xdr:colOff>123825</xdr:colOff>
      <xdr:row>52</xdr:row>
      <xdr:rowOff>47625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C93468E9-699B-411B-8847-D14B8A70CA3D}"/>
            </a:ext>
          </a:extLst>
        </xdr:cNvPr>
        <xdr:cNvSpPr txBox="1"/>
      </xdr:nvSpPr>
      <xdr:spPr>
        <a:xfrm>
          <a:off x="11858625" y="918210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466725</xdr:colOff>
      <xdr:row>65</xdr:row>
      <xdr:rowOff>47625</xdr:rowOff>
    </xdr:from>
    <xdr:to>
      <xdr:col>20</xdr:col>
      <xdr:colOff>200025</xdr:colOff>
      <xdr:row>69</xdr:row>
      <xdr:rowOff>57150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2CE68862-EC02-48F8-AE86-03F3F82799EC}"/>
            </a:ext>
          </a:extLst>
        </xdr:cNvPr>
        <xdr:cNvSpPr txBox="1"/>
      </xdr:nvSpPr>
      <xdr:spPr>
        <a:xfrm>
          <a:off x="11934825" y="1243012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 editAs="oneCell">
    <xdr:from>
      <xdr:col>22</xdr:col>
      <xdr:colOff>267566</xdr:colOff>
      <xdr:row>3</xdr:row>
      <xdr:rowOff>0</xdr:rowOff>
    </xdr:from>
    <xdr:to>
      <xdr:col>28</xdr:col>
      <xdr:colOff>637047</xdr:colOff>
      <xdr:row>33</xdr:row>
      <xdr:rowOff>152400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9C282B75-0F3B-4A2A-A165-E1315F758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31591" y="571500"/>
          <a:ext cx="4941481" cy="5867400"/>
        </a:xfrm>
        <a:prstGeom prst="rect">
          <a:avLst/>
        </a:prstGeom>
      </xdr:spPr>
    </xdr:pic>
    <xdr:clientData/>
  </xdr:twoCellAnchor>
  <xdr:twoCellAnchor editAs="oneCell">
    <xdr:from>
      <xdr:col>29</xdr:col>
      <xdr:colOff>116496</xdr:colOff>
      <xdr:row>15</xdr:row>
      <xdr:rowOff>104068</xdr:rowOff>
    </xdr:from>
    <xdr:to>
      <xdr:col>39</xdr:col>
      <xdr:colOff>680038</xdr:colOff>
      <xdr:row>34</xdr:row>
      <xdr:rowOff>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42D7C3D4-5263-4A21-A5A0-03F141B6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31727" y="2961568"/>
          <a:ext cx="8667119" cy="3515432"/>
        </a:xfrm>
        <a:prstGeom prst="rect">
          <a:avLst/>
        </a:prstGeom>
      </xdr:spPr>
    </xdr:pic>
    <xdr:clientData/>
  </xdr:twoCellAnchor>
  <xdr:twoCellAnchor editAs="oneCell">
    <xdr:from>
      <xdr:col>8</xdr:col>
      <xdr:colOff>197827</xdr:colOff>
      <xdr:row>75</xdr:row>
      <xdr:rowOff>109904</xdr:rowOff>
    </xdr:from>
    <xdr:to>
      <xdr:col>13</xdr:col>
      <xdr:colOff>529208</xdr:colOff>
      <xdr:row>106</xdr:row>
      <xdr:rowOff>71804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EA26BBBC-6F40-432F-82BE-697331659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8096" y="14397404"/>
          <a:ext cx="4947343" cy="5867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628651</xdr:colOff>
      <xdr:row>2</xdr:row>
      <xdr:rowOff>28575</xdr:rowOff>
    </xdr:from>
    <xdr:to>
      <xdr:col>11</xdr:col>
      <xdr:colOff>485777</xdr:colOff>
      <xdr:row>9</xdr:row>
      <xdr:rowOff>158405</xdr:rowOff>
    </xdr:to>
    <xdr:pic>
      <xdr:nvPicPr>
        <xdr:cNvPr id="4" name="Image 3" descr="Bulgarie: Soupçons de tricherie autour du tirage du LOTO">
          <a:extLst>
            <a:ext uri="{FF2B5EF4-FFF2-40B4-BE49-F238E27FC236}">
              <a16:creationId xmlns:a16="http://schemas.microsoft.com/office/drawing/2014/main" id="{AB2EB1A6-1CF4-4806-B894-9483213894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3" t="5556" r="15067" b="6790"/>
        <a:stretch/>
      </xdr:blipFill>
      <xdr:spPr bwMode="auto">
        <a:xfrm>
          <a:off x="5391151" y="409575"/>
          <a:ext cx="2705100" cy="1463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219075</xdr:colOff>
      <xdr:row>14</xdr:row>
      <xdr:rowOff>19050</xdr:rowOff>
    </xdr:from>
    <xdr:to>
      <xdr:col>19</xdr:col>
      <xdr:colOff>714375</xdr:colOff>
      <xdr:row>18</xdr:row>
      <xdr:rowOff>28575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7ED902F5-8E71-4D1D-A502-420BDA02BB46}"/>
            </a:ext>
          </a:extLst>
        </xdr:cNvPr>
        <xdr:cNvSpPr txBox="1"/>
      </xdr:nvSpPr>
      <xdr:spPr>
        <a:xfrm>
          <a:off x="11687175" y="268605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304800</xdr:colOff>
      <xdr:row>31</xdr:row>
      <xdr:rowOff>104775</xdr:rowOff>
    </xdr:from>
    <xdr:to>
      <xdr:col>20</xdr:col>
      <xdr:colOff>38100</xdr:colOff>
      <xdr:row>35</xdr:row>
      <xdr:rowOff>114300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DBB26962-18BE-4A83-9C0C-5C293257442C}"/>
            </a:ext>
          </a:extLst>
        </xdr:cNvPr>
        <xdr:cNvSpPr txBox="1"/>
      </xdr:nvSpPr>
      <xdr:spPr>
        <a:xfrm>
          <a:off x="11772900" y="601027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390525</xdr:colOff>
      <xdr:row>48</xdr:row>
      <xdr:rowOff>38100</xdr:rowOff>
    </xdr:from>
    <xdr:to>
      <xdr:col>20</xdr:col>
      <xdr:colOff>123825</xdr:colOff>
      <xdr:row>52</xdr:row>
      <xdr:rowOff>47625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4ECEAAD0-80FD-4A81-AEF5-A7DD9D86E0E3}"/>
            </a:ext>
          </a:extLst>
        </xdr:cNvPr>
        <xdr:cNvSpPr txBox="1"/>
      </xdr:nvSpPr>
      <xdr:spPr>
        <a:xfrm>
          <a:off x="11858625" y="918210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466725</xdr:colOff>
      <xdr:row>65</xdr:row>
      <xdr:rowOff>47625</xdr:rowOff>
    </xdr:from>
    <xdr:to>
      <xdr:col>20</xdr:col>
      <xdr:colOff>200025</xdr:colOff>
      <xdr:row>69</xdr:row>
      <xdr:rowOff>57150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DC437301-1091-4E09-8994-A31B8B6FF764}"/>
            </a:ext>
          </a:extLst>
        </xdr:cNvPr>
        <xdr:cNvSpPr txBox="1"/>
      </xdr:nvSpPr>
      <xdr:spPr>
        <a:xfrm>
          <a:off x="11934825" y="1243012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728383</xdr:colOff>
      <xdr:row>5</xdr:row>
      <xdr:rowOff>12326</xdr:rowOff>
    </xdr:from>
    <xdr:to>
      <xdr:col>20</xdr:col>
      <xdr:colOff>44824</xdr:colOff>
      <xdr:row>13</xdr:row>
      <xdr:rowOff>11206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EAE84D26-E06D-480B-8505-F812177155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63283" y="964826"/>
              <a:ext cx="3126441" cy="1522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168088</xdr:colOff>
      <xdr:row>21</xdr:row>
      <xdr:rowOff>168089</xdr:rowOff>
    </xdr:from>
    <xdr:to>
      <xdr:col>20</xdr:col>
      <xdr:colOff>156882</xdr:colOff>
      <xdr:row>30</xdr:row>
      <xdr:rowOff>77321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A67DD626-8140-495F-A9DD-6848979D9F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2988" y="4168589"/>
              <a:ext cx="3798794" cy="1623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264459</xdr:colOff>
      <xdr:row>38</xdr:row>
      <xdr:rowOff>129989</xdr:rowOff>
    </xdr:from>
    <xdr:to>
      <xdr:col>20</xdr:col>
      <xdr:colOff>253253</xdr:colOff>
      <xdr:row>47</xdr:row>
      <xdr:rowOff>39221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phique 10">
              <a:extLst>
                <a:ext uri="{FF2B5EF4-FFF2-40B4-BE49-F238E27FC236}">
                  <a16:creationId xmlns:a16="http://schemas.microsoft.com/office/drawing/2014/main" id="{763E2BE9-7667-438F-8498-882A2F504C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99359" y="7368989"/>
              <a:ext cx="3798794" cy="1623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372036</xdr:colOff>
      <xdr:row>54</xdr:row>
      <xdr:rowOff>159125</xdr:rowOff>
    </xdr:from>
    <xdr:to>
      <xdr:col>20</xdr:col>
      <xdr:colOff>360830</xdr:colOff>
      <xdr:row>63</xdr:row>
      <xdr:rowOff>68357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phique 11">
              <a:extLst>
                <a:ext uri="{FF2B5EF4-FFF2-40B4-BE49-F238E27FC236}">
                  <a16:creationId xmlns:a16="http://schemas.microsoft.com/office/drawing/2014/main" id="{2EE72B5B-6DFE-4628-971F-3CB165BC33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06936" y="10446125"/>
              <a:ext cx="3798794" cy="1623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267566</xdr:colOff>
      <xdr:row>3</xdr:row>
      <xdr:rowOff>0</xdr:rowOff>
    </xdr:from>
    <xdr:to>
      <xdr:col>28</xdr:col>
      <xdr:colOff>637047</xdr:colOff>
      <xdr:row>33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4B7F34D-2972-7A43-D84B-C13D041BA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31591" y="571500"/>
          <a:ext cx="4941481" cy="5867400"/>
        </a:xfrm>
        <a:prstGeom prst="rect">
          <a:avLst/>
        </a:prstGeom>
      </xdr:spPr>
    </xdr:pic>
    <xdr:clientData/>
  </xdr:twoCellAnchor>
  <xdr:twoCellAnchor editAs="oneCell">
    <xdr:from>
      <xdr:col>29</xdr:col>
      <xdr:colOff>314324</xdr:colOff>
      <xdr:row>16</xdr:row>
      <xdr:rowOff>1491</xdr:rowOff>
    </xdr:from>
    <xdr:to>
      <xdr:col>35</xdr:col>
      <xdr:colOff>53062</xdr:colOff>
      <xdr:row>27</xdr:row>
      <xdr:rowOff>47625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DCC6D048-74CB-55F3-8042-8BCE59478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12349" y="3049491"/>
          <a:ext cx="4796513" cy="2141634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75</xdr:row>
      <xdr:rowOff>47625</xdr:rowOff>
    </xdr:from>
    <xdr:to>
      <xdr:col>13</xdr:col>
      <xdr:colOff>575368</xdr:colOff>
      <xdr:row>106</xdr:row>
      <xdr:rowOff>9525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1953396-A804-4C70-BF18-EEB7DACB0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14335125"/>
          <a:ext cx="4947343" cy="586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A8B1-AFFA-40AC-8A68-6296B8DB8988}">
  <dimension ref="A1:AH2002"/>
  <sheetViews>
    <sheetView tabSelected="1" zoomScale="130" zoomScaleNormal="130" workbookViewId="0">
      <selection sqref="A1:A2"/>
    </sheetView>
  </sheetViews>
  <sheetFormatPr baseColWidth="10" defaultRowHeight="15" x14ac:dyDescent="0.25"/>
  <cols>
    <col min="1" max="1" width="11.42578125" style="5"/>
    <col min="2" max="2" width="12.28515625" style="5" bestFit="1" customWidth="1"/>
    <col min="3" max="5" width="16.28515625" style="5" bestFit="1" customWidth="1"/>
    <col min="8" max="8" width="2.85546875" customWidth="1"/>
    <col min="9" max="9" width="15.42578125" customWidth="1"/>
    <col min="10" max="12" width="13.140625" customWidth="1"/>
    <col min="13" max="13" width="14.28515625" customWidth="1"/>
    <col min="14" max="14" width="11.42578125" customWidth="1"/>
    <col min="15" max="15" width="2.85546875" customWidth="1"/>
    <col min="22" max="22" width="2.85546875" customWidth="1"/>
    <col min="31" max="31" width="18.7109375" bestFit="1" customWidth="1"/>
  </cols>
  <sheetData>
    <row r="1" spans="1:34" x14ac:dyDescent="0.25">
      <c r="A1" s="62" t="s">
        <v>7</v>
      </c>
      <c r="B1" s="63" t="s">
        <v>5</v>
      </c>
      <c r="C1" s="63" t="s">
        <v>6</v>
      </c>
      <c r="D1" s="63" t="s">
        <v>11</v>
      </c>
      <c r="E1" s="63" t="s">
        <v>15</v>
      </c>
      <c r="H1" s="1"/>
      <c r="I1" s="2" t="s">
        <v>8</v>
      </c>
      <c r="O1" s="1"/>
      <c r="P1" s="2" t="s">
        <v>12</v>
      </c>
      <c r="V1" s="1"/>
      <c r="W1" s="2" t="s">
        <v>26</v>
      </c>
    </row>
    <row r="2" spans="1:34" x14ac:dyDescent="0.25">
      <c r="A2" s="62"/>
      <c r="B2" s="63"/>
      <c r="C2" s="63"/>
      <c r="D2" s="63"/>
      <c r="E2" s="63"/>
      <c r="H2" s="1"/>
      <c r="O2" s="1"/>
      <c r="V2" s="1"/>
    </row>
    <row r="3" spans="1:34" x14ac:dyDescent="0.25">
      <c r="A3" s="5">
        <v>1</v>
      </c>
      <c r="B3" s="37">
        <v>0.94148911998006846</v>
      </c>
      <c r="C3" s="37">
        <v>5.2227067866605008</v>
      </c>
      <c r="D3" s="37">
        <v>-6.6029918916176094</v>
      </c>
      <c r="E3" s="37">
        <v>0.33979303413467898</v>
      </c>
      <c r="H3" s="1"/>
      <c r="O3" s="1"/>
      <c r="V3" s="1"/>
    </row>
    <row r="4" spans="1:34" x14ac:dyDescent="0.25">
      <c r="A4" s="5">
        <v>2</v>
      </c>
      <c r="B4" s="37">
        <v>0.45425572603519271</v>
      </c>
      <c r="C4" s="37">
        <v>7.2966463147172371</v>
      </c>
      <c r="D4" s="37">
        <v>4.052466704879869</v>
      </c>
      <c r="E4" s="37">
        <v>-1.0610117969698394</v>
      </c>
      <c r="H4" s="1"/>
      <c r="O4" s="1"/>
      <c r="P4" s="6" t="s">
        <v>63</v>
      </c>
      <c r="V4" s="1"/>
      <c r="AE4" s="3" t="s">
        <v>48</v>
      </c>
      <c r="AF4" s="17" t="s">
        <v>27</v>
      </c>
      <c r="AG4" s="17" t="s">
        <v>28</v>
      </c>
    </row>
    <row r="5" spans="1:34" x14ac:dyDescent="0.25">
      <c r="A5" s="5">
        <v>3</v>
      </c>
      <c r="B5" s="37">
        <v>0.33132312206564996</v>
      </c>
      <c r="C5" s="37">
        <v>4.3590764373106214</v>
      </c>
      <c r="D5" s="37">
        <v>-2.3053973053550507</v>
      </c>
      <c r="E5" s="37">
        <v>-1.1486314052967244</v>
      </c>
      <c r="H5" s="1"/>
      <c r="O5" s="1"/>
      <c r="V5" s="1"/>
      <c r="AE5" s="22" t="s">
        <v>36</v>
      </c>
      <c r="AF5" s="23">
        <f>NORMINV(AG5,0,1)</f>
        <v>0.72998394230956565</v>
      </c>
      <c r="AG5" s="54">
        <v>0.76729999999999998</v>
      </c>
    </row>
    <row r="6" spans="1:34" x14ac:dyDescent="0.25">
      <c r="A6" s="5">
        <v>4</v>
      </c>
      <c r="B6" s="37">
        <v>0.38859658246260698</v>
      </c>
      <c r="C6" s="37">
        <v>2.8272548078656139</v>
      </c>
      <c r="D6" s="37">
        <v>-0.80894902606810071</v>
      </c>
      <c r="E6" s="37">
        <v>-1.610555424885765</v>
      </c>
      <c r="H6" s="1"/>
      <c r="O6" s="1"/>
      <c r="Q6" s="7"/>
      <c r="R6" s="8"/>
      <c r="S6" s="8"/>
      <c r="T6" s="9"/>
      <c r="V6" s="1"/>
      <c r="AE6" s="24" t="s">
        <v>37</v>
      </c>
      <c r="AF6" s="19">
        <v>0</v>
      </c>
      <c r="AG6" s="55">
        <f>NORMDIST(AF6,0,1,TRUE)</f>
        <v>0.5</v>
      </c>
    </row>
    <row r="7" spans="1:34" x14ac:dyDescent="0.25">
      <c r="A7" s="5">
        <v>5</v>
      </c>
      <c r="B7" s="37">
        <v>0.25071769478437445</v>
      </c>
      <c r="C7" s="37">
        <v>5.3505711303132557</v>
      </c>
      <c r="D7" s="37">
        <v>5.2140395313043744</v>
      </c>
      <c r="E7" s="37">
        <v>-0.2196976106725462</v>
      </c>
      <c r="H7" s="1"/>
      <c r="O7" s="1"/>
      <c r="Q7" s="10"/>
      <c r="T7" s="11"/>
      <c r="V7" s="1"/>
      <c r="AE7" s="3" t="s">
        <v>29</v>
      </c>
      <c r="AF7" s="31"/>
      <c r="AG7" s="56"/>
    </row>
    <row r="8" spans="1:34" x14ac:dyDescent="0.25">
      <c r="A8" s="5">
        <v>6</v>
      </c>
      <c r="B8" s="37">
        <v>0.76260774757592564</v>
      </c>
      <c r="C8" s="37">
        <v>3.5385343138392464</v>
      </c>
      <c r="D8" s="37">
        <v>-2.0269527270084229</v>
      </c>
      <c r="E8" s="37">
        <v>-0.62984249139264603</v>
      </c>
      <c r="H8" s="1"/>
      <c r="O8" s="1"/>
      <c r="Q8" s="10"/>
      <c r="T8" s="11"/>
      <c r="V8" s="1"/>
      <c r="AE8" s="3" t="s">
        <v>30</v>
      </c>
      <c r="AF8" s="31"/>
      <c r="AG8" s="56"/>
    </row>
    <row r="9" spans="1:34" x14ac:dyDescent="0.25">
      <c r="A9" s="5">
        <v>7</v>
      </c>
      <c r="B9" s="37">
        <v>0.25641327648212497</v>
      </c>
      <c r="C9" s="37">
        <v>3.7697450978354121</v>
      </c>
      <c r="D9" s="37">
        <v>-2.4137265609174445</v>
      </c>
      <c r="E9" s="37">
        <v>1.2361003467124561</v>
      </c>
      <c r="H9" s="1"/>
      <c r="O9" s="1"/>
      <c r="Q9" s="10"/>
      <c r="T9" s="11"/>
      <c r="V9" s="1"/>
      <c r="AE9" s="3" t="s">
        <v>31</v>
      </c>
      <c r="AF9" s="31"/>
      <c r="AG9" s="56"/>
    </row>
    <row r="10" spans="1:34" x14ac:dyDescent="0.25">
      <c r="A10" s="5">
        <v>8</v>
      </c>
      <c r="B10" s="37">
        <v>0.44754171789789232</v>
      </c>
      <c r="C10" s="37">
        <v>6.0244563592571394</v>
      </c>
      <c r="D10" s="37">
        <v>5.1079346844763132</v>
      </c>
      <c r="E10" s="37">
        <v>1.3779201412747593</v>
      </c>
      <c r="H10" s="1"/>
      <c r="O10" s="1"/>
      <c r="Q10" s="10"/>
      <c r="T10" s="11"/>
      <c r="V10" s="1"/>
      <c r="AE10" s="3" t="s">
        <v>32</v>
      </c>
      <c r="AF10" s="18"/>
      <c r="AG10" s="55"/>
    </row>
    <row r="11" spans="1:34" x14ac:dyDescent="0.25">
      <c r="A11" s="5">
        <v>9</v>
      </c>
      <c r="B11" s="37">
        <v>0.66219027613585979</v>
      </c>
      <c r="C11" s="37">
        <v>2.3210705401883889</v>
      </c>
      <c r="D11" s="37">
        <v>-3.0064388368163852</v>
      </c>
      <c r="E11" s="37">
        <v>0.74052397430250994</v>
      </c>
      <c r="H11" s="1"/>
      <c r="O11" s="1"/>
      <c r="Q11" s="10"/>
      <c r="T11" s="11"/>
      <c r="V11" s="1"/>
      <c r="AE11" s="3" t="s">
        <v>33</v>
      </c>
      <c r="AF11" s="31"/>
      <c r="AG11" s="56"/>
      <c r="AH11" s="3"/>
    </row>
    <row r="12" spans="1:34" x14ac:dyDescent="0.25">
      <c r="A12" s="5">
        <v>10</v>
      </c>
      <c r="B12" s="37">
        <v>0.70082655256786519</v>
      </c>
      <c r="C12" s="37">
        <v>7.3431901223795943</v>
      </c>
      <c r="D12" s="37">
        <v>-2.3477012309509222</v>
      </c>
      <c r="E12" s="37">
        <v>0.9489081007280582</v>
      </c>
      <c r="H12" s="1"/>
      <c r="I12" s="2" t="s">
        <v>16</v>
      </c>
      <c r="O12" s="1"/>
      <c r="Q12" s="10"/>
      <c r="T12" s="11"/>
      <c r="V12" s="1"/>
      <c r="AE12" s="3" t="s">
        <v>34</v>
      </c>
      <c r="AF12" s="31"/>
      <c r="AG12" s="56"/>
    </row>
    <row r="13" spans="1:34" x14ac:dyDescent="0.25">
      <c r="A13" s="5">
        <v>11</v>
      </c>
      <c r="B13" s="37">
        <v>0.2427314593369958</v>
      </c>
      <c r="C13" s="37">
        <v>5.5271910087281171</v>
      </c>
      <c r="D13" s="37">
        <v>7.9030445716177331</v>
      </c>
      <c r="E13" s="37">
        <v>-0.77857308777242606</v>
      </c>
      <c r="H13" s="1"/>
      <c r="O13" s="1"/>
      <c r="Q13" s="12"/>
      <c r="R13" s="13"/>
      <c r="S13" s="13"/>
      <c r="T13" s="14"/>
      <c r="V13" s="1"/>
      <c r="AE13" s="3" t="s">
        <v>35</v>
      </c>
      <c r="AF13" s="18"/>
      <c r="AG13" s="55"/>
    </row>
    <row r="14" spans="1:34" x14ac:dyDescent="0.25">
      <c r="A14" s="5">
        <v>12</v>
      </c>
      <c r="B14" s="37">
        <v>0.45683845802388945</v>
      </c>
      <c r="C14" s="37">
        <v>3.7734667850847528</v>
      </c>
      <c r="D14" s="37">
        <v>6.3429153376675167</v>
      </c>
      <c r="E14" s="37">
        <v>-0.31401046225499385</v>
      </c>
      <c r="H14" s="1"/>
      <c r="I14" s="6" t="s">
        <v>0</v>
      </c>
      <c r="O14" s="1"/>
      <c r="V14" s="1"/>
      <c r="AE14" s="3" t="s">
        <v>58</v>
      </c>
      <c r="AF14" s="31"/>
      <c r="AG14" s="55"/>
    </row>
    <row r="15" spans="1:34" x14ac:dyDescent="0.25">
      <c r="A15" s="5">
        <v>13</v>
      </c>
      <c r="B15" s="37">
        <v>0.53823657352055643</v>
      </c>
      <c r="C15" s="37">
        <v>2.2329991421878059</v>
      </c>
      <c r="D15" s="37">
        <v>3.0469980271321071</v>
      </c>
      <c r="E15" s="37">
        <v>0.10535831334526052</v>
      </c>
      <c r="H15" s="1"/>
      <c r="I15" s="2"/>
      <c r="O15" s="1"/>
      <c r="V15" s="1"/>
      <c r="AE15" s="57"/>
    </row>
    <row r="16" spans="1:34" x14ac:dyDescent="0.25">
      <c r="A16" s="5">
        <v>14</v>
      </c>
      <c r="B16" s="37">
        <v>0.99695809582682016</v>
      </c>
      <c r="C16" s="37">
        <v>2.9403595746739342</v>
      </c>
      <c r="D16" s="37">
        <v>8.9036186700412365</v>
      </c>
      <c r="E16" s="37">
        <v>-0.86129862299802229</v>
      </c>
      <c r="H16" s="1"/>
      <c r="O16" s="1"/>
      <c r="V16" s="1"/>
    </row>
    <row r="17" spans="1:22" ht="15" customHeight="1" x14ac:dyDescent="0.25">
      <c r="A17" s="5">
        <v>15</v>
      </c>
      <c r="B17" s="37">
        <v>0.70225190680438931</v>
      </c>
      <c r="C17" s="37">
        <v>6.6211569242867068</v>
      </c>
      <c r="D17" s="37">
        <v>11.124336481503555</v>
      </c>
      <c r="E17" s="37">
        <v>-1.1378612972936539</v>
      </c>
      <c r="H17" s="1"/>
      <c r="J17" s="59" t="s">
        <v>5</v>
      </c>
      <c r="K17" s="60" t="s">
        <v>6</v>
      </c>
      <c r="L17" s="60" t="s">
        <v>11</v>
      </c>
      <c r="M17" s="60" t="s">
        <v>14</v>
      </c>
      <c r="O17" s="1"/>
      <c r="V17" s="1"/>
    </row>
    <row r="18" spans="1:22" x14ac:dyDescent="0.25">
      <c r="A18" s="5">
        <v>16</v>
      </c>
      <c r="B18" s="37">
        <v>0.69405173736303272</v>
      </c>
      <c r="C18" s="37">
        <v>7.6179487817239684</v>
      </c>
      <c r="D18" s="37">
        <v>4.1181604077063767</v>
      </c>
      <c r="E18" s="37">
        <v>-1.3031784855491078</v>
      </c>
      <c r="H18" s="1"/>
      <c r="J18" s="59"/>
      <c r="K18" s="60"/>
      <c r="L18" s="60"/>
      <c r="M18" s="60"/>
      <c r="O18" s="1"/>
      <c r="V18" s="1"/>
    </row>
    <row r="19" spans="1:22" x14ac:dyDescent="0.25">
      <c r="A19" s="5">
        <v>17</v>
      </c>
      <c r="B19" s="37">
        <v>0.22348654328121798</v>
      </c>
      <c r="C19" s="37">
        <v>5.7713687755113305</v>
      </c>
      <c r="D19" s="37">
        <v>2.4164296761337112</v>
      </c>
      <c r="E19" s="37">
        <v>-1.6731199512158235</v>
      </c>
      <c r="H19" s="1"/>
      <c r="I19" s="3" t="s">
        <v>1</v>
      </c>
      <c r="J19" s="20"/>
      <c r="K19" s="20"/>
      <c r="L19" s="20"/>
      <c r="M19" s="20"/>
      <c r="O19" s="1"/>
      <c r="V19" s="1"/>
    </row>
    <row r="20" spans="1:22" x14ac:dyDescent="0.25">
      <c r="A20" s="5">
        <v>18</v>
      </c>
      <c r="B20" s="37">
        <v>0.13688844586264082</v>
      </c>
      <c r="C20" s="37">
        <v>2.6327120913624107</v>
      </c>
      <c r="D20" s="37">
        <v>5.1234579988545352</v>
      </c>
      <c r="E20" s="37">
        <v>0.683103087166962</v>
      </c>
      <c r="H20" s="1"/>
      <c r="I20" s="3" t="s">
        <v>2</v>
      </c>
      <c r="J20" s="20"/>
      <c r="K20" s="20"/>
      <c r="L20" s="20"/>
      <c r="M20" s="20"/>
      <c r="O20" s="1"/>
      <c r="V20" s="1"/>
    </row>
    <row r="21" spans="1:22" x14ac:dyDescent="0.25">
      <c r="A21" s="5">
        <v>19</v>
      </c>
      <c r="B21" s="37">
        <v>0.16576390766556826</v>
      </c>
      <c r="C21" s="37">
        <v>3.4890372731543242</v>
      </c>
      <c r="D21" s="37">
        <v>0.68712651895202814</v>
      </c>
      <c r="E21" s="37">
        <v>-0.67061847120938289</v>
      </c>
      <c r="H21" s="1"/>
      <c r="I21" s="3" t="s">
        <v>3</v>
      </c>
      <c r="J21" s="20"/>
      <c r="K21" s="20"/>
      <c r="L21" s="20"/>
      <c r="M21" s="20"/>
      <c r="O21" s="1"/>
      <c r="P21" s="6" t="s">
        <v>62</v>
      </c>
      <c r="V21" s="1"/>
    </row>
    <row r="22" spans="1:22" x14ac:dyDescent="0.25">
      <c r="A22" s="5">
        <v>20</v>
      </c>
      <c r="B22" s="37">
        <v>0.51721498794259768</v>
      </c>
      <c r="C22" s="37">
        <v>5.5867670270321002</v>
      </c>
      <c r="D22" s="37">
        <v>-7.9285577185365703</v>
      </c>
      <c r="E22" s="37">
        <v>-8.7413998567349133E-2</v>
      </c>
      <c r="H22" s="1"/>
      <c r="I22" s="3" t="s">
        <v>4</v>
      </c>
      <c r="J22" s="20"/>
      <c r="K22" s="20"/>
      <c r="L22" s="20"/>
      <c r="M22" s="20"/>
      <c r="O22" s="1"/>
      <c r="V22" s="1"/>
    </row>
    <row r="23" spans="1:22" x14ac:dyDescent="0.25">
      <c r="A23" s="5">
        <v>21</v>
      </c>
      <c r="B23" s="37">
        <v>0.45081862338932099</v>
      </c>
      <c r="C23" s="37">
        <v>6.7199875899612111</v>
      </c>
      <c r="D23" s="37">
        <v>-2.7195397621705197E-2</v>
      </c>
      <c r="E23" s="37">
        <v>0.35516411844367984</v>
      </c>
      <c r="H23" s="1"/>
      <c r="J23" s="26"/>
      <c r="O23" s="1"/>
      <c r="Q23" s="7"/>
      <c r="R23" s="8"/>
      <c r="S23" s="8"/>
      <c r="T23" s="9"/>
      <c r="V23" s="1"/>
    </row>
    <row r="24" spans="1:22" x14ac:dyDescent="0.25">
      <c r="A24" s="5">
        <v>22</v>
      </c>
      <c r="B24" s="37">
        <v>0.43930262281332932</v>
      </c>
      <c r="C24" s="37">
        <v>-0.8900391859712089</v>
      </c>
      <c r="D24" s="37">
        <v>1.1576432671384369</v>
      </c>
      <c r="E24" s="37">
        <v>1.6667058298318518</v>
      </c>
      <c r="H24" s="1"/>
      <c r="I24" s="6" t="s">
        <v>9</v>
      </c>
      <c r="J24" s="26"/>
      <c r="O24" s="1"/>
      <c r="Q24" s="10"/>
      <c r="T24" s="11"/>
      <c r="V24" s="1"/>
    </row>
    <row r="25" spans="1:22" x14ac:dyDescent="0.25">
      <c r="A25" s="5">
        <v>23</v>
      </c>
      <c r="B25" s="37">
        <v>0.76193656698444323</v>
      </c>
      <c r="C25" s="37">
        <v>5.314208097912279</v>
      </c>
      <c r="D25" s="37">
        <v>6.119453935673973</v>
      </c>
      <c r="E25" s="37">
        <v>-0.10557233458704789</v>
      </c>
      <c r="H25" s="1"/>
      <c r="J25" s="26"/>
      <c r="O25" s="1"/>
      <c r="Q25" s="10"/>
      <c r="T25" s="11"/>
      <c r="V25" s="1"/>
    </row>
    <row r="26" spans="1:22" x14ac:dyDescent="0.25">
      <c r="A26" s="5">
        <v>24</v>
      </c>
      <c r="B26" s="37">
        <v>0.9997999379478183</v>
      </c>
      <c r="C26" s="37">
        <v>5.7680077206104858</v>
      </c>
      <c r="D26" s="37">
        <v>-3.6416546588987382</v>
      </c>
      <c r="E26" s="37">
        <v>-0.59617713571255659</v>
      </c>
      <c r="H26" s="1"/>
      <c r="I26" s="3" t="s">
        <v>10</v>
      </c>
      <c r="J26" s="20"/>
      <c r="K26" s="20"/>
      <c r="L26" s="20"/>
      <c r="M26" s="20"/>
      <c r="O26" s="1"/>
      <c r="Q26" s="10"/>
      <c r="T26" s="11"/>
      <c r="V26" s="1"/>
    </row>
    <row r="27" spans="1:22" x14ac:dyDescent="0.25">
      <c r="A27" s="5">
        <v>25</v>
      </c>
      <c r="B27" s="37">
        <v>0.77436405582244672</v>
      </c>
      <c r="C27" s="37">
        <v>0.33357535226274271</v>
      </c>
      <c r="D27" s="37">
        <v>4.2589938334176125</v>
      </c>
      <c r="E27" s="37">
        <v>0.9608075269251044</v>
      </c>
      <c r="H27" s="1"/>
      <c r="O27" s="1"/>
      <c r="Q27" s="10"/>
      <c r="T27" s="11"/>
      <c r="V27" s="1"/>
    </row>
    <row r="28" spans="1:22" x14ac:dyDescent="0.25">
      <c r="A28" s="5">
        <v>26</v>
      </c>
      <c r="B28" s="37">
        <v>0.98726726389272002</v>
      </c>
      <c r="C28" s="37">
        <v>4.8503603782039519</v>
      </c>
      <c r="D28" s="37">
        <v>5.2790671789631638</v>
      </c>
      <c r="E28" s="37">
        <v>-0.1940685762103187</v>
      </c>
      <c r="H28" s="1"/>
      <c r="I28" s="2" t="s">
        <v>17</v>
      </c>
      <c r="O28" s="1"/>
      <c r="Q28" s="10"/>
      <c r="T28" s="11"/>
      <c r="V28" s="1"/>
    </row>
    <row r="29" spans="1:22" x14ac:dyDescent="0.25">
      <c r="A29" s="5">
        <v>27</v>
      </c>
      <c r="B29" s="37">
        <v>0.84683980393412384</v>
      </c>
      <c r="C29" s="37">
        <v>0.33494687489302377</v>
      </c>
      <c r="D29" s="37">
        <v>2.1332333390074907</v>
      </c>
      <c r="E29" s="37">
        <v>-0.39998909409058164</v>
      </c>
      <c r="H29" s="1"/>
      <c r="O29" s="1"/>
      <c r="Q29" s="10"/>
      <c r="T29" s="11"/>
      <c r="V29" s="1"/>
    </row>
    <row r="30" spans="1:22" x14ac:dyDescent="0.25">
      <c r="A30" s="5">
        <v>28</v>
      </c>
      <c r="B30" s="37">
        <v>4.0513890895449767E-2</v>
      </c>
      <c r="C30" s="37">
        <v>4.7692691718896016</v>
      </c>
      <c r="D30" s="37">
        <v>1.8549703580932526</v>
      </c>
      <c r="E30" s="37">
        <v>-1.3410624416367269</v>
      </c>
      <c r="H30" s="1"/>
      <c r="I30" s="6" t="s">
        <v>0</v>
      </c>
      <c r="O30" s="1"/>
      <c r="Q30" s="12"/>
      <c r="R30" s="13"/>
      <c r="S30" s="13"/>
      <c r="T30" s="14"/>
      <c r="V30" s="1"/>
    </row>
    <row r="31" spans="1:22" x14ac:dyDescent="0.25">
      <c r="A31" s="5">
        <v>29</v>
      </c>
      <c r="B31" s="37">
        <v>0.90966618927662768</v>
      </c>
      <c r="C31" s="37">
        <v>1.8719410708363142</v>
      </c>
      <c r="D31" s="37">
        <v>5.4969491384057942</v>
      </c>
      <c r="E31" s="37">
        <v>0.16188053664653385</v>
      </c>
      <c r="H31" s="1"/>
      <c r="I31" s="2"/>
      <c r="O31" s="1"/>
      <c r="V31" s="1"/>
    </row>
    <row r="32" spans="1:22" x14ac:dyDescent="0.25">
      <c r="A32" s="5">
        <v>30</v>
      </c>
      <c r="B32" s="37">
        <v>0.68130059312231539</v>
      </c>
      <c r="C32" s="37">
        <v>3.0226043904993993</v>
      </c>
      <c r="D32" s="37">
        <v>5.3799694657337476</v>
      </c>
      <c r="E32" s="37">
        <v>0.92435100432679551</v>
      </c>
      <c r="H32" s="1"/>
      <c r="O32" s="1"/>
      <c r="V32" s="1"/>
    </row>
    <row r="33" spans="1:22" ht="15" customHeight="1" x14ac:dyDescent="0.25">
      <c r="A33" s="5">
        <v>31</v>
      </c>
      <c r="B33" s="37">
        <v>0.35130864327012001</v>
      </c>
      <c r="C33" s="37">
        <v>5.8064181236717447</v>
      </c>
      <c r="D33" s="37">
        <v>3.0472818399064829</v>
      </c>
      <c r="E33" s="37">
        <v>0.79604441287659933</v>
      </c>
      <c r="H33" s="1"/>
      <c r="J33" s="59" t="s">
        <v>5</v>
      </c>
      <c r="K33" s="60" t="s">
        <v>6</v>
      </c>
      <c r="L33" s="60" t="s">
        <v>11</v>
      </c>
      <c r="M33" s="60" t="s">
        <v>14</v>
      </c>
      <c r="O33" s="1"/>
      <c r="V33" s="1"/>
    </row>
    <row r="34" spans="1:22" x14ac:dyDescent="0.25">
      <c r="A34" s="5">
        <v>32</v>
      </c>
      <c r="B34" s="37">
        <v>0.25404479237184152</v>
      </c>
      <c r="C34" s="37">
        <v>4.0294399617434342</v>
      </c>
      <c r="D34" s="37">
        <v>9.0528756260643028</v>
      </c>
      <c r="E34" s="37">
        <v>-0.47529233089254985</v>
      </c>
      <c r="H34" s="1"/>
      <c r="J34" s="59"/>
      <c r="K34" s="60"/>
      <c r="L34" s="60"/>
      <c r="M34" s="60"/>
      <c r="O34" s="1"/>
      <c r="V34" s="1"/>
    </row>
    <row r="35" spans="1:22" x14ac:dyDescent="0.25">
      <c r="A35" s="5">
        <v>33</v>
      </c>
      <c r="B35" s="37">
        <v>0.27824186182226862</v>
      </c>
      <c r="C35" s="37">
        <v>3.6324302450012933</v>
      </c>
      <c r="D35" s="37">
        <v>3.2605857391239925</v>
      </c>
      <c r="E35" s="37">
        <v>-1.1072245298249741</v>
      </c>
      <c r="H35" s="1"/>
      <c r="I35" s="3" t="s">
        <v>1</v>
      </c>
      <c r="J35" s="20"/>
      <c r="K35" s="20"/>
      <c r="L35" s="20"/>
      <c r="M35" s="20"/>
      <c r="O35" s="1"/>
      <c r="V35" s="1"/>
    </row>
    <row r="36" spans="1:22" x14ac:dyDescent="0.25">
      <c r="A36" s="5">
        <v>34</v>
      </c>
      <c r="B36" s="37">
        <v>0.14357572084791648</v>
      </c>
      <c r="C36" s="37">
        <v>5.1552480557672062</v>
      </c>
      <c r="D36" s="37">
        <v>2.1028567723913003</v>
      </c>
      <c r="E36" s="37">
        <v>-0.25528852960249143</v>
      </c>
      <c r="H36" s="1"/>
      <c r="I36" s="3" t="s">
        <v>2</v>
      </c>
      <c r="J36" s="20"/>
      <c r="K36" s="20"/>
      <c r="L36" s="20"/>
      <c r="M36" s="20"/>
      <c r="O36" s="1"/>
      <c r="V36" s="1"/>
    </row>
    <row r="37" spans="1:22" x14ac:dyDescent="0.25">
      <c r="A37" s="5">
        <v>35</v>
      </c>
      <c r="B37" s="37">
        <v>0.61233150380581891</v>
      </c>
      <c r="C37" s="37">
        <v>4.3343019439674064</v>
      </c>
      <c r="D37" s="37">
        <v>2.6315121916301378</v>
      </c>
      <c r="E37" s="37">
        <v>-1.8662971522287339E-2</v>
      </c>
      <c r="H37" s="1"/>
      <c r="I37" s="3" t="s">
        <v>3</v>
      </c>
      <c r="J37" s="20"/>
      <c r="K37" s="20"/>
      <c r="L37" s="20"/>
      <c r="M37" s="20"/>
      <c r="O37" s="1"/>
      <c r="V37" s="1"/>
    </row>
    <row r="38" spans="1:22" x14ac:dyDescent="0.25">
      <c r="A38" s="5">
        <v>36</v>
      </c>
      <c r="B38" s="37">
        <v>0.50584936818291326</v>
      </c>
      <c r="C38" s="37">
        <v>2.8135807556444004</v>
      </c>
      <c r="D38" s="37">
        <v>-0.49854522181224592</v>
      </c>
      <c r="E38" s="37">
        <v>0.85324626246831015</v>
      </c>
      <c r="H38" s="1"/>
      <c r="I38" s="3" t="s">
        <v>4</v>
      </c>
      <c r="J38" s="20"/>
      <c r="K38" s="20"/>
      <c r="L38" s="20"/>
      <c r="M38" s="20"/>
      <c r="O38" s="1"/>
      <c r="P38" s="6" t="s">
        <v>13</v>
      </c>
      <c r="V38" s="1"/>
    </row>
    <row r="39" spans="1:22" x14ac:dyDescent="0.25">
      <c r="A39" s="5">
        <v>37</v>
      </c>
      <c r="B39" s="37">
        <v>0.39366328161952102</v>
      </c>
      <c r="C39" s="37">
        <v>2.3808165125263825</v>
      </c>
      <c r="D39" s="37">
        <v>4.8844407152654332</v>
      </c>
      <c r="E39" s="37">
        <v>0.37914376949819401</v>
      </c>
      <c r="H39" s="1"/>
      <c r="O39" s="1"/>
      <c r="V39" s="1"/>
    </row>
    <row r="40" spans="1:22" x14ac:dyDescent="0.25">
      <c r="A40" s="5">
        <v>38</v>
      </c>
      <c r="B40" s="37">
        <v>0.91088376590796327</v>
      </c>
      <c r="C40" s="37">
        <v>5.2540101462259763</v>
      </c>
      <c r="D40" s="37">
        <v>-3.7970641123719169</v>
      </c>
      <c r="E40" s="37">
        <v>-0.40802108018070371</v>
      </c>
      <c r="H40" s="1"/>
      <c r="I40" s="6" t="s">
        <v>9</v>
      </c>
      <c r="O40" s="1"/>
      <c r="Q40" s="7"/>
      <c r="R40" s="8"/>
      <c r="S40" s="8"/>
      <c r="T40" s="9"/>
      <c r="V40" s="1"/>
    </row>
    <row r="41" spans="1:22" x14ac:dyDescent="0.25">
      <c r="A41" s="5">
        <v>39</v>
      </c>
      <c r="B41" s="37">
        <v>0.88589139225423252</v>
      </c>
      <c r="C41" s="37">
        <v>0.59401120110196626</v>
      </c>
      <c r="D41" s="37">
        <v>-1.363836701443212</v>
      </c>
      <c r="E41" s="37">
        <v>1.2393495813154254</v>
      </c>
      <c r="H41" s="1"/>
      <c r="O41" s="1"/>
      <c r="Q41" s="10"/>
      <c r="T41" s="11"/>
      <c r="V41" s="1"/>
    </row>
    <row r="42" spans="1:22" x14ac:dyDescent="0.25">
      <c r="A42" s="5">
        <v>40</v>
      </c>
      <c r="B42" s="37">
        <v>3.5342341016848966E-2</v>
      </c>
      <c r="C42" s="37">
        <v>-4.4584777621604843E-2</v>
      </c>
      <c r="D42" s="37">
        <v>5.3500976009595727</v>
      </c>
      <c r="E42" s="37">
        <v>0.33507992029162176</v>
      </c>
      <c r="H42" s="1"/>
      <c r="I42" s="3" t="s">
        <v>10</v>
      </c>
      <c r="J42" s="19"/>
      <c r="K42" s="35"/>
      <c r="L42" s="19"/>
      <c r="M42" s="35"/>
      <c r="O42" s="1"/>
      <c r="Q42" s="10"/>
      <c r="T42" s="11"/>
      <c r="V42" s="1"/>
    </row>
    <row r="43" spans="1:22" x14ac:dyDescent="0.25">
      <c r="A43" s="5">
        <v>41</v>
      </c>
      <c r="B43" s="37">
        <v>0.12839331306960677</v>
      </c>
      <c r="C43" s="37">
        <v>2.7369948825190389</v>
      </c>
      <c r="D43" s="37">
        <v>-2.011685856962222</v>
      </c>
      <c r="E43" s="37">
        <v>-2.8168370847365907</v>
      </c>
      <c r="H43" s="1"/>
      <c r="O43" s="1"/>
      <c r="Q43" s="10"/>
      <c r="T43" s="11"/>
      <c r="V43" s="1"/>
    </row>
    <row r="44" spans="1:22" x14ac:dyDescent="0.25">
      <c r="A44" s="5">
        <v>42</v>
      </c>
      <c r="B44" s="37">
        <v>0.10913139688137863</v>
      </c>
      <c r="C44" s="37">
        <v>5.0344047981560474</v>
      </c>
      <c r="D44" s="37">
        <v>2.634237997542388</v>
      </c>
      <c r="E44" s="37">
        <v>0.9943855911401277</v>
      </c>
      <c r="H44" s="1"/>
      <c r="O44" s="1"/>
      <c r="Q44" s="10"/>
      <c r="T44" s="11"/>
      <c r="V44" s="1"/>
    </row>
    <row r="45" spans="1:22" x14ac:dyDescent="0.25">
      <c r="A45" s="5">
        <v>43</v>
      </c>
      <c r="B45" s="37">
        <v>0.30663135578761802</v>
      </c>
      <c r="C45" s="37">
        <v>4.8410840896466665</v>
      </c>
      <c r="D45" s="37">
        <v>0.15701405599979301</v>
      </c>
      <c r="E45" s="37">
        <v>1.4418124641012551</v>
      </c>
      <c r="H45" s="1"/>
      <c r="I45" s="2" t="s">
        <v>59</v>
      </c>
      <c r="O45" s="1"/>
      <c r="Q45" s="10"/>
      <c r="T45" s="11"/>
      <c r="V45" s="1"/>
    </row>
    <row r="46" spans="1:22" x14ac:dyDescent="0.25">
      <c r="A46" s="5">
        <v>44</v>
      </c>
      <c r="B46" s="37">
        <v>0.92222264400191389</v>
      </c>
      <c r="C46" s="37">
        <v>7.5926734403749228</v>
      </c>
      <c r="D46" s="37">
        <v>4.3555239315658332</v>
      </c>
      <c r="E46" s="37">
        <v>1.2717291671056365</v>
      </c>
      <c r="H46" s="1"/>
      <c r="O46" s="1"/>
      <c r="Q46" s="10"/>
      <c r="T46" s="11"/>
      <c r="V46" s="1"/>
    </row>
    <row r="47" spans="1:22" x14ac:dyDescent="0.25">
      <c r="A47" s="5">
        <v>45</v>
      </c>
      <c r="B47" s="37">
        <v>0.14694151808210321</v>
      </c>
      <c r="C47" s="37">
        <v>2.9934270153135918</v>
      </c>
      <c r="D47" s="37">
        <v>0.67724558827622783</v>
      </c>
      <c r="E47" s="37">
        <v>-0.2030825085964035</v>
      </c>
      <c r="H47" s="1"/>
      <c r="I47" s="6" t="s">
        <v>0</v>
      </c>
      <c r="O47" s="1"/>
      <c r="Q47" s="12"/>
      <c r="R47" s="13"/>
      <c r="S47" s="13"/>
      <c r="T47" s="14"/>
      <c r="V47" s="1"/>
    </row>
    <row r="48" spans="1:22" x14ac:dyDescent="0.25">
      <c r="A48" s="5">
        <v>46</v>
      </c>
      <c r="B48" s="37">
        <v>0.27654835621886809</v>
      </c>
      <c r="C48" s="37">
        <v>2.7565398702408057</v>
      </c>
      <c r="D48" s="37">
        <v>9.0497364225215726</v>
      </c>
      <c r="E48" s="37">
        <v>-0.13476086654757799</v>
      </c>
      <c r="H48" s="1"/>
      <c r="I48" s="2"/>
      <c r="O48" s="1"/>
      <c r="V48" s="1"/>
    </row>
    <row r="49" spans="1:22" x14ac:dyDescent="0.25">
      <c r="A49" s="5">
        <v>47</v>
      </c>
      <c r="B49" s="37">
        <v>0.26704419851354255</v>
      </c>
      <c r="C49" s="37">
        <v>1.5357388807492502</v>
      </c>
      <c r="D49" s="37">
        <v>3.1859020753624527</v>
      </c>
      <c r="E49" s="37">
        <v>2.9992175263810847</v>
      </c>
      <c r="H49" s="1"/>
      <c r="O49" s="1"/>
      <c r="V49" s="1"/>
    </row>
    <row r="50" spans="1:22" ht="15" customHeight="1" x14ac:dyDescent="0.25">
      <c r="A50" s="5">
        <v>48</v>
      </c>
      <c r="B50" s="37">
        <v>0.6221856181819817</v>
      </c>
      <c r="C50" s="37">
        <v>0.90173687387333201</v>
      </c>
      <c r="D50" s="37">
        <v>-3.3705975477154944</v>
      </c>
      <c r="E50" s="37">
        <v>-0.4116905864502462</v>
      </c>
      <c r="H50" s="1"/>
      <c r="J50" s="59" t="s">
        <v>5</v>
      </c>
      <c r="K50" s="60" t="s">
        <v>6</v>
      </c>
      <c r="L50" s="60" t="s">
        <v>11</v>
      </c>
      <c r="M50" s="60" t="s">
        <v>14</v>
      </c>
      <c r="O50" s="1"/>
      <c r="V50" s="1"/>
    </row>
    <row r="51" spans="1:22" x14ac:dyDescent="0.25">
      <c r="A51" s="5">
        <v>49</v>
      </c>
      <c r="B51" s="37">
        <v>0.95859728607172234</v>
      </c>
      <c r="C51" s="37">
        <v>4.621710888776958</v>
      </c>
      <c r="D51" s="37">
        <v>1.7305781243583493</v>
      </c>
      <c r="E51" s="37">
        <v>-0.46211450573875207</v>
      </c>
      <c r="H51" s="1"/>
      <c r="J51" s="59"/>
      <c r="K51" s="60"/>
      <c r="L51" s="60"/>
      <c r="M51" s="60"/>
      <c r="O51" s="1"/>
      <c r="V51" s="1"/>
    </row>
    <row r="52" spans="1:22" x14ac:dyDescent="0.25">
      <c r="A52" s="5">
        <v>50</v>
      </c>
      <c r="B52" s="37">
        <v>0.88609163540073443</v>
      </c>
      <c r="C52" s="37">
        <v>6.2164810345004797</v>
      </c>
      <c r="D52" s="37">
        <v>-0.32669332703341247</v>
      </c>
      <c r="E52" s="37">
        <v>1.1068108267151608</v>
      </c>
      <c r="H52" s="1"/>
      <c r="I52" s="3" t="s">
        <v>1</v>
      </c>
      <c r="J52" s="20"/>
      <c r="K52" s="20"/>
      <c r="L52" s="20"/>
      <c r="M52" s="20"/>
      <c r="O52" s="1"/>
      <c r="V52" s="1"/>
    </row>
    <row r="53" spans="1:22" x14ac:dyDescent="0.25">
      <c r="A53" s="5">
        <v>51</v>
      </c>
      <c r="B53" s="37">
        <v>0.83235302424169433</v>
      </c>
      <c r="C53" s="37">
        <v>3.8923789818357273</v>
      </c>
      <c r="D53" s="37">
        <v>-9.3075488471012768E-2</v>
      </c>
      <c r="E53" s="37">
        <v>-1.2820876353738726</v>
      </c>
      <c r="H53" s="1"/>
      <c r="I53" s="3" t="s">
        <v>2</v>
      </c>
      <c r="J53" s="20"/>
      <c r="K53" s="20"/>
      <c r="L53" s="20"/>
      <c r="M53" s="21"/>
      <c r="O53" s="1"/>
      <c r="V53" s="1"/>
    </row>
    <row r="54" spans="1:22" x14ac:dyDescent="0.25">
      <c r="A54" s="5">
        <v>52</v>
      </c>
      <c r="B54" s="37">
        <v>0.83854531443689995</v>
      </c>
      <c r="C54" s="37">
        <v>5.1664851936517646</v>
      </c>
      <c r="D54" s="37">
        <v>-0.51306258224773504</v>
      </c>
      <c r="E54" s="37">
        <v>0.58739339623537512</v>
      </c>
      <c r="H54" s="1"/>
      <c r="I54" s="3" t="s">
        <v>3</v>
      </c>
      <c r="J54" s="20"/>
      <c r="K54" s="20"/>
      <c r="L54" s="20"/>
      <c r="M54" s="20"/>
      <c r="O54" s="1"/>
      <c r="P54" s="6" t="s">
        <v>60</v>
      </c>
      <c r="V54" s="1"/>
    </row>
    <row r="55" spans="1:22" x14ac:dyDescent="0.25">
      <c r="A55" s="5">
        <v>53</v>
      </c>
      <c r="B55" s="37">
        <v>0.4668496270416479</v>
      </c>
      <c r="C55" s="37">
        <v>2.8961646619931152</v>
      </c>
      <c r="D55" s="37">
        <v>2.4425400554637822</v>
      </c>
      <c r="E55" s="37">
        <v>0.46077513080224292</v>
      </c>
      <c r="H55" s="1"/>
      <c r="I55" s="3" t="s">
        <v>4</v>
      </c>
      <c r="J55" s="20"/>
      <c r="K55" s="20"/>
      <c r="L55" s="20"/>
      <c r="M55" s="20"/>
      <c r="O55" s="1"/>
      <c r="V55" s="1"/>
    </row>
    <row r="56" spans="1:22" x14ac:dyDescent="0.25">
      <c r="A56" s="5">
        <v>54</v>
      </c>
      <c r="B56" s="37">
        <v>0.85870043727995704</v>
      </c>
      <c r="C56" s="37">
        <v>0.28748787062562453</v>
      </c>
      <c r="D56" s="37">
        <v>5.0714261553062103</v>
      </c>
      <c r="E56" s="37">
        <v>-1.3816649288608689</v>
      </c>
      <c r="H56" s="1"/>
      <c r="O56" s="1"/>
      <c r="Q56" s="7"/>
      <c r="R56" s="8"/>
      <c r="S56" s="8"/>
      <c r="T56" s="9"/>
      <c r="V56" s="1"/>
    </row>
    <row r="57" spans="1:22" x14ac:dyDescent="0.25">
      <c r="A57" s="5">
        <v>55</v>
      </c>
      <c r="B57" s="37">
        <v>3.1693570544054861E-2</v>
      </c>
      <c r="C57" s="37">
        <v>-1.5961487598013351</v>
      </c>
      <c r="D57" s="37">
        <v>-3.1710904241556719</v>
      </c>
      <c r="E57" s="37">
        <v>0.39918536779377028</v>
      </c>
      <c r="H57" s="1"/>
      <c r="I57" s="6" t="s">
        <v>9</v>
      </c>
      <c r="O57" s="1"/>
      <c r="Q57" s="10"/>
      <c r="T57" s="11"/>
      <c r="V57" s="1"/>
    </row>
    <row r="58" spans="1:22" x14ac:dyDescent="0.25">
      <c r="A58" s="5">
        <v>56</v>
      </c>
      <c r="B58" s="37">
        <v>0.64709717179132598</v>
      </c>
      <c r="C58" s="37">
        <v>2.9147740209971973</v>
      </c>
      <c r="D58" s="37">
        <v>-5.13505884078333</v>
      </c>
      <c r="E58" s="37">
        <v>-0.49230984307141873</v>
      </c>
      <c r="H58" s="1"/>
      <c r="O58" s="1"/>
      <c r="Q58" s="10"/>
      <c r="T58" s="11"/>
      <c r="V58" s="1"/>
    </row>
    <row r="59" spans="1:22" x14ac:dyDescent="0.25">
      <c r="A59" s="5">
        <v>57</v>
      </c>
      <c r="B59" s="37">
        <v>0.42151665162393381</v>
      </c>
      <c r="C59" s="37">
        <v>4.2376776021757534</v>
      </c>
      <c r="D59" s="37">
        <v>8.1459990770168975</v>
      </c>
      <c r="E59" s="37">
        <v>0.49426657236128496</v>
      </c>
      <c r="H59" s="1"/>
      <c r="I59" s="3" t="s">
        <v>10</v>
      </c>
      <c r="J59" s="19"/>
      <c r="K59" s="19"/>
      <c r="L59" s="19"/>
      <c r="M59" s="38"/>
      <c r="O59" s="1"/>
      <c r="Q59" s="10"/>
      <c r="T59" s="11"/>
      <c r="V59" s="1"/>
    </row>
    <row r="60" spans="1:22" x14ac:dyDescent="0.25">
      <c r="A60" s="5">
        <v>58</v>
      </c>
      <c r="B60" s="37">
        <v>0.54114254765112413</v>
      </c>
      <c r="C60" s="37">
        <v>5.2704326021960037</v>
      </c>
      <c r="D60" s="37">
        <v>-1.0978649469845614</v>
      </c>
      <c r="E60" s="37">
        <v>1.454126425782827</v>
      </c>
      <c r="H60" s="1"/>
      <c r="O60" s="1"/>
      <c r="Q60" s="10"/>
      <c r="T60" s="11"/>
      <c r="V60" s="1"/>
    </row>
    <row r="61" spans="1:22" x14ac:dyDescent="0.25">
      <c r="A61" s="5">
        <v>59</v>
      </c>
      <c r="B61" s="37">
        <v>0.80974663674105507</v>
      </c>
      <c r="C61" s="37">
        <v>3.1994025609836543</v>
      </c>
      <c r="D61" s="37">
        <v>-6.6464903399949744</v>
      </c>
      <c r="E61" s="37">
        <v>-1.5317980640001019</v>
      </c>
      <c r="H61" s="1"/>
      <c r="O61" s="1"/>
      <c r="Q61" s="10"/>
      <c r="T61" s="11"/>
      <c r="V61" s="1"/>
    </row>
    <row r="62" spans="1:22" x14ac:dyDescent="0.25">
      <c r="A62" s="5">
        <v>60</v>
      </c>
      <c r="B62" s="37">
        <v>0.47324043489614553</v>
      </c>
      <c r="C62" s="37">
        <v>5.7777314051432933</v>
      </c>
      <c r="D62" s="37">
        <v>2.0570544949279501</v>
      </c>
      <c r="E62" s="37">
        <v>-1.3894772964295392</v>
      </c>
      <c r="H62" s="1"/>
      <c r="O62" s="1"/>
      <c r="Q62" s="10"/>
      <c r="T62" s="11"/>
      <c r="V62" s="1"/>
    </row>
    <row r="63" spans="1:22" x14ac:dyDescent="0.25">
      <c r="A63" s="5">
        <v>61</v>
      </c>
      <c r="B63" s="37">
        <v>0.36540890982331875</v>
      </c>
      <c r="C63" s="37">
        <v>3.2280319017836989</v>
      </c>
      <c r="D63" s="37">
        <v>-0.32371519494615164</v>
      </c>
      <c r="E63" s="37">
        <v>-1.4253266021552735</v>
      </c>
      <c r="H63" s="1"/>
      <c r="O63" s="1"/>
      <c r="Q63" s="12"/>
      <c r="R63" s="13"/>
      <c r="S63" s="13"/>
      <c r="T63" s="14"/>
      <c r="V63" s="1"/>
    </row>
    <row r="64" spans="1:22" x14ac:dyDescent="0.25">
      <c r="A64" s="5">
        <v>62</v>
      </c>
      <c r="B64" s="37">
        <v>0.67181642548418952</v>
      </c>
      <c r="C64" s="37">
        <v>2.4017654409405469</v>
      </c>
      <c r="D64" s="37">
        <v>11.758223844770509</v>
      </c>
      <c r="E64" s="37">
        <v>-2.3066128162896344</v>
      </c>
      <c r="H64" s="1"/>
      <c r="I64" s="6"/>
      <c r="J64" s="59" t="s">
        <v>5</v>
      </c>
      <c r="K64" s="60" t="s">
        <v>6</v>
      </c>
      <c r="L64" s="60" t="s">
        <v>11</v>
      </c>
      <c r="M64" s="61" t="s">
        <v>14</v>
      </c>
      <c r="O64" s="1"/>
      <c r="V64" s="1"/>
    </row>
    <row r="65" spans="1:22" x14ac:dyDescent="0.25">
      <c r="A65" s="5">
        <v>63</v>
      </c>
      <c r="B65" s="37">
        <v>0.6449786362732377</v>
      </c>
      <c r="C65" s="37">
        <v>2.115341263809162</v>
      </c>
      <c r="D65" s="37">
        <v>8.7905534726096519</v>
      </c>
      <c r="E65" s="37">
        <v>1.5853986549938739</v>
      </c>
      <c r="H65" s="1"/>
      <c r="J65" s="59"/>
      <c r="K65" s="60"/>
      <c r="L65" s="60"/>
      <c r="M65" s="61"/>
      <c r="O65" s="1"/>
      <c r="V65" s="1"/>
    </row>
    <row r="66" spans="1:22" x14ac:dyDescent="0.25">
      <c r="A66" s="5">
        <v>64</v>
      </c>
      <c r="B66" s="37">
        <v>0.3209366426536947</v>
      </c>
      <c r="C66" s="37">
        <v>3.424452089016194</v>
      </c>
      <c r="D66" s="37">
        <v>-0.24293411603979376</v>
      </c>
      <c r="E66" s="37">
        <v>1.6789627823532431</v>
      </c>
      <c r="H66" s="1"/>
      <c r="I66" s="3" t="s">
        <v>18</v>
      </c>
      <c r="J66" s="33"/>
      <c r="K66" s="33"/>
      <c r="L66" s="33"/>
      <c r="M66" s="49"/>
      <c r="N66" s="51"/>
      <c r="O66" s="1"/>
      <c r="V66" s="1"/>
    </row>
    <row r="67" spans="1:22" x14ac:dyDescent="0.25">
      <c r="A67" s="5">
        <v>65</v>
      </c>
      <c r="B67" s="37">
        <v>0.42850951179059227</v>
      </c>
      <c r="C67" s="37">
        <v>-0.36486723988020042</v>
      </c>
      <c r="D67" s="37">
        <v>8.4951417657006889</v>
      </c>
      <c r="E67" s="37">
        <v>0.79629872664177603</v>
      </c>
      <c r="H67" s="1"/>
      <c r="I67" s="3" t="s">
        <v>19</v>
      </c>
      <c r="J67" s="33"/>
      <c r="K67" s="33"/>
      <c r="L67" s="33"/>
      <c r="M67" s="49"/>
      <c r="N67" s="51"/>
      <c r="O67" s="1"/>
      <c r="V67" s="1"/>
    </row>
    <row r="68" spans="1:22" x14ac:dyDescent="0.25">
      <c r="A68" s="5">
        <v>66</v>
      </c>
      <c r="B68" s="37">
        <v>0.75045019511874522</v>
      </c>
      <c r="C68" s="37">
        <v>6.4758860605668946</v>
      </c>
      <c r="D68" s="37">
        <v>1.4006291569564095</v>
      </c>
      <c r="E68" s="37">
        <v>0.28799985078373375</v>
      </c>
      <c r="H68" s="1"/>
      <c r="I68" s="3" t="s">
        <v>20</v>
      </c>
      <c r="J68" s="33"/>
      <c r="K68" s="33"/>
      <c r="L68" s="33"/>
      <c r="M68" s="49"/>
      <c r="N68" s="51"/>
      <c r="O68" s="1"/>
      <c r="V68" s="1"/>
    </row>
    <row r="69" spans="1:22" x14ac:dyDescent="0.25">
      <c r="A69" s="5">
        <v>67</v>
      </c>
      <c r="B69" s="37">
        <v>0.61519648759440493</v>
      </c>
      <c r="C69" s="37">
        <v>2.5390289237021424</v>
      </c>
      <c r="D69" s="37">
        <v>11.990623307010553</v>
      </c>
      <c r="E69" s="37">
        <v>-1.4334396149615065</v>
      </c>
      <c r="H69" s="1"/>
      <c r="I69" s="3" t="s">
        <v>21</v>
      </c>
      <c r="J69" s="33"/>
      <c r="K69" s="33"/>
      <c r="L69" s="33"/>
      <c r="M69" s="49"/>
      <c r="N69" s="51"/>
      <c r="O69" s="1"/>
      <c r="V69" s="1"/>
    </row>
    <row r="70" spans="1:22" x14ac:dyDescent="0.25">
      <c r="A70" s="5">
        <v>68</v>
      </c>
      <c r="B70" s="37">
        <v>0.73965769905390999</v>
      </c>
      <c r="C70" s="37">
        <v>4.3588679094053759</v>
      </c>
      <c r="D70" s="37">
        <v>5.7131117632812352</v>
      </c>
      <c r="E70" s="37">
        <v>0.55604470483825241</v>
      </c>
      <c r="H70" s="1"/>
      <c r="I70" s="32" t="s">
        <v>22</v>
      </c>
      <c r="J70" s="34"/>
      <c r="K70" s="34"/>
      <c r="L70" s="34"/>
      <c r="M70" s="50"/>
      <c r="N70" s="51"/>
      <c r="O70" s="1"/>
      <c r="V70" s="1"/>
    </row>
    <row r="71" spans="1:22" x14ac:dyDescent="0.25">
      <c r="A71" s="5">
        <v>69</v>
      </c>
      <c r="B71" s="37">
        <v>5.0301067887599027E-2</v>
      </c>
      <c r="C71" s="37">
        <v>6.137548008766081</v>
      </c>
      <c r="D71" s="37">
        <v>2.0044563847914207</v>
      </c>
      <c r="E71" s="37">
        <v>-0.54172932953183972</v>
      </c>
      <c r="H71" s="1"/>
      <c r="I71" s="32" t="s">
        <v>24</v>
      </c>
      <c r="J71" s="34"/>
      <c r="K71" s="34"/>
      <c r="L71" s="34"/>
      <c r="M71" s="50"/>
      <c r="N71" s="51"/>
      <c r="O71" s="1"/>
      <c r="V71" s="1"/>
    </row>
    <row r="72" spans="1:22" x14ac:dyDescent="0.25">
      <c r="A72" s="5">
        <v>70</v>
      </c>
      <c r="B72" s="37">
        <v>0.68193604402170627</v>
      </c>
      <c r="C72" s="37">
        <v>1.505534149358803</v>
      </c>
      <c r="D72" s="37">
        <v>-4.1756571803902673</v>
      </c>
      <c r="E72" s="37">
        <v>-0.9077750531632599</v>
      </c>
      <c r="H72" s="1"/>
      <c r="I72" s="3" t="s">
        <v>23</v>
      </c>
      <c r="J72" s="33"/>
      <c r="K72" s="33"/>
      <c r="L72" s="33"/>
      <c r="M72" s="49"/>
      <c r="N72" s="51"/>
      <c r="O72" s="1"/>
      <c r="V72" s="1"/>
    </row>
    <row r="73" spans="1:22" x14ac:dyDescent="0.25">
      <c r="A73" s="5">
        <v>71</v>
      </c>
      <c r="B73" s="37">
        <v>0.31105363885701509</v>
      </c>
      <c r="C73" s="37">
        <v>5.4768336447786865</v>
      </c>
      <c r="D73" s="37">
        <v>-2.6046133488829417</v>
      </c>
      <c r="E73" s="37">
        <v>0.52135060077804429</v>
      </c>
      <c r="H73" s="1"/>
      <c r="I73" s="22" t="s">
        <v>25</v>
      </c>
      <c r="J73" s="53"/>
      <c r="K73" s="53"/>
      <c r="L73" s="53"/>
      <c r="M73" s="52"/>
      <c r="N73" s="51"/>
      <c r="O73" s="1"/>
      <c r="V73" s="1"/>
    </row>
    <row r="74" spans="1:22" x14ac:dyDescent="0.25">
      <c r="A74" s="5">
        <v>72</v>
      </c>
      <c r="B74" s="37">
        <v>0.68149230124574456</v>
      </c>
      <c r="C74" s="37">
        <v>5.9135875178442907</v>
      </c>
      <c r="D74" s="37">
        <v>-1.010082003220079</v>
      </c>
      <c r="E74" s="37">
        <v>3.0653959730099052</v>
      </c>
      <c r="H74" s="1"/>
      <c r="I74" s="22" t="s">
        <v>46</v>
      </c>
      <c r="J74" s="22"/>
      <c r="K74" s="22"/>
      <c r="L74" s="22"/>
      <c r="M74" s="52"/>
      <c r="N74" s="51"/>
      <c r="O74" s="1"/>
      <c r="V74" s="1"/>
    </row>
    <row r="75" spans="1:22" x14ac:dyDescent="0.25">
      <c r="A75" s="5">
        <v>73</v>
      </c>
      <c r="B75" s="37">
        <v>0.10087176704821799</v>
      </c>
      <c r="C75" s="37">
        <v>6.6843848571602376</v>
      </c>
      <c r="D75" s="37">
        <v>8.90340635974637</v>
      </c>
      <c r="E75" s="37">
        <v>-1.0885111960683169</v>
      </c>
      <c r="H75" s="1"/>
      <c r="I75" s="22" t="s">
        <v>47</v>
      </c>
      <c r="J75" s="22"/>
      <c r="K75" s="22"/>
      <c r="L75" s="22"/>
      <c r="M75" s="52"/>
      <c r="N75" s="51"/>
      <c r="O75" s="1"/>
      <c r="V75" s="1"/>
    </row>
    <row r="76" spans="1:22" x14ac:dyDescent="0.25">
      <c r="A76" s="5">
        <v>74</v>
      </c>
      <c r="B76" s="37">
        <v>0.41015916800153851</v>
      </c>
      <c r="C76" s="37">
        <v>5.5058605278755754</v>
      </c>
      <c r="D76" s="37">
        <v>-3.4786597397041232</v>
      </c>
      <c r="E76" s="37">
        <v>-0.87785518151729747</v>
      </c>
      <c r="H76" s="1"/>
      <c r="O76" s="1"/>
      <c r="V76" s="1"/>
    </row>
    <row r="77" spans="1:22" x14ac:dyDescent="0.25">
      <c r="A77" s="5">
        <v>75</v>
      </c>
      <c r="B77" s="37">
        <v>0.12237383397452273</v>
      </c>
      <c r="C77" s="37">
        <v>5.5735421591433143</v>
      </c>
      <c r="D77" s="37">
        <v>-4.7928584010651232</v>
      </c>
      <c r="E77" s="37">
        <v>-1.544130306880136</v>
      </c>
      <c r="H77" s="1"/>
      <c r="O77" s="1"/>
      <c r="V77" s="1"/>
    </row>
    <row r="78" spans="1:22" x14ac:dyDescent="0.25">
      <c r="A78" s="5">
        <v>76</v>
      </c>
      <c r="B78" s="37">
        <v>0.98205265399364716</v>
      </c>
      <c r="C78" s="37">
        <v>4.0472100035843548</v>
      </c>
      <c r="D78" s="37">
        <v>12.677970237063127</v>
      </c>
      <c r="E78" s="37">
        <v>-1.6229048856955421</v>
      </c>
      <c r="H78" s="1"/>
      <c r="O78" s="1"/>
      <c r="V78" s="1"/>
    </row>
    <row r="79" spans="1:22" x14ac:dyDescent="0.25">
      <c r="A79" s="5">
        <v>77</v>
      </c>
      <c r="B79" s="37">
        <v>0.91207797869729479</v>
      </c>
      <c r="C79" s="37">
        <v>4.8065114260281989</v>
      </c>
      <c r="D79" s="37">
        <v>8.1614185298297564</v>
      </c>
      <c r="E79" s="37">
        <v>0.88827149070098932</v>
      </c>
      <c r="H79" s="1"/>
      <c r="O79" s="1"/>
      <c r="V79" s="1"/>
    </row>
    <row r="80" spans="1:22" x14ac:dyDescent="0.25">
      <c r="A80" s="5">
        <v>78</v>
      </c>
      <c r="B80" s="37">
        <v>0.16175587653569479</v>
      </c>
      <c r="C80" s="37">
        <v>4.001069411508019</v>
      </c>
      <c r="D80" s="37">
        <v>4.3387141090871317</v>
      </c>
      <c r="E80" s="37">
        <v>0.27033557980507272</v>
      </c>
      <c r="H80" s="1"/>
      <c r="O80" s="1"/>
      <c r="V80" s="1"/>
    </row>
    <row r="81" spans="1:22" x14ac:dyDescent="0.25">
      <c r="A81" s="5">
        <v>79</v>
      </c>
      <c r="B81" s="37">
        <v>0.35725154492205158</v>
      </c>
      <c r="C81" s="37">
        <v>4.1458826115380818</v>
      </c>
      <c r="D81" s="37">
        <v>-0.67685984515822639</v>
      </c>
      <c r="E81" s="37">
        <v>0.86885360041020654</v>
      </c>
      <c r="H81" s="1"/>
      <c r="O81" s="1"/>
      <c r="V81" s="1"/>
    </row>
    <row r="82" spans="1:22" x14ac:dyDescent="0.25">
      <c r="A82" s="5">
        <v>80</v>
      </c>
      <c r="B82" s="37">
        <v>9.4269477486380038E-2</v>
      </c>
      <c r="C82" s="37">
        <v>4.3205833744891518</v>
      </c>
      <c r="D82" s="37">
        <v>-1.9233867568805767</v>
      </c>
      <c r="E82" s="37">
        <v>-0.28853968273003294</v>
      </c>
      <c r="H82" s="1"/>
      <c r="O82" s="1"/>
      <c r="V82" s="1"/>
    </row>
    <row r="83" spans="1:22" x14ac:dyDescent="0.25">
      <c r="A83" s="5">
        <v>81</v>
      </c>
      <c r="B83" s="37">
        <v>0.79651716891359825</v>
      </c>
      <c r="C83" s="37">
        <v>6.4276295666163161</v>
      </c>
      <c r="D83" s="37">
        <v>12.364506214377922</v>
      </c>
      <c r="E83" s="37">
        <v>-0.3937865424078088</v>
      </c>
      <c r="H83" s="1"/>
      <c r="O83" s="1"/>
      <c r="V83" s="1"/>
    </row>
    <row r="84" spans="1:22" x14ac:dyDescent="0.25">
      <c r="A84" s="5">
        <v>82</v>
      </c>
      <c r="B84" s="37">
        <v>0.97277950861648466</v>
      </c>
      <c r="C84" s="37">
        <v>5.6787443026964093</v>
      </c>
      <c r="D84" s="37">
        <v>0.87856480064503639</v>
      </c>
      <c r="E84" s="37">
        <v>-0.46157149035087042</v>
      </c>
      <c r="H84" s="1"/>
      <c r="O84" s="1"/>
      <c r="V84" s="1"/>
    </row>
    <row r="85" spans="1:22" x14ac:dyDescent="0.25">
      <c r="A85" s="5">
        <v>83</v>
      </c>
      <c r="B85" s="37">
        <v>3.4674584773161099E-3</v>
      </c>
      <c r="C85" s="37">
        <v>1.766103428287185</v>
      </c>
      <c r="D85" s="37">
        <v>8.6633849563407335</v>
      </c>
      <c r="E85" s="37">
        <v>-1.1368942713373971</v>
      </c>
      <c r="H85" s="1"/>
      <c r="O85" s="1"/>
      <c r="V85" s="1"/>
    </row>
    <row r="86" spans="1:22" x14ac:dyDescent="0.25">
      <c r="A86" s="5">
        <v>84</v>
      </c>
      <c r="B86" s="37">
        <v>0.49016392507230411</v>
      </c>
      <c r="C86" s="37">
        <v>5.8679026091613826</v>
      </c>
      <c r="D86" s="37">
        <v>3.0415368706217807</v>
      </c>
      <c r="E86" s="37">
        <v>1.3664043001001365E-3</v>
      </c>
      <c r="H86" s="1"/>
      <c r="O86" s="1"/>
      <c r="V86" s="1"/>
    </row>
    <row r="87" spans="1:22" x14ac:dyDescent="0.25">
      <c r="A87" s="5">
        <v>85</v>
      </c>
      <c r="B87" s="37">
        <v>0.29559039567365208</v>
      </c>
      <c r="C87" s="37">
        <v>3.2050964726464413</v>
      </c>
      <c r="D87" s="37">
        <v>12.308506303416374</v>
      </c>
      <c r="E87" s="37">
        <v>0.55134828522051793</v>
      </c>
      <c r="H87" s="1"/>
      <c r="O87" s="1"/>
      <c r="V87" s="1"/>
    </row>
    <row r="88" spans="1:22" x14ac:dyDescent="0.25">
      <c r="A88" s="5">
        <v>86</v>
      </c>
      <c r="B88" s="37">
        <v>0.33581299130802744</v>
      </c>
      <c r="C88" s="37">
        <v>4.8202212497991548</v>
      </c>
      <c r="D88" s="37">
        <v>11.472563053209907</v>
      </c>
      <c r="E88" s="37">
        <v>-0.28936415318812142</v>
      </c>
      <c r="H88" s="1"/>
      <c r="O88" s="1"/>
      <c r="V88" s="1"/>
    </row>
    <row r="89" spans="1:22" x14ac:dyDescent="0.25">
      <c r="A89" s="5">
        <v>87</v>
      </c>
      <c r="B89" s="37">
        <v>0.76416885322279382</v>
      </c>
      <c r="C89" s="37">
        <v>1.9234895649886234</v>
      </c>
      <c r="D89" s="37">
        <v>-9.4884166982350333</v>
      </c>
      <c r="E89" s="37">
        <v>0.37847594781514726</v>
      </c>
      <c r="H89" s="1"/>
      <c r="O89" s="1"/>
      <c r="V89" s="1"/>
    </row>
    <row r="90" spans="1:22" x14ac:dyDescent="0.25">
      <c r="A90" s="5">
        <v>88</v>
      </c>
      <c r="B90" s="37">
        <v>3.1473105635400067E-3</v>
      </c>
      <c r="C90" s="37">
        <v>3.8367151178495553</v>
      </c>
      <c r="D90" s="37">
        <v>-2.0443350114625076</v>
      </c>
      <c r="E90" s="37">
        <v>-0.61043110704217496</v>
      </c>
      <c r="H90" s="1"/>
      <c r="O90" s="1"/>
      <c r="V90" s="1"/>
    </row>
    <row r="91" spans="1:22" x14ac:dyDescent="0.25">
      <c r="A91" s="5">
        <v>89</v>
      </c>
      <c r="B91" s="37">
        <v>0.87663327400487245</v>
      </c>
      <c r="C91" s="37">
        <v>1.8936597447338346</v>
      </c>
      <c r="D91" s="37">
        <v>17.678916989716274</v>
      </c>
      <c r="E91" s="37">
        <v>-0.48711248678323299</v>
      </c>
      <c r="H91" s="1"/>
      <c r="O91" s="1"/>
      <c r="V91" s="1"/>
    </row>
    <row r="92" spans="1:22" x14ac:dyDescent="0.25">
      <c r="A92" s="5">
        <v>90</v>
      </c>
      <c r="B92" s="37">
        <v>0.17607198932491963</v>
      </c>
      <c r="C92" s="37">
        <v>2.5099817011253207</v>
      </c>
      <c r="D92" s="37">
        <v>10.310494636258603</v>
      </c>
      <c r="E92" s="37">
        <v>-0.28671062471843645</v>
      </c>
      <c r="H92" s="1"/>
      <c r="O92" s="1"/>
      <c r="V92" s="1"/>
    </row>
    <row r="93" spans="1:22" x14ac:dyDescent="0.25">
      <c r="A93" s="5">
        <v>91</v>
      </c>
      <c r="B93" s="37">
        <v>0.14211091261885911</v>
      </c>
      <c r="C93" s="37">
        <v>-1.2062037700055699</v>
      </c>
      <c r="D93" s="37">
        <v>3.217682244220355</v>
      </c>
      <c r="E93" s="37">
        <v>0.13664722092227971</v>
      </c>
      <c r="H93" s="1"/>
      <c r="O93" s="1"/>
      <c r="V93" s="1"/>
    </row>
    <row r="94" spans="1:22" x14ac:dyDescent="0.25">
      <c r="A94" s="5">
        <v>92</v>
      </c>
      <c r="B94" s="37">
        <v>0.10779263016185203</v>
      </c>
      <c r="C94" s="37">
        <v>0.38885018240706293</v>
      </c>
      <c r="D94" s="37">
        <v>5.9192674375677949</v>
      </c>
      <c r="E94" s="37">
        <v>1.6185830671769623</v>
      </c>
      <c r="H94" s="1"/>
      <c r="O94" s="1"/>
      <c r="V94" s="1"/>
    </row>
    <row r="95" spans="1:22" x14ac:dyDescent="0.25">
      <c r="A95" s="5">
        <v>93</v>
      </c>
      <c r="B95" s="37">
        <v>0.41744562635653859</v>
      </c>
      <c r="C95" s="37">
        <v>2.8311835184018044</v>
      </c>
      <c r="D95" s="37">
        <v>-8.4369524557399487</v>
      </c>
      <c r="E95" s="37">
        <v>-1.3235934166576691</v>
      </c>
      <c r="H95" s="1"/>
      <c r="O95" s="1"/>
      <c r="V95" s="1"/>
    </row>
    <row r="96" spans="1:22" x14ac:dyDescent="0.25">
      <c r="A96" s="5">
        <v>94</v>
      </c>
      <c r="B96" s="37">
        <v>0.44482988948391022</v>
      </c>
      <c r="C96" s="37">
        <v>2.6071896604904135</v>
      </c>
      <c r="D96" s="37">
        <v>-6.9181760440942579</v>
      </c>
      <c r="E96" s="37">
        <v>-1.1457090163890484</v>
      </c>
      <c r="H96" s="1"/>
      <c r="O96" s="1"/>
      <c r="V96" s="1"/>
    </row>
    <row r="97" spans="1:22" x14ac:dyDescent="0.25">
      <c r="A97" s="5">
        <v>95</v>
      </c>
      <c r="B97" s="37">
        <v>0.62793421817175132</v>
      </c>
      <c r="C97" s="37">
        <v>4.2458823386119553</v>
      </c>
      <c r="D97" s="37">
        <v>9.2740188892848465</v>
      </c>
      <c r="E97" s="37">
        <v>1.3643179079155767</v>
      </c>
      <c r="H97" s="1"/>
      <c r="O97" s="1"/>
      <c r="V97" s="1"/>
    </row>
    <row r="98" spans="1:22" x14ac:dyDescent="0.25">
      <c r="A98" s="5">
        <v>96</v>
      </c>
      <c r="B98" s="37">
        <v>0.94516716207621687</v>
      </c>
      <c r="C98" s="37">
        <v>3.7148307022991087</v>
      </c>
      <c r="D98" s="37">
        <v>9.4797202291065688</v>
      </c>
      <c r="E98" s="37">
        <v>-0.68489861974451194</v>
      </c>
      <c r="H98" s="1"/>
      <c r="O98" s="1"/>
      <c r="V98" s="1"/>
    </row>
    <row r="99" spans="1:22" x14ac:dyDescent="0.25">
      <c r="A99" s="5">
        <v>97</v>
      </c>
      <c r="B99" s="37">
        <v>2.3303667152801966E-3</v>
      </c>
      <c r="C99" s="37">
        <v>4.2296107980288635</v>
      </c>
      <c r="D99" s="37">
        <v>8.2910025110513672</v>
      </c>
      <c r="E99" s="37">
        <v>1.5444732576300264E-2</v>
      </c>
      <c r="H99" s="1"/>
      <c r="O99" s="1"/>
      <c r="V99" s="1"/>
    </row>
    <row r="100" spans="1:22" x14ac:dyDescent="0.25">
      <c r="A100" s="5">
        <v>98</v>
      </c>
      <c r="B100" s="37">
        <v>0.94352404935373901</v>
      </c>
      <c r="C100" s="37">
        <v>4.7961075464070042</v>
      </c>
      <c r="D100" s="37">
        <v>4.880351578614432</v>
      </c>
      <c r="E100" s="37">
        <v>1.8966849554993768</v>
      </c>
      <c r="H100" s="1"/>
      <c r="O100" s="1"/>
      <c r="V100" s="1"/>
    </row>
    <row r="101" spans="1:22" x14ac:dyDescent="0.25">
      <c r="A101" s="5">
        <v>99</v>
      </c>
      <c r="B101" s="37">
        <v>0.81674506150332038</v>
      </c>
      <c r="C101" s="37">
        <v>7.4746752407227159</v>
      </c>
      <c r="D101" s="37">
        <v>-9.3286123782389652E-2</v>
      </c>
      <c r="E101" s="37">
        <v>0.16140372215817655</v>
      </c>
      <c r="H101" s="1"/>
      <c r="O101" s="1"/>
      <c r="V101" s="1"/>
    </row>
    <row r="102" spans="1:22" x14ac:dyDescent="0.25">
      <c r="A102" s="5">
        <v>100</v>
      </c>
      <c r="B102" s="37">
        <v>2.4074074605318296E-2</v>
      </c>
      <c r="C102" s="37">
        <v>5.5864466573982146</v>
      </c>
      <c r="D102" s="37">
        <v>4.3118832521426773</v>
      </c>
      <c r="E102" s="37">
        <v>0.11408435929384381</v>
      </c>
      <c r="H102" s="1"/>
      <c r="O102" s="1"/>
      <c r="V102" s="1"/>
    </row>
    <row r="103" spans="1:22" x14ac:dyDescent="0.25">
      <c r="A103" s="5">
        <v>101</v>
      </c>
      <c r="B103" s="37">
        <v>0.55227213623838378</v>
      </c>
      <c r="C103" s="37">
        <v>3.0493432143589394</v>
      </c>
      <c r="D103" s="37">
        <v>6.0278129423432887</v>
      </c>
      <c r="E103" s="37">
        <v>-1.3277602757920914</v>
      </c>
      <c r="H103" s="1"/>
      <c r="O103" s="1"/>
      <c r="V103" s="1"/>
    </row>
    <row r="104" spans="1:22" x14ac:dyDescent="0.25">
      <c r="A104" s="5">
        <v>102</v>
      </c>
      <c r="B104" s="37">
        <v>0.55030252490364406</v>
      </c>
      <c r="C104" s="37">
        <v>3.6588430458350802</v>
      </c>
      <c r="D104" s="37">
        <v>6.153989233645607E-2</v>
      </c>
      <c r="E104" s="37">
        <v>0.92368967526458023</v>
      </c>
      <c r="H104" s="1"/>
      <c r="O104" s="1"/>
      <c r="V104" s="1"/>
    </row>
    <row r="105" spans="1:22" x14ac:dyDescent="0.25">
      <c r="A105" s="5">
        <v>103</v>
      </c>
      <c r="B105" s="37">
        <v>3.4877845755440062E-2</v>
      </c>
      <c r="C105" s="37">
        <v>8.534041258280169</v>
      </c>
      <c r="D105" s="37">
        <v>-4.8960902581824364</v>
      </c>
      <c r="E105" s="37">
        <v>-1.9835282776844576</v>
      </c>
      <c r="H105" s="1"/>
      <c r="O105" s="1"/>
      <c r="V105" s="1"/>
    </row>
    <row r="106" spans="1:22" x14ac:dyDescent="0.25">
      <c r="A106" s="5">
        <v>104</v>
      </c>
      <c r="B106" s="37">
        <v>0.24028329620959588</v>
      </c>
      <c r="C106" s="37">
        <v>2.6969585349676759</v>
      </c>
      <c r="D106" s="37">
        <v>-1.4391443563208695</v>
      </c>
      <c r="E106" s="37">
        <v>0.86849109788636059</v>
      </c>
      <c r="H106" s="1"/>
      <c r="O106" s="1"/>
      <c r="V106" s="1"/>
    </row>
    <row r="107" spans="1:22" x14ac:dyDescent="0.25">
      <c r="A107" s="5">
        <v>105</v>
      </c>
      <c r="B107" s="37">
        <v>0.16681183976276381</v>
      </c>
      <c r="C107" s="37">
        <v>4.712045666925385</v>
      </c>
      <c r="D107" s="37">
        <v>7.5506347757931476</v>
      </c>
      <c r="E107" s="37">
        <v>0.5176568134506031</v>
      </c>
      <c r="H107" s="1"/>
      <c r="O107" s="1"/>
      <c r="V107" s="1"/>
    </row>
    <row r="108" spans="1:22" x14ac:dyDescent="0.25">
      <c r="A108" s="5">
        <v>106</v>
      </c>
      <c r="B108" s="37">
        <v>0.29403770200949397</v>
      </c>
      <c r="C108" s="37">
        <v>2.8263413521495488</v>
      </c>
      <c r="D108" s="37">
        <v>10.443144313783026</v>
      </c>
      <c r="E108" s="37">
        <v>-0.33003631044040543</v>
      </c>
      <c r="H108" s="1"/>
      <c r="O108" s="1"/>
      <c r="V108" s="1"/>
    </row>
    <row r="109" spans="1:22" x14ac:dyDescent="0.25">
      <c r="A109" s="5">
        <v>107</v>
      </c>
      <c r="B109" s="37">
        <v>0.98174570554896634</v>
      </c>
      <c r="C109" s="37">
        <v>4.2836719432728678</v>
      </c>
      <c r="D109" s="37">
        <v>2.0156968822773234</v>
      </c>
      <c r="E109" s="37">
        <v>0.26381384698860461</v>
      </c>
      <c r="H109" s="1"/>
      <c r="O109" s="1"/>
      <c r="V109" s="1"/>
    </row>
    <row r="110" spans="1:22" x14ac:dyDescent="0.25">
      <c r="A110" s="5">
        <v>108</v>
      </c>
      <c r="B110" s="37">
        <v>0.94355698434638768</v>
      </c>
      <c r="C110" s="37">
        <v>5.7576130514113171</v>
      </c>
      <c r="D110" s="37">
        <v>5.2846550318800469</v>
      </c>
      <c r="E110" s="37">
        <v>-0.77831927881456819</v>
      </c>
      <c r="H110" s="1"/>
      <c r="O110" s="1"/>
      <c r="V110" s="1"/>
    </row>
    <row r="111" spans="1:22" x14ac:dyDescent="0.25">
      <c r="A111" s="5">
        <v>109</v>
      </c>
      <c r="B111" s="37">
        <v>0.59655530920285327</v>
      </c>
      <c r="C111" s="37">
        <v>3.943268611042325</v>
      </c>
      <c r="D111" s="37">
        <v>13.391337024247406</v>
      </c>
      <c r="E111" s="37">
        <v>1.7445844801493565E-2</v>
      </c>
      <c r="H111" s="1"/>
      <c r="O111" s="1"/>
      <c r="V111" s="1"/>
    </row>
    <row r="112" spans="1:22" x14ac:dyDescent="0.25">
      <c r="A112" s="5">
        <v>110</v>
      </c>
      <c r="B112" s="37">
        <v>0.2472281550249833</v>
      </c>
      <c r="C112" s="37">
        <v>1.1344826944997801</v>
      </c>
      <c r="D112" s="37">
        <v>8.6269384950830119</v>
      </c>
      <c r="E112" s="37">
        <v>-1.292624485830441</v>
      </c>
      <c r="H112" s="1"/>
      <c r="O112" s="1"/>
      <c r="V112" s="1"/>
    </row>
    <row r="113" spans="1:22" x14ac:dyDescent="0.25">
      <c r="A113" s="5">
        <v>111</v>
      </c>
      <c r="B113" s="37">
        <v>9.4563699723080985E-2</v>
      </c>
      <c r="C113" s="37">
        <v>7.2644948305591601</v>
      </c>
      <c r="D113" s="37">
        <v>5.3221368716256254</v>
      </c>
      <c r="E113" s="37">
        <v>-1.3007392984903274</v>
      </c>
      <c r="H113" s="1"/>
      <c r="O113" s="1"/>
      <c r="V113" s="1"/>
    </row>
    <row r="114" spans="1:22" x14ac:dyDescent="0.25">
      <c r="A114" s="5">
        <v>112</v>
      </c>
      <c r="B114" s="37">
        <v>0.99113818077510674</v>
      </c>
      <c r="C114" s="37">
        <v>1.9939023500537596</v>
      </c>
      <c r="D114" s="37">
        <v>6.8841578868093549</v>
      </c>
      <c r="E114" s="37">
        <v>0.38256890988401449</v>
      </c>
      <c r="H114" s="1"/>
      <c r="O114" s="1"/>
      <c r="V114" s="1"/>
    </row>
    <row r="115" spans="1:22" x14ac:dyDescent="0.25">
      <c r="A115" s="5">
        <v>113</v>
      </c>
      <c r="B115" s="37">
        <v>0.58292268029150263</v>
      </c>
      <c r="C115" s="37">
        <v>0.3357201017551068</v>
      </c>
      <c r="D115" s="37">
        <v>6.8609712043867965</v>
      </c>
      <c r="E115" s="37">
        <v>-0.91577771012167408</v>
      </c>
      <c r="H115" s="1"/>
      <c r="O115" s="1"/>
      <c r="V115" s="1"/>
    </row>
    <row r="116" spans="1:22" x14ac:dyDescent="0.25">
      <c r="A116" s="5">
        <v>114</v>
      </c>
      <c r="B116" s="37">
        <v>0.85886351763710111</v>
      </c>
      <c r="C116" s="37">
        <v>6.4081622582416706</v>
      </c>
      <c r="D116" s="37">
        <v>0.16896703806657554</v>
      </c>
      <c r="E116" s="37">
        <v>1.0216657794105395</v>
      </c>
      <c r="H116" s="1"/>
      <c r="O116" s="1"/>
      <c r="V116" s="1"/>
    </row>
    <row r="117" spans="1:22" x14ac:dyDescent="0.25">
      <c r="A117" s="5">
        <v>115</v>
      </c>
      <c r="B117" s="37">
        <v>0.37776097258048391</v>
      </c>
      <c r="C117" s="37">
        <v>3.7582377494134862</v>
      </c>
      <c r="D117" s="37">
        <v>1.4014295882253731</v>
      </c>
      <c r="E117" s="37">
        <v>-0.23226941518600772</v>
      </c>
      <c r="H117" s="1"/>
      <c r="O117" s="1"/>
      <c r="V117" s="1"/>
    </row>
    <row r="118" spans="1:22" x14ac:dyDescent="0.25">
      <c r="A118" s="5">
        <v>116</v>
      </c>
      <c r="B118" s="37">
        <v>0.773907046486071</v>
      </c>
      <c r="C118" s="37">
        <v>1.4469028966452053</v>
      </c>
      <c r="D118" s="37">
        <v>8.9814572554130478</v>
      </c>
      <c r="E118" s="37">
        <v>-0.63794070353002519</v>
      </c>
      <c r="H118" s="1"/>
      <c r="O118" s="1"/>
      <c r="V118" s="1"/>
    </row>
    <row r="119" spans="1:22" x14ac:dyDescent="0.25">
      <c r="A119" s="5">
        <v>117</v>
      </c>
      <c r="B119" s="37">
        <v>0.52918323780545706</v>
      </c>
      <c r="C119" s="37">
        <v>3.4888446049418573</v>
      </c>
      <c r="D119" s="37">
        <v>9.0108567725131827</v>
      </c>
      <c r="E119" s="37">
        <v>0.63438923398270497</v>
      </c>
      <c r="H119" s="1"/>
      <c r="O119" s="1"/>
      <c r="V119" s="1"/>
    </row>
    <row r="120" spans="1:22" x14ac:dyDescent="0.25">
      <c r="A120" s="5">
        <v>118</v>
      </c>
      <c r="B120" s="37">
        <v>0.22163764962382104</v>
      </c>
      <c r="C120" s="37">
        <v>4.0856844118231894</v>
      </c>
      <c r="D120" s="37">
        <v>9.4979981812519938</v>
      </c>
      <c r="E120" s="37">
        <v>-0.88153681691621855</v>
      </c>
      <c r="H120" s="1"/>
      <c r="O120" s="1"/>
      <c r="V120" s="1"/>
    </row>
    <row r="121" spans="1:22" x14ac:dyDescent="0.25">
      <c r="A121" s="5">
        <v>119</v>
      </c>
      <c r="B121" s="37">
        <v>0.37065486839049944</v>
      </c>
      <c r="C121" s="37">
        <v>2.0774726813545104</v>
      </c>
      <c r="D121" s="37">
        <v>9.5133144437504349</v>
      </c>
      <c r="E121" s="37">
        <v>0.35398818468055498</v>
      </c>
      <c r="H121" s="1"/>
      <c r="O121" s="1"/>
      <c r="V121" s="1"/>
    </row>
    <row r="122" spans="1:22" x14ac:dyDescent="0.25">
      <c r="A122" s="5">
        <v>120</v>
      </c>
      <c r="B122" s="37">
        <v>5.2252954846615518E-3</v>
      </c>
      <c r="C122" s="37">
        <v>1.9551765890773747</v>
      </c>
      <c r="D122" s="37">
        <v>10.061095381195887</v>
      </c>
      <c r="E122" s="37">
        <v>0.33252495142129218</v>
      </c>
      <c r="H122" s="1"/>
      <c r="O122" s="1"/>
      <c r="V122" s="1"/>
    </row>
    <row r="123" spans="1:22" x14ac:dyDescent="0.25">
      <c r="A123" s="5">
        <v>121</v>
      </c>
      <c r="B123" s="37">
        <v>0.8129536946856466</v>
      </c>
      <c r="C123" s="37">
        <v>2.3703855646958285</v>
      </c>
      <c r="D123" s="37">
        <v>6.0204503253375892</v>
      </c>
      <c r="E123" s="37">
        <v>-2.1135664020817742</v>
      </c>
      <c r="H123" s="1"/>
      <c r="O123" s="1"/>
      <c r="V123" s="1"/>
    </row>
    <row r="124" spans="1:22" x14ac:dyDescent="0.25">
      <c r="A124" s="5">
        <v>122</v>
      </c>
      <c r="B124" s="37">
        <v>0.97953537220852116</v>
      </c>
      <c r="C124" s="37">
        <v>5.0991743655494375</v>
      </c>
      <c r="D124" s="37">
        <v>8.3559328451321804</v>
      </c>
      <c r="E124" s="37">
        <v>7.7992633955769721E-3</v>
      </c>
      <c r="H124" s="1"/>
      <c r="O124" s="1"/>
      <c r="V124" s="1"/>
    </row>
    <row r="125" spans="1:22" x14ac:dyDescent="0.25">
      <c r="A125" s="5">
        <v>123</v>
      </c>
      <c r="B125" s="37">
        <v>0.85555211822826216</v>
      </c>
      <c r="C125" s="37">
        <v>5.9078354831019597</v>
      </c>
      <c r="D125" s="37">
        <v>2.9928048323321299</v>
      </c>
      <c r="E125" s="37">
        <v>-1.4008147951903325</v>
      </c>
      <c r="H125" s="1"/>
      <c r="O125" s="1"/>
      <c r="V125" s="1"/>
    </row>
    <row r="126" spans="1:22" x14ac:dyDescent="0.25">
      <c r="A126" s="5">
        <v>124</v>
      </c>
      <c r="B126" s="37">
        <v>0.53277577659333941</v>
      </c>
      <c r="C126" s="37">
        <v>2.8928286772289971</v>
      </c>
      <c r="D126" s="37">
        <v>4.6292737099651138</v>
      </c>
      <c r="E126" s="37">
        <v>-0.54539037748343866</v>
      </c>
      <c r="H126" s="1"/>
      <c r="O126" s="1"/>
      <c r="V126" s="1"/>
    </row>
    <row r="127" spans="1:22" x14ac:dyDescent="0.25">
      <c r="A127" s="5">
        <v>125</v>
      </c>
      <c r="B127" s="37">
        <v>8.1940062061486296E-2</v>
      </c>
      <c r="C127" s="37">
        <v>10.459927646376357</v>
      </c>
      <c r="D127" s="37">
        <v>11.762689556986857</v>
      </c>
      <c r="E127" s="37">
        <v>-0.54535690170199203</v>
      </c>
      <c r="H127" s="1"/>
      <c r="O127" s="1"/>
      <c r="V127" s="1"/>
    </row>
    <row r="128" spans="1:22" x14ac:dyDescent="0.25">
      <c r="A128" s="5">
        <v>126</v>
      </c>
      <c r="B128" s="37">
        <v>0.9574940552018657</v>
      </c>
      <c r="C128" s="37">
        <v>1.4179856903147958</v>
      </c>
      <c r="D128" s="37">
        <v>-1.809060022563397</v>
      </c>
      <c r="E128" s="37">
        <v>-0.45176091591298623</v>
      </c>
      <c r="H128" s="1"/>
      <c r="O128" s="1"/>
      <c r="V128" s="1"/>
    </row>
    <row r="129" spans="1:22" x14ac:dyDescent="0.25">
      <c r="A129" s="5">
        <v>127</v>
      </c>
      <c r="B129" s="37">
        <v>0.8489056762029028</v>
      </c>
      <c r="C129" s="37">
        <v>2.0621606359759612</v>
      </c>
      <c r="D129" s="37">
        <v>18.621146590015844</v>
      </c>
      <c r="E129" s="37">
        <v>1.6289183036958075</v>
      </c>
      <c r="H129" s="1"/>
      <c r="O129" s="1"/>
      <c r="V129" s="1"/>
    </row>
    <row r="130" spans="1:22" x14ac:dyDescent="0.25">
      <c r="A130" s="5">
        <v>128</v>
      </c>
      <c r="B130" s="37">
        <v>0.3368555837685947</v>
      </c>
      <c r="C130" s="37">
        <v>1.2900356093969809</v>
      </c>
      <c r="D130" s="37">
        <v>6.4462482714821512</v>
      </c>
      <c r="E130" s="37">
        <v>1.3050882726067741</v>
      </c>
      <c r="H130" s="1"/>
      <c r="O130" s="1"/>
      <c r="V130" s="1"/>
    </row>
    <row r="131" spans="1:22" x14ac:dyDescent="0.25">
      <c r="A131" s="5">
        <v>129</v>
      </c>
      <c r="B131" s="37">
        <v>0.69220409510418446</v>
      </c>
      <c r="C131" s="37">
        <v>2.8900138208859625</v>
      </c>
      <c r="D131" s="37">
        <v>6.6265250991013414</v>
      </c>
      <c r="E131" s="37">
        <v>8.3782253007807381E-2</v>
      </c>
      <c r="H131" s="1"/>
      <c r="O131" s="1"/>
      <c r="V131" s="1"/>
    </row>
    <row r="132" spans="1:22" x14ac:dyDescent="0.25">
      <c r="A132" s="5">
        <v>130</v>
      </c>
      <c r="B132" s="37">
        <v>6.0816954055958772E-2</v>
      </c>
      <c r="C132" s="37">
        <v>2.6319832780928394</v>
      </c>
      <c r="D132" s="37">
        <v>-3.8482927072807698</v>
      </c>
      <c r="E132" s="37">
        <v>-0.33026660296959098</v>
      </c>
      <c r="H132" s="1"/>
      <c r="O132" s="1"/>
      <c r="V132" s="1"/>
    </row>
    <row r="133" spans="1:22" x14ac:dyDescent="0.25">
      <c r="A133" s="5">
        <v>131</v>
      </c>
      <c r="B133" s="37">
        <v>0.43710741787233498</v>
      </c>
      <c r="C133" s="37">
        <v>2.6562568943721923</v>
      </c>
      <c r="D133" s="37">
        <v>3.7339524198832876</v>
      </c>
      <c r="E133" s="37">
        <v>-0.78289455481055314</v>
      </c>
      <c r="H133" s="1"/>
      <c r="O133" s="1"/>
      <c r="V133" s="1"/>
    </row>
    <row r="134" spans="1:22" x14ac:dyDescent="0.25">
      <c r="A134" s="5">
        <v>132</v>
      </c>
      <c r="B134" s="37">
        <v>9.294559260282087E-2</v>
      </c>
      <c r="C134" s="37">
        <v>6.6903219973823305</v>
      </c>
      <c r="D134" s="37">
        <v>8.7577091260329389</v>
      </c>
      <c r="E134" s="37">
        <v>1.1610835935623212</v>
      </c>
      <c r="H134" s="1"/>
      <c r="O134" s="1"/>
      <c r="V134" s="1"/>
    </row>
    <row r="135" spans="1:22" x14ac:dyDescent="0.25">
      <c r="A135" s="5">
        <v>133</v>
      </c>
      <c r="B135" s="37">
        <v>0.49039531344611031</v>
      </c>
      <c r="C135" s="37">
        <v>4.6850444985534176</v>
      </c>
      <c r="D135" s="37">
        <v>0.96580901203733616</v>
      </c>
      <c r="E135" s="37">
        <v>0.29191403523830595</v>
      </c>
      <c r="H135" s="1"/>
      <c r="O135" s="1"/>
      <c r="V135" s="1"/>
    </row>
    <row r="136" spans="1:22" x14ac:dyDescent="0.25">
      <c r="A136" s="5">
        <v>134</v>
      </c>
      <c r="B136" s="37">
        <v>0.35150651299371027</v>
      </c>
      <c r="C136" s="37">
        <v>7.8997752822991112</v>
      </c>
      <c r="D136" s="37">
        <v>3.6730744818889542</v>
      </c>
      <c r="E136" s="37">
        <v>1.4442696339114265</v>
      </c>
      <c r="H136" s="1"/>
      <c r="O136" s="1"/>
      <c r="V136" s="1"/>
    </row>
    <row r="137" spans="1:22" x14ac:dyDescent="0.25">
      <c r="A137" s="5">
        <v>135</v>
      </c>
      <c r="B137" s="37">
        <v>0.61548169864222302</v>
      </c>
      <c r="C137" s="37">
        <v>2.0196359376756723</v>
      </c>
      <c r="D137" s="37">
        <v>9.1899237880124023</v>
      </c>
      <c r="E137" s="37">
        <v>0.49569930843900079</v>
      </c>
      <c r="H137" s="1"/>
      <c r="O137" s="1"/>
      <c r="V137" s="1"/>
    </row>
    <row r="138" spans="1:22" x14ac:dyDescent="0.25">
      <c r="A138" s="5">
        <v>136</v>
      </c>
      <c r="B138" s="37">
        <v>0.45988484959181297</v>
      </c>
      <c r="C138" s="37">
        <v>3.7248594021259178</v>
      </c>
      <c r="D138" s="37">
        <v>4.6002133425405862</v>
      </c>
      <c r="E138" s="37">
        <v>0.52123984783201549</v>
      </c>
      <c r="H138" s="1"/>
      <c r="O138" s="1"/>
      <c r="V138" s="1"/>
    </row>
    <row r="139" spans="1:22" x14ac:dyDescent="0.25">
      <c r="A139" s="5">
        <v>137</v>
      </c>
      <c r="B139" s="37">
        <v>0.67491286599345512</v>
      </c>
      <c r="C139" s="37">
        <v>4.8721153354265185</v>
      </c>
      <c r="D139" s="37">
        <v>6.9414804218324413</v>
      </c>
      <c r="E139" s="37">
        <v>0.74108053397273532</v>
      </c>
      <c r="H139" s="1"/>
      <c r="O139" s="1"/>
      <c r="V139" s="1"/>
    </row>
    <row r="140" spans="1:22" x14ac:dyDescent="0.25">
      <c r="A140" s="5">
        <v>138</v>
      </c>
      <c r="B140" s="37">
        <v>0.70917152625758462</v>
      </c>
      <c r="C140" s="37">
        <v>6.4838174603595684</v>
      </c>
      <c r="D140" s="37">
        <v>7.9000339755492206</v>
      </c>
      <c r="E140" s="37">
        <v>-0.8134991058549893</v>
      </c>
      <c r="H140" s="1"/>
      <c r="O140" s="1"/>
      <c r="V140" s="1"/>
    </row>
    <row r="141" spans="1:22" x14ac:dyDescent="0.25">
      <c r="A141" s="5">
        <v>139</v>
      </c>
      <c r="B141" s="37">
        <v>2.5162463395125401E-2</v>
      </c>
      <c r="C141" s="37">
        <v>4.8677872361633066</v>
      </c>
      <c r="D141" s="37">
        <v>7.7109396378180239</v>
      </c>
      <c r="E141" s="37">
        <v>-0.21680162289544541</v>
      </c>
      <c r="H141" s="1"/>
      <c r="O141" s="1"/>
      <c r="V141" s="1"/>
    </row>
    <row r="142" spans="1:22" x14ac:dyDescent="0.25">
      <c r="A142" s="5">
        <v>140</v>
      </c>
      <c r="B142" s="37">
        <v>4.7863392399588034E-2</v>
      </c>
      <c r="C142" s="37">
        <v>4.7532736156168536</v>
      </c>
      <c r="D142" s="37">
        <v>2.8109840449173973</v>
      </c>
      <c r="E142" s="37">
        <v>2.8264018066211274E-2</v>
      </c>
      <c r="H142" s="1"/>
      <c r="O142" s="1"/>
      <c r="V142" s="1"/>
    </row>
    <row r="143" spans="1:22" x14ac:dyDescent="0.25">
      <c r="A143" s="5">
        <v>141</v>
      </c>
      <c r="B143" s="37">
        <v>0.76676518819568484</v>
      </c>
      <c r="C143" s="37">
        <v>8.9123955531944947</v>
      </c>
      <c r="D143" s="37">
        <v>-1.139879492543411</v>
      </c>
      <c r="E143" s="37">
        <v>0.81732133354433656</v>
      </c>
      <c r="H143" s="1"/>
      <c r="O143" s="1"/>
      <c r="V143" s="1"/>
    </row>
    <row r="144" spans="1:22" x14ac:dyDescent="0.25">
      <c r="A144" s="5">
        <v>142</v>
      </c>
      <c r="B144" s="37">
        <v>0.21705187008911175</v>
      </c>
      <c r="C144" s="37">
        <v>6.2472695215939567</v>
      </c>
      <c r="D144" s="37">
        <v>5.8842281057130252</v>
      </c>
      <c r="E144" s="37">
        <v>-0.95936008460619659</v>
      </c>
      <c r="H144" s="1"/>
      <c r="O144" s="1"/>
      <c r="V144" s="1"/>
    </row>
    <row r="145" spans="1:22" x14ac:dyDescent="0.25">
      <c r="A145" s="5">
        <v>143</v>
      </c>
      <c r="B145" s="37">
        <v>0.83593960848655346</v>
      </c>
      <c r="C145" s="37">
        <v>4.4403966341202317</v>
      </c>
      <c r="D145" s="37">
        <v>-1.6531197812546967</v>
      </c>
      <c r="E145" s="37">
        <v>0.80803101857461579</v>
      </c>
      <c r="H145" s="1"/>
      <c r="O145" s="1"/>
      <c r="V145" s="1"/>
    </row>
    <row r="146" spans="1:22" x14ac:dyDescent="0.25">
      <c r="A146" s="5">
        <v>144</v>
      </c>
      <c r="B146" s="37">
        <v>4.8851282130825679E-2</v>
      </c>
      <c r="C146" s="37">
        <v>2.7771438517183897</v>
      </c>
      <c r="D146" s="37">
        <v>5.8405996811929519</v>
      </c>
      <c r="E146" s="37">
        <v>0.16782955774660308</v>
      </c>
      <c r="H146" s="1"/>
      <c r="O146" s="1"/>
      <c r="V146" s="1"/>
    </row>
    <row r="147" spans="1:22" x14ac:dyDescent="0.25">
      <c r="A147" s="5">
        <v>145</v>
      </c>
      <c r="B147" s="37">
        <v>0.64642123129206663</v>
      </c>
      <c r="C147" s="37">
        <v>4.6665122827261589</v>
      </c>
      <c r="D147" s="37">
        <v>4.8342149733561941</v>
      </c>
      <c r="E147" s="37">
        <v>-1.7590960926273431</v>
      </c>
      <c r="H147" s="1"/>
      <c r="O147" s="1"/>
      <c r="V147" s="1"/>
    </row>
    <row r="148" spans="1:22" x14ac:dyDescent="0.25">
      <c r="A148" s="5">
        <v>146</v>
      </c>
      <c r="B148" s="37">
        <v>8.7870366172838832E-2</v>
      </c>
      <c r="C148" s="37">
        <v>3.1656643724282287</v>
      </c>
      <c r="D148" s="37">
        <v>11.764591283984444</v>
      </c>
      <c r="E148" s="37">
        <v>-2.7932591762907957</v>
      </c>
      <c r="H148" s="1"/>
      <c r="O148" s="1"/>
      <c r="V148" s="1"/>
    </row>
    <row r="149" spans="1:22" x14ac:dyDescent="0.25">
      <c r="A149" s="5">
        <v>147</v>
      </c>
      <c r="B149" s="37">
        <v>0.62415536443604203</v>
      </c>
      <c r="C149" s="37">
        <v>4.744250136668331</v>
      </c>
      <c r="D149" s="37">
        <v>-3.4853087940131786</v>
      </c>
      <c r="E149" s="37">
        <v>1.3011710506089218</v>
      </c>
      <c r="H149" s="1"/>
      <c r="O149" s="1"/>
      <c r="V149" s="1"/>
    </row>
    <row r="150" spans="1:22" x14ac:dyDescent="0.25">
      <c r="A150" s="5">
        <v>148</v>
      </c>
      <c r="B150" s="37">
        <v>0.16092215440866675</v>
      </c>
      <c r="C150" s="37">
        <v>4.5875375062327493</v>
      </c>
      <c r="D150" s="37">
        <v>12.032071815284834</v>
      </c>
      <c r="E150" s="37">
        <v>-0.91801016082550468</v>
      </c>
      <c r="H150" s="1"/>
      <c r="O150" s="1"/>
      <c r="V150" s="1"/>
    </row>
    <row r="151" spans="1:22" x14ac:dyDescent="0.25">
      <c r="A151" s="5">
        <v>149</v>
      </c>
      <c r="B151" s="37">
        <v>8.2628035590131099E-2</v>
      </c>
      <c r="C151" s="37">
        <v>1.5401824351170692</v>
      </c>
      <c r="D151" s="37">
        <v>-4.9992391027133554</v>
      </c>
      <c r="E151" s="37">
        <v>0.66727336397376591</v>
      </c>
      <c r="H151" s="1"/>
      <c r="O151" s="1"/>
      <c r="V151" s="1"/>
    </row>
    <row r="152" spans="1:22" x14ac:dyDescent="0.25">
      <c r="A152" s="5">
        <v>150</v>
      </c>
      <c r="B152" s="37">
        <v>9.564296706141362E-2</v>
      </c>
      <c r="C152" s="37">
        <v>3.0948737941521038</v>
      </c>
      <c r="D152" s="37">
        <v>16.470810754903326</v>
      </c>
      <c r="E152" s="37">
        <v>-0.38621957991853684</v>
      </c>
      <c r="H152" s="1"/>
      <c r="O152" s="1"/>
      <c r="V152" s="1"/>
    </row>
    <row r="153" spans="1:22" x14ac:dyDescent="0.25">
      <c r="A153" s="5">
        <v>151</v>
      </c>
      <c r="B153" s="37">
        <v>0.72271856812353463</v>
      </c>
      <c r="C153" s="37">
        <v>4.1638539558577303</v>
      </c>
      <c r="D153" s="37">
        <v>-1.2482848109285829</v>
      </c>
      <c r="E153" s="37">
        <v>1.0835400217307483</v>
      </c>
      <c r="H153" s="1"/>
      <c r="O153" s="1"/>
      <c r="V153" s="1"/>
    </row>
    <row r="154" spans="1:22" x14ac:dyDescent="0.25">
      <c r="A154" s="5">
        <v>152</v>
      </c>
      <c r="B154" s="37">
        <v>0.6184481605883585</v>
      </c>
      <c r="C154" s="37">
        <v>3.2677811500443368</v>
      </c>
      <c r="D154" s="37">
        <v>4.6363264809886306</v>
      </c>
      <c r="E154" s="37">
        <v>-1.3770103825670565</v>
      </c>
      <c r="H154" s="1"/>
      <c r="O154" s="1"/>
      <c r="V154" s="1"/>
    </row>
    <row r="155" spans="1:22" x14ac:dyDescent="0.25">
      <c r="A155" s="5">
        <v>153</v>
      </c>
      <c r="B155" s="37">
        <v>0.46464477178008523</v>
      </c>
      <c r="C155" s="37">
        <v>3.9144784144273945</v>
      </c>
      <c r="D155" s="37">
        <v>1.4646443414776562</v>
      </c>
      <c r="E155" s="37">
        <v>-0.36249054044849394</v>
      </c>
      <c r="H155" s="1"/>
      <c r="O155" s="1"/>
      <c r="V155" s="1"/>
    </row>
    <row r="156" spans="1:22" x14ac:dyDescent="0.25">
      <c r="A156" s="5">
        <v>154</v>
      </c>
      <c r="B156" s="37">
        <v>0.6433291393634285</v>
      </c>
      <c r="C156" s="37">
        <v>4.3789062814500417</v>
      </c>
      <c r="D156" s="37">
        <v>6.5301132603075036</v>
      </c>
      <c r="E156" s="37">
        <v>0.22012455290666158</v>
      </c>
      <c r="H156" s="1"/>
      <c r="O156" s="1"/>
      <c r="V156" s="1"/>
    </row>
    <row r="157" spans="1:22" x14ac:dyDescent="0.25">
      <c r="A157" s="5">
        <v>155</v>
      </c>
      <c r="B157" s="37">
        <v>3.3444663410526543E-2</v>
      </c>
      <c r="C157" s="37">
        <v>4.9375243043487957</v>
      </c>
      <c r="D157" s="37">
        <v>14.532141172538889</v>
      </c>
      <c r="E157" s="37">
        <v>-0.35452132047828683</v>
      </c>
      <c r="H157" s="1"/>
      <c r="O157" s="1"/>
      <c r="V157" s="1"/>
    </row>
    <row r="158" spans="1:22" x14ac:dyDescent="0.25">
      <c r="A158" s="5">
        <v>156</v>
      </c>
      <c r="B158" s="37">
        <v>0.48817341942643599</v>
      </c>
      <c r="C158" s="37">
        <v>2.8305774022501691</v>
      </c>
      <c r="D158" s="37">
        <v>7.4899860022734099</v>
      </c>
      <c r="E158" s="37">
        <v>-0.37427767060874323</v>
      </c>
      <c r="H158" s="1"/>
      <c r="O158" s="1"/>
      <c r="V158" s="1"/>
    </row>
    <row r="159" spans="1:22" x14ac:dyDescent="0.25">
      <c r="A159" s="5">
        <v>157</v>
      </c>
      <c r="B159" s="37">
        <v>0.32140993864977718</v>
      </c>
      <c r="C159" s="37">
        <v>4.9489704371164658</v>
      </c>
      <c r="D159" s="37">
        <v>10.975318698613957</v>
      </c>
      <c r="E159" s="37">
        <v>-1.9039346449127423</v>
      </c>
      <c r="H159" s="1"/>
      <c r="O159" s="1"/>
      <c r="V159" s="1"/>
    </row>
    <row r="160" spans="1:22" x14ac:dyDescent="0.25">
      <c r="A160" s="5">
        <v>158</v>
      </c>
      <c r="B160" s="37">
        <v>0.18516326298277974</v>
      </c>
      <c r="C160" s="37">
        <v>4.0474502899801745</v>
      </c>
      <c r="D160" s="37">
        <v>-2.123315455795133</v>
      </c>
      <c r="E160" s="37">
        <v>-0.4860841812450053</v>
      </c>
      <c r="H160" s="1"/>
      <c r="O160" s="1"/>
      <c r="V160" s="1"/>
    </row>
    <row r="161" spans="1:22" x14ac:dyDescent="0.25">
      <c r="A161" s="5">
        <v>159</v>
      </c>
      <c r="B161" s="37">
        <v>0.26956289948512047</v>
      </c>
      <c r="C161" s="37">
        <v>2.8295399024389996</v>
      </c>
      <c r="D161" s="37">
        <v>-2.2294999692283106</v>
      </c>
      <c r="E161" s="37">
        <v>-0.18184771468246919</v>
      </c>
      <c r="H161" s="1"/>
      <c r="O161" s="1"/>
      <c r="V161" s="1"/>
    </row>
    <row r="162" spans="1:22" x14ac:dyDescent="0.25">
      <c r="A162" s="5">
        <v>160</v>
      </c>
      <c r="B162" s="37">
        <v>0.31754287130193082</v>
      </c>
      <c r="C162" s="37">
        <v>5.220036761698271</v>
      </c>
      <c r="D162" s="37">
        <v>4.69716458879551</v>
      </c>
      <c r="E162" s="37">
        <v>-1.1516630537793939</v>
      </c>
      <c r="H162" s="1"/>
      <c r="O162" s="1"/>
      <c r="V162" s="1"/>
    </row>
    <row r="163" spans="1:22" x14ac:dyDescent="0.25">
      <c r="A163" s="5">
        <v>161</v>
      </c>
      <c r="B163" s="37">
        <v>0.55003030764128025</v>
      </c>
      <c r="C163" s="37">
        <v>2.7937239148882442</v>
      </c>
      <c r="D163" s="37">
        <v>9.4195198469919674</v>
      </c>
      <c r="E163" s="37">
        <v>7.3775756614002305E-2</v>
      </c>
      <c r="H163" s="1"/>
      <c r="O163" s="1"/>
      <c r="V163" s="1"/>
    </row>
    <row r="164" spans="1:22" x14ac:dyDescent="0.25">
      <c r="A164" s="5">
        <v>162</v>
      </c>
      <c r="B164" s="37">
        <v>0.61683601061686488</v>
      </c>
      <c r="C164" s="37">
        <v>3.8834669346165804</v>
      </c>
      <c r="D164" s="37">
        <v>4.2059138033245684</v>
      </c>
      <c r="E164" s="37">
        <v>-0.88411020207534541</v>
      </c>
      <c r="H164" s="1"/>
      <c r="O164" s="1"/>
      <c r="V164" s="1"/>
    </row>
    <row r="165" spans="1:22" x14ac:dyDescent="0.25">
      <c r="A165" s="5">
        <v>163</v>
      </c>
      <c r="B165" s="37">
        <v>0.45207347578232449</v>
      </c>
      <c r="C165" s="37">
        <v>1.7583946785600286</v>
      </c>
      <c r="D165" s="37">
        <v>11.728310389050765</v>
      </c>
      <c r="E165" s="37">
        <v>-0.47089028077158956</v>
      </c>
      <c r="H165" s="1"/>
      <c r="O165" s="1"/>
      <c r="V165" s="1"/>
    </row>
    <row r="166" spans="1:22" x14ac:dyDescent="0.25">
      <c r="A166" s="5">
        <v>164</v>
      </c>
      <c r="B166" s="37">
        <v>3.9068383562888997E-2</v>
      </c>
      <c r="C166" s="37">
        <v>4.4992184993029785</v>
      </c>
      <c r="D166" s="37">
        <v>5.5218104475556302</v>
      </c>
      <c r="E166" s="37">
        <v>-1.7424442648393657</v>
      </c>
      <c r="H166" s="1"/>
      <c r="O166" s="1"/>
      <c r="V166" s="1"/>
    </row>
    <row r="167" spans="1:22" x14ac:dyDescent="0.25">
      <c r="A167" s="5">
        <v>165</v>
      </c>
      <c r="B167" s="37">
        <v>0.16651921267918302</v>
      </c>
      <c r="C167" s="37">
        <v>6.5690918281140362</v>
      </c>
      <c r="D167" s="37">
        <v>14.435231545645177</v>
      </c>
      <c r="E167" s="37">
        <v>1.5242791802924536</v>
      </c>
      <c r="H167" s="1"/>
    </row>
    <row r="168" spans="1:22" x14ac:dyDescent="0.25">
      <c r="A168" s="5">
        <v>166</v>
      </c>
      <c r="B168" s="37">
        <v>0.24671933701347382</v>
      </c>
      <c r="C168" s="37">
        <v>2.3604887890950241</v>
      </c>
      <c r="D168" s="37">
        <v>0.89230801315694119</v>
      </c>
      <c r="E168" s="37">
        <v>1.2492808982704731</v>
      </c>
      <c r="H168" s="1"/>
    </row>
    <row r="169" spans="1:22" x14ac:dyDescent="0.25">
      <c r="A169" s="5">
        <v>167</v>
      </c>
      <c r="B169" s="37">
        <v>0.97731502033206119</v>
      </c>
      <c r="C169" s="37">
        <v>1.7987249513701693</v>
      </c>
      <c r="D169" s="37">
        <v>3.2337113367773771</v>
      </c>
      <c r="E169" s="37">
        <v>-1.7600004687463648</v>
      </c>
      <c r="H169" s="1"/>
    </row>
    <row r="170" spans="1:22" x14ac:dyDescent="0.25">
      <c r="A170" s="5">
        <v>168</v>
      </c>
      <c r="B170" s="37">
        <v>0.105085128182276</v>
      </c>
      <c r="C170" s="37">
        <v>5.6858024075009999</v>
      </c>
      <c r="D170" s="37">
        <v>2.5402946358487837</v>
      </c>
      <c r="E170" s="37">
        <v>-1.1726094640929714</v>
      </c>
      <c r="H170" s="1"/>
    </row>
    <row r="171" spans="1:22" x14ac:dyDescent="0.25">
      <c r="A171" s="5">
        <v>169</v>
      </c>
      <c r="B171" s="37">
        <v>0.88864244697795447</v>
      </c>
      <c r="C171" s="37">
        <v>1.5899504247563674</v>
      </c>
      <c r="D171" s="37">
        <v>1.5878184407206506</v>
      </c>
      <c r="E171" s="37">
        <v>-0.45964514539082063</v>
      </c>
      <c r="H171" s="1"/>
    </row>
    <row r="172" spans="1:22" x14ac:dyDescent="0.25">
      <c r="A172" s="5">
        <v>170</v>
      </c>
      <c r="B172" s="37">
        <v>0.74976182522079671</v>
      </c>
      <c r="C172" s="37">
        <v>6.1670487310830833</v>
      </c>
      <c r="D172" s="37">
        <v>6.1766288219176388</v>
      </c>
      <c r="E172" s="37">
        <v>-9.3955868568951967E-2</v>
      </c>
      <c r="H172" s="1"/>
    </row>
    <row r="173" spans="1:22" x14ac:dyDescent="0.25">
      <c r="A173" s="5">
        <v>171</v>
      </c>
      <c r="B173" s="37">
        <v>0.83100735799043746</v>
      </c>
      <c r="C173" s="37">
        <v>3.0990035077020841</v>
      </c>
      <c r="D173" s="37">
        <v>8.6725120728397158</v>
      </c>
      <c r="E173" s="37">
        <v>-0.68757572061045258</v>
      </c>
      <c r="H173" s="1"/>
    </row>
    <row r="174" spans="1:22" x14ac:dyDescent="0.25">
      <c r="A174" s="5">
        <v>172</v>
      </c>
      <c r="B174" s="37">
        <v>8.6820869035215353E-2</v>
      </c>
      <c r="C174" s="37">
        <v>3.4197680779696218</v>
      </c>
      <c r="D174" s="37">
        <v>-1.0528791483867721</v>
      </c>
      <c r="E174" s="37">
        <v>-0.98768203585708092</v>
      </c>
      <c r="H174" s="1"/>
    </row>
    <row r="175" spans="1:22" x14ac:dyDescent="0.25">
      <c r="A175" s="5">
        <v>173</v>
      </c>
      <c r="B175" s="37">
        <v>0.87958424374974153</v>
      </c>
      <c r="C175" s="37">
        <v>4.2043804684533645</v>
      </c>
      <c r="D175" s="37">
        <v>6.8377870649453989</v>
      </c>
      <c r="E175" s="37">
        <v>-0.47787955750173694</v>
      </c>
      <c r="H175" s="1"/>
    </row>
    <row r="176" spans="1:22" x14ac:dyDescent="0.25">
      <c r="A176" s="5">
        <v>174</v>
      </c>
      <c r="B176" s="37">
        <v>0.80110081949505818</v>
      </c>
      <c r="C176" s="37">
        <v>0.80595249955728931</v>
      </c>
      <c r="D176" s="37">
        <v>-0.96499396057696707</v>
      </c>
      <c r="E176" s="37">
        <v>-0.65999693046675734</v>
      </c>
      <c r="H176" s="1"/>
    </row>
    <row r="177" spans="1:8" x14ac:dyDescent="0.25">
      <c r="A177" s="5">
        <v>175</v>
      </c>
      <c r="B177" s="37">
        <v>0.59657534068959517</v>
      </c>
      <c r="C177" s="37">
        <v>5.4029907554153018</v>
      </c>
      <c r="D177" s="37">
        <v>15.590671040953499</v>
      </c>
      <c r="E177" s="37">
        <v>-0.90166228852939589</v>
      </c>
      <c r="H177" s="1"/>
    </row>
    <row r="178" spans="1:8" x14ac:dyDescent="0.25">
      <c r="A178" s="5">
        <v>176</v>
      </c>
      <c r="B178" s="37">
        <v>0.42457245321151071</v>
      </c>
      <c r="C178" s="37">
        <v>2.5955968676233434</v>
      </c>
      <c r="D178" s="37">
        <v>4.3879938850697453</v>
      </c>
      <c r="E178" s="37">
        <v>0.31219068793079335</v>
      </c>
      <c r="H178" s="1"/>
    </row>
    <row r="179" spans="1:8" x14ac:dyDescent="0.25">
      <c r="A179" s="5">
        <v>177</v>
      </c>
      <c r="B179" s="37">
        <v>0.90018873128895449</v>
      </c>
      <c r="C179" s="37">
        <v>4.2347151435225641</v>
      </c>
      <c r="D179" s="37">
        <v>5.7544889858528263</v>
      </c>
      <c r="E179" s="37">
        <v>-6.5935502940370719E-2</v>
      </c>
      <c r="H179" s="1"/>
    </row>
    <row r="180" spans="1:8" x14ac:dyDescent="0.25">
      <c r="A180" s="5">
        <v>178</v>
      </c>
      <c r="B180" s="37">
        <v>0.89377555401166786</v>
      </c>
      <c r="C180" s="37">
        <v>1.8933927026170343</v>
      </c>
      <c r="D180" s="37">
        <v>0.11383306604851828</v>
      </c>
      <c r="E180" s="37">
        <v>1.5285734403252669</v>
      </c>
      <c r="H180" s="1"/>
    </row>
    <row r="181" spans="1:8" x14ac:dyDescent="0.25">
      <c r="A181" s="5">
        <v>179</v>
      </c>
      <c r="B181" s="37">
        <v>0.80017734620060788</v>
      </c>
      <c r="C181" s="37">
        <v>5.8941181772826052</v>
      </c>
      <c r="D181" s="37">
        <v>4.0564257393978993</v>
      </c>
      <c r="E181" s="37">
        <v>-0.44965611216808571</v>
      </c>
      <c r="H181" s="1"/>
    </row>
    <row r="182" spans="1:8" x14ac:dyDescent="0.25">
      <c r="A182" s="5">
        <v>180</v>
      </c>
      <c r="B182" s="37">
        <v>0.85520583789676041</v>
      </c>
      <c r="C182" s="37">
        <v>5.3128511624707091</v>
      </c>
      <c r="D182" s="37">
        <v>0.50708411048432378</v>
      </c>
      <c r="E182" s="37">
        <v>-1.1314809834691359</v>
      </c>
      <c r="H182" s="1"/>
    </row>
    <row r="183" spans="1:8" x14ac:dyDescent="0.25">
      <c r="A183" s="5">
        <v>181</v>
      </c>
      <c r="B183" s="37">
        <v>0.34369328582883885</v>
      </c>
      <c r="C183" s="37">
        <v>5.0655943067488796</v>
      </c>
      <c r="D183" s="37">
        <v>-7.4973159133806533E-3</v>
      </c>
      <c r="E183" s="37">
        <v>0.21329024132413166</v>
      </c>
      <c r="H183" s="1"/>
    </row>
    <row r="184" spans="1:8" x14ac:dyDescent="0.25">
      <c r="A184" s="5">
        <v>182</v>
      </c>
      <c r="B184" s="37">
        <v>0.5444578262879165</v>
      </c>
      <c r="C184" s="37">
        <v>2.5297453788917146</v>
      </c>
      <c r="D184" s="37">
        <v>6.4799719857139557</v>
      </c>
      <c r="E184" s="37">
        <v>-0.58462650532199512</v>
      </c>
      <c r="H184" s="1"/>
    </row>
    <row r="185" spans="1:8" x14ac:dyDescent="0.25">
      <c r="A185" s="5">
        <v>183</v>
      </c>
      <c r="B185" s="37">
        <v>0.37823332521042807</v>
      </c>
      <c r="C185" s="37">
        <v>2.7246350280006628</v>
      </c>
      <c r="D185" s="37">
        <v>11.773204264087646</v>
      </c>
      <c r="E185" s="37">
        <v>0.45735591670898984</v>
      </c>
      <c r="H185" s="1"/>
    </row>
    <row r="186" spans="1:8" x14ac:dyDescent="0.25">
      <c r="A186" s="5">
        <v>184</v>
      </c>
      <c r="B186" s="37">
        <v>0.95450428876758886</v>
      </c>
      <c r="C186" s="37">
        <v>4.8301313555017469</v>
      </c>
      <c r="D186" s="37">
        <v>8.5846675588398416</v>
      </c>
      <c r="E186" s="37">
        <v>-1.2040190443145555</v>
      </c>
      <c r="H186" s="1"/>
    </row>
    <row r="187" spans="1:8" x14ac:dyDescent="0.25">
      <c r="A187" s="5">
        <v>185</v>
      </c>
      <c r="B187" s="37">
        <v>0.49417170901934837</v>
      </c>
      <c r="C187" s="37">
        <v>3.1118992479667469</v>
      </c>
      <c r="D187" s="37">
        <v>5.3621002124918382</v>
      </c>
      <c r="E187" s="37">
        <v>2.1376168866611094</v>
      </c>
      <c r="H187" s="1"/>
    </row>
    <row r="188" spans="1:8" x14ac:dyDescent="0.25">
      <c r="A188" s="5">
        <v>186</v>
      </c>
      <c r="B188" s="37">
        <v>0.72140463965133539</v>
      </c>
      <c r="C188" s="37">
        <v>3.4270048231562447</v>
      </c>
      <c r="D188" s="37">
        <v>0.68284147252767191</v>
      </c>
      <c r="E188" s="37">
        <v>-1.9082721028238427</v>
      </c>
      <c r="H188" s="1"/>
    </row>
    <row r="189" spans="1:8" x14ac:dyDescent="0.25">
      <c r="A189" s="5">
        <v>187</v>
      </c>
      <c r="B189" s="37">
        <v>0.91533052174439011</v>
      </c>
      <c r="C189" s="37">
        <v>3.5507441617091726</v>
      </c>
      <c r="D189" s="37">
        <v>4.2592785002129094</v>
      </c>
      <c r="E189" s="37">
        <v>1.8986827138544931</v>
      </c>
      <c r="H189" s="1"/>
    </row>
    <row r="190" spans="1:8" x14ac:dyDescent="0.25">
      <c r="A190" s="5">
        <v>188</v>
      </c>
      <c r="B190" s="37">
        <v>0.72863015825977384</v>
      </c>
      <c r="C190" s="37">
        <v>3.1418339055705724</v>
      </c>
      <c r="D190" s="37">
        <v>7.080049972340797</v>
      </c>
      <c r="E190" s="37">
        <v>-1.0116152943814205</v>
      </c>
      <c r="H190" s="1"/>
    </row>
    <row r="191" spans="1:8" x14ac:dyDescent="0.25">
      <c r="A191" s="5">
        <v>189</v>
      </c>
      <c r="B191" s="37">
        <v>0.74901089316806735</v>
      </c>
      <c r="C191" s="37">
        <v>3.937566231105833</v>
      </c>
      <c r="D191" s="37">
        <v>10.255051854521286</v>
      </c>
      <c r="E191" s="37">
        <v>0.2103133847361906</v>
      </c>
      <c r="H191" s="1"/>
    </row>
    <row r="192" spans="1:8" x14ac:dyDescent="0.25">
      <c r="A192" s="5">
        <v>190</v>
      </c>
      <c r="B192" s="37">
        <v>0.8919570098285321</v>
      </c>
      <c r="C192" s="37">
        <v>2.7935814877930434</v>
      </c>
      <c r="D192" s="37">
        <v>-0.16672969077749045</v>
      </c>
      <c r="E192" s="37">
        <v>0.12167439572930686</v>
      </c>
      <c r="H192" s="1"/>
    </row>
    <row r="193" spans="1:8" x14ac:dyDescent="0.25">
      <c r="A193" s="5">
        <v>191</v>
      </c>
      <c r="B193" s="37">
        <v>0.86493000120986285</v>
      </c>
      <c r="C193" s="37">
        <v>2.6088789098976353</v>
      </c>
      <c r="D193" s="37">
        <v>-0.70674746009958689</v>
      </c>
      <c r="E193" s="37">
        <v>-0.63750601259339623</v>
      </c>
      <c r="H193" s="1"/>
    </row>
    <row r="194" spans="1:8" x14ac:dyDescent="0.25">
      <c r="A194" s="5">
        <v>192</v>
      </c>
      <c r="B194" s="37">
        <v>0.41728274527355214</v>
      </c>
      <c r="C194" s="37">
        <v>4.1252524529241201</v>
      </c>
      <c r="D194" s="37">
        <v>7.4239022515221142</v>
      </c>
      <c r="E194" s="37">
        <v>0.76189705486544035</v>
      </c>
      <c r="H194" s="1"/>
    </row>
    <row r="195" spans="1:8" x14ac:dyDescent="0.25">
      <c r="A195" s="5">
        <v>193</v>
      </c>
      <c r="B195" s="37">
        <v>0.55727624433650669</v>
      </c>
      <c r="C195" s="37">
        <v>4.5766451564797519</v>
      </c>
      <c r="D195" s="37">
        <v>14.414944335865789</v>
      </c>
      <c r="E195" s="37">
        <v>-1.6269459061186817</v>
      </c>
      <c r="H195" s="1"/>
    </row>
    <row r="196" spans="1:8" x14ac:dyDescent="0.25">
      <c r="A196" s="5">
        <v>194</v>
      </c>
      <c r="B196" s="37">
        <v>0.53718287491216588</v>
      </c>
      <c r="C196" s="37">
        <v>4.5533509319777625</v>
      </c>
      <c r="D196" s="37">
        <v>-2.1543324595603952</v>
      </c>
      <c r="E196" s="37">
        <v>0.96274582589638147</v>
      </c>
      <c r="H196" s="1"/>
    </row>
    <row r="197" spans="1:8" x14ac:dyDescent="0.25">
      <c r="A197" s="5">
        <v>195</v>
      </c>
      <c r="B197" s="37">
        <v>0.79330663598215811</v>
      </c>
      <c r="C197" s="37">
        <v>5.6396543557066057</v>
      </c>
      <c r="D197" s="37">
        <v>15.088061639994251</v>
      </c>
      <c r="E197" s="37">
        <v>-0.29341416755901939</v>
      </c>
      <c r="H197" s="1"/>
    </row>
    <row r="198" spans="1:8" x14ac:dyDescent="0.25">
      <c r="A198" s="5">
        <v>196</v>
      </c>
      <c r="B198" s="37">
        <v>0.24979270706768575</v>
      </c>
      <c r="C198" s="37">
        <v>5.8708434832445242</v>
      </c>
      <c r="D198" s="37">
        <v>0.51144459444721768</v>
      </c>
      <c r="E198" s="37">
        <v>0.44979675010062814</v>
      </c>
      <c r="H198" s="1"/>
    </row>
    <row r="199" spans="1:8" x14ac:dyDescent="0.25">
      <c r="A199" s="5">
        <v>197</v>
      </c>
      <c r="B199" s="37">
        <v>0.52307713373880338</v>
      </c>
      <c r="C199" s="37">
        <v>6.2546146223775159</v>
      </c>
      <c r="D199" s="37">
        <v>2.9303211822123645</v>
      </c>
      <c r="E199" s="37">
        <v>1.2394288198632712</v>
      </c>
      <c r="H199" s="1"/>
    </row>
    <row r="200" spans="1:8" x14ac:dyDescent="0.25">
      <c r="A200" s="5">
        <v>198</v>
      </c>
      <c r="B200" s="37">
        <v>0.5954200447317497</v>
      </c>
      <c r="C200" s="37">
        <v>3.9093196701515325</v>
      </c>
      <c r="D200" s="37">
        <v>6.8698251078293602</v>
      </c>
      <c r="E200" s="37">
        <v>0.99491841337451403</v>
      </c>
      <c r="H200" s="1"/>
    </row>
    <row r="201" spans="1:8" x14ac:dyDescent="0.25">
      <c r="A201" s="5">
        <v>199</v>
      </c>
      <c r="B201" s="37">
        <v>0.72509697757956071</v>
      </c>
      <c r="C201" s="37">
        <v>2.9058650196338567</v>
      </c>
      <c r="D201" s="37">
        <v>18.884769821705021</v>
      </c>
      <c r="E201" s="37">
        <v>0.22493649795608048</v>
      </c>
      <c r="H201" s="1"/>
    </row>
    <row r="202" spans="1:8" x14ac:dyDescent="0.25">
      <c r="A202" s="5">
        <v>200</v>
      </c>
      <c r="B202" s="37">
        <v>0.40297852769328013</v>
      </c>
      <c r="C202" s="37">
        <v>3.6924404056923521</v>
      </c>
      <c r="D202" s="37">
        <v>4.6847023051413137</v>
      </c>
      <c r="E202" s="37">
        <v>1.7488567808441728</v>
      </c>
      <c r="H202" s="1"/>
    </row>
    <row r="203" spans="1:8" x14ac:dyDescent="0.25">
      <c r="A203" s="5">
        <v>201</v>
      </c>
      <c r="B203" s="37">
        <v>0.76015273889214396</v>
      </c>
      <c r="C203" s="37">
        <v>3.2149599652386871</v>
      </c>
      <c r="D203" s="37">
        <v>4.4295010302785629</v>
      </c>
      <c r="E203" s="37">
        <v>0.53231897647177906</v>
      </c>
      <c r="H203" s="1"/>
    </row>
    <row r="204" spans="1:8" x14ac:dyDescent="0.25">
      <c r="A204" s="5">
        <v>202</v>
      </c>
      <c r="B204" s="37">
        <v>0.52328190870180291</v>
      </c>
      <c r="C204" s="37">
        <v>-0.58387829011611281</v>
      </c>
      <c r="D204" s="37">
        <v>-0.93820146020982342</v>
      </c>
      <c r="E204" s="37">
        <v>-0.2768904786325434</v>
      </c>
      <c r="H204" s="1"/>
    </row>
    <row r="205" spans="1:8" x14ac:dyDescent="0.25">
      <c r="A205" s="5">
        <v>203</v>
      </c>
      <c r="B205" s="37">
        <v>0.38555652762878079</v>
      </c>
      <c r="C205" s="37">
        <v>5.7049132940926039</v>
      </c>
      <c r="D205" s="37">
        <v>9.3968481814061633</v>
      </c>
      <c r="E205" s="37">
        <v>0.46630896340791084</v>
      </c>
      <c r="H205" s="1"/>
    </row>
    <row r="206" spans="1:8" x14ac:dyDescent="0.25">
      <c r="A206" s="5">
        <v>204</v>
      </c>
      <c r="B206" s="37">
        <v>0.41548531105640862</v>
      </c>
      <c r="C206" s="37">
        <v>3.251736367365941</v>
      </c>
      <c r="D206" s="37">
        <v>3.517173180660631</v>
      </c>
      <c r="E206" s="37">
        <v>-0.9730112193928242</v>
      </c>
      <c r="H206" s="1"/>
    </row>
    <row r="207" spans="1:8" x14ac:dyDescent="0.25">
      <c r="A207" s="5">
        <v>205</v>
      </c>
      <c r="B207" s="37">
        <v>0.94215489931019991</v>
      </c>
      <c r="C207" s="37">
        <v>5.0224331052137261</v>
      </c>
      <c r="D207" s="37">
        <v>10.752748584288774</v>
      </c>
      <c r="E207" s="37">
        <v>-0.12321528894717387</v>
      </c>
      <c r="H207" s="1"/>
    </row>
    <row r="208" spans="1:8" x14ac:dyDescent="0.25">
      <c r="A208" s="5">
        <v>206</v>
      </c>
      <c r="B208" s="37">
        <v>0.64355138652361421</v>
      </c>
      <c r="C208" s="37">
        <v>6.9073258853594535</v>
      </c>
      <c r="D208" s="37">
        <v>19.949035454878295</v>
      </c>
      <c r="E208" s="37">
        <v>0.78852330619335764</v>
      </c>
      <c r="H208" s="1"/>
    </row>
    <row r="209" spans="1:8" x14ac:dyDescent="0.25">
      <c r="A209" s="5">
        <v>207</v>
      </c>
      <c r="B209" s="37">
        <v>0.164287632108857</v>
      </c>
      <c r="C209" s="37">
        <v>2.2048144510332861</v>
      </c>
      <c r="D209" s="37">
        <v>5.8135448957859666</v>
      </c>
      <c r="E209" s="37">
        <v>2.6678577121753535</v>
      </c>
      <c r="H209" s="1"/>
    </row>
    <row r="210" spans="1:8" x14ac:dyDescent="0.25">
      <c r="A210" s="5">
        <v>208</v>
      </c>
      <c r="B210" s="37">
        <v>0.59827173827057811</v>
      </c>
      <c r="C210" s="37">
        <v>3.5690186960176704</v>
      </c>
      <c r="D210" s="37">
        <v>1.7792927153411577</v>
      </c>
      <c r="E210" s="37">
        <v>-0.80013463532403828</v>
      </c>
      <c r="H210" s="1"/>
    </row>
    <row r="211" spans="1:8" x14ac:dyDescent="0.25">
      <c r="A211" s="5">
        <v>209</v>
      </c>
      <c r="B211" s="37">
        <v>0.30215808173959868</v>
      </c>
      <c r="C211" s="37">
        <v>2.9382490150468716</v>
      </c>
      <c r="D211" s="37">
        <v>7.4378747036275668</v>
      </c>
      <c r="E211" s="37">
        <v>-0.13232461429512576</v>
      </c>
      <c r="H211" s="1"/>
    </row>
    <row r="212" spans="1:8" x14ac:dyDescent="0.25">
      <c r="A212" s="5">
        <v>210</v>
      </c>
      <c r="B212" s="37">
        <v>0.50860118448944236</v>
      </c>
      <c r="C212" s="37">
        <v>6.4055956787407631</v>
      </c>
      <c r="D212" s="37">
        <v>3.4669565881736806</v>
      </c>
      <c r="E212" s="37">
        <v>-1.0714104290447013</v>
      </c>
      <c r="H212" s="1"/>
    </row>
    <row r="213" spans="1:8" x14ac:dyDescent="0.25">
      <c r="A213" s="5">
        <v>211</v>
      </c>
      <c r="B213" s="37">
        <v>0.36787424435819338</v>
      </c>
      <c r="C213" s="37">
        <v>5.6518279685639099</v>
      </c>
      <c r="D213" s="37">
        <v>9.5476180006103899</v>
      </c>
      <c r="E213" s="37">
        <v>-0.65359055938976107</v>
      </c>
      <c r="H213" s="1"/>
    </row>
    <row r="214" spans="1:8" x14ac:dyDescent="0.25">
      <c r="A214" s="5">
        <v>212</v>
      </c>
      <c r="B214" s="37">
        <v>0.76819798420151308</v>
      </c>
      <c r="C214" s="37">
        <v>4.2167913885454764</v>
      </c>
      <c r="D214" s="37">
        <v>-6.774719540456605</v>
      </c>
      <c r="E214" s="37">
        <v>-0.87663820436194617</v>
      </c>
      <c r="H214" s="1"/>
    </row>
    <row r="215" spans="1:8" x14ac:dyDescent="0.25">
      <c r="A215" s="5">
        <v>213</v>
      </c>
      <c r="B215" s="37">
        <v>5.860798029538683E-2</v>
      </c>
      <c r="C215" s="37">
        <v>3.6223678420599454</v>
      </c>
      <c r="D215" s="37">
        <v>13.452029123582729</v>
      </c>
      <c r="E215" s="37">
        <v>-1.3551390157554537</v>
      </c>
      <c r="H215" s="1"/>
    </row>
    <row r="216" spans="1:8" x14ac:dyDescent="0.25">
      <c r="A216" s="5">
        <v>214</v>
      </c>
      <c r="B216" s="37">
        <v>0.30811307971071933</v>
      </c>
      <c r="C216" s="37">
        <v>2.0737070219706872</v>
      </c>
      <c r="D216" s="37">
        <v>9.4938391340830552</v>
      </c>
      <c r="E216" s="37">
        <v>-0.41797320843782054</v>
      </c>
      <c r="H216" s="1"/>
    </row>
    <row r="217" spans="1:8" x14ac:dyDescent="0.25">
      <c r="A217" s="5">
        <v>215</v>
      </c>
      <c r="B217" s="37">
        <v>0.11828054907957564</v>
      </c>
      <c r="C217" s="37">
        <v>4.2328322006573007</v>
      </c>
      <c r="D217" s="37">
        <v>1.7842931754717566</v>
      </c>
      <c r="E217" s="37">
        <v>0.78625355844548983</v>
      </c>
      <c r="H217" s="1"/>
    </row>
    <row r="218" spans="1:8" x14ac:dyDescent="0.25">
      <c r="A218" s="5">
        <v>216</v>
      </c>
      <c r="B218" s="37">
        <v>0.12499558197690286</v>
      </c>
      <c r="C218" s="37">
        <v>4.9262502165210638</v>
      </c>
      <c r="D218" s="37">
        <v>6.9137610131335183</v>
      </c>
      <c r="E218" s="37">
        <v>-0.19940714525676603</v>
      </c>
      <c r="H218" s="1"/>
    </row>
    <row r="219" spans="1:8" x14ac:dyDescent="0.25">
      <c r="A219" s="5">
        <v>217</v>
      </c>
      <c r="B219" s="37">
        <v>8.8049227399894958E-2</v>
      </c>
      <c r="C219" s="37">
        <v>4.1434325038480058</v>
      </c>
      <c r="D219" s="37">
        <v>1.622816081067795</v>
      </c>
      <c r="E219" s="37">
        <v>-0.5211158006340737</v>
      </c>
      <c r="H219" s="1"/>
    </row>
    <row r="220" spans="1:8" x14ac:dyDescent="0.25">
      <c r="A220" s="5">
        <v>218</v>
      </c>
      <c r="B220" s="37">
        <v>0.53268901686057768</v>
      </c>
      <c r="C220" s="37">
        <v>2.1652217325983072</v>
      </c>
      <c r="D220" s="37">
        <v>4.4596252583072067</v>
      </c>
      <c r="E220" s="37">
        <v>3.3353153568865297</v>
      </c>
      <c r="H220" s="1"/>
    </row>
    <row r="221" spans="1:8" x14ac:dyDescent="0.25">
      <c r="A221" s="5">
        <v>219</v>
      </c>
      <c r="B221" s="37">
        <v>0.42428897084246942</v>
      </c>
      <c r="C221" s="37">
        <v>8.7181385678660686</v>
      </c>
      <c r="D221" s="37">
        <v>-0.28789128424124044</v>
      </c>
      <c r="E221" s="37">
        <v>0.59664868562185025</v>
      </c>
      <c r="H221" s="1"/>
    </row>
    <row r="222" spans="1:8" x14ac:dyDescent="0.25">
      <c r="A222" s="5">
        <v>220</v>
      </c>
      <c r="B222" s="37">
        <v>0.11818701251245534</v>
      </c>
      <c r="C222" s="37">
        <v>2.7007893688981728</v>
      </c>
      <c r="D222" s="37">
        <v>-5.8436189864275132</v>
      </c>
      <c r="E222" s="37">
        <v>-0.84824703377946054</v>
      </c>
      <c r="H222" s="1"/>
    </row>
    <row r="223" spans="1:8" x14ac:dyDescent="0.25">
      <c r="A223" s="5">
        <v>221</v>
      </c>
      <c r="B223" s="37">
        <v>0.95014228220487718</v>
      </c>
      <c r="C223" s="37">
        <v>5.0841992007774852</v>
      </c>
      <c r="D223" s="37">
        <v>-2.5993776226581389</v>
      </c>
      <c r="E223" s="37">
        <v>0.19613263588462929</v>
      </c>
      <c r="H223" s="1"/>
    </row>
    <row r="224" spans="1:8" x14ac:dyDescent="0.25">
      <c r="A224" s="5">
        <v>222</v>
      </c>
      <c r="B224" s="37">
        <v>0.36553362963182512</v>
      </c>
      <c r="C224" s="37">
        <v>4.4070998689576371</v>
      </c>
      <c r="D224" s="37">
        <v>6.1160342292379966</v>
      </c>
      <c r="E224" s="37">
        <v>-2.0701297586710714</v>
      </c>
      <c r="H224" s="1"/>
    </row>
    <row r="225" spans="1:8" x14ac:dyDescent="0.25">
      <c r="A225" s="5">
        <v>223</v>
      </c>
      <c r="B225" s="37">
        <v>0.58064706340969419</v>
      </c>
      <c r="C225" s="37">
        <v>-1.4914413204923394</v>
      </c>
      <c r="D225" s="37">
        <v>4.7953412577646297</v>
      </c>
      <c r="E225" s="37">
        <v>0.14676780333325434</v>
      </c>
      <c r="H225" s="1"/>
    </row>
    <row r="226" spans="1:8" x14ac:dyDescent="0.25">
      <c r="A226" s="5">
        <v>224</v>
      </c>
      <c r="B226" s="37">
        <v>0.58398764940785142</v>
      </c>
      <c r="C226" s="37">
        <v>5.5495422003425547</v>
      </c>
      <c r="D226" s="37">
        <v>-10.176659154801808</v>
      </c>
      <c r="E226" s="37">
        <v>-0.24415011979323797</v>
      </c>
      <c r="H226" s="1"/>
    </row>
    <row r="227" spans="1:8" x14ac:dyDescent="0.25">
      <c r="A227" s="5">
        <v>225</v>
      </c>
      <c r="B227" s="37">
        <v>0.23724587781801909</v>
      </c>
      <c r="C227" s="37">
        <v>1.2579299906094721</v>
      </c>
      <c r="D227" s="37">
        <v>-1.0921576951121086</v>
      </c>
      <c r="E227" s="37">
        <v>-8.747996504284903E-3</v>
      </c>
      <c r="H227" s="1"/>
    </row>
    <row r="228" spans="1:8" x14ac:dyDescent="0.25">
      <c r="A228" s="5">
        <v>226</v>
      </c>
      <c r="B228" s="37">
        <v>0.44676875455586651</v>
      </c>
      <c r="C228" s="37">
        <v>2.9909808248336698</v>
      </c>
      <c r="D228" s="37">
        <v>11.716046285169192</v>
      </c>
      <c r="E228" s="37">
        <v>-0.10381210362899328</v>
      </c>
      <c r="H228" s="1"/>
    </row>
    <row r="229" spans="1:8" x14ac:dyDescent="0.25">
      <c r="A229" s="5">
        <v>227</v>
      </c>
      <c r="B229" s="37">
        <v>0.23049126883304816</v>
      </c>
      <c r="C229" s="37">
        <v>10.075414263744154</v>
      </c>
      <c r="D229" s="37">
        <v>6.7995144431370704</v>
      </c>
      <c r="E229" s="37">
        <v>-0.20082248659405139</v>
      </c>
    </row>
    <row r="230" spans="1:8" x14ac:dyDescent="0.25">
      <c r="A230" s="5">
        <v>228</v>
      </c>
      <c r="B230" s="37">
        <v>0.15323140267992275</v>
      </c>
      <c r="C230" s="37">
        <v>5.9697000063129391</v>
      </c>
      <c r="D230" s="37">
        <v>6.5169853665198572</v>
      </c>
      <c r="E230" s="37">
        <v>-2.4602632141540681E-2</v>
      </c>
    </row>
    <row r="231" spans="1:8" x14ac:dyDescent="0.25">
      <c r="A231" s="5">
        <v>229</v>
      </c>
      <c r="B231" s="37">
        <v>0.60626069368938396</v>
      </c>
      <c r="C231" s="37">
        <v>3.8168279044559084</v>
      </c>
      <c r="D231" s="37">
        <v>9.2863327262796211</v>
      </c>
      <c r="E231" s="37">
        <v>-0.65607274025891504</v>
      </c>
    </row>
    <row r="232" spans="1:8" x14ac:dyDescent="0.25">
      <c r="A232" s="5">
        <v>230</v>
      </c>
      <c r="B232" s="37">
        <v>0.62860373967404981</v>
      </c>
      <c r="C232" s="37">
        <v>6.4268585864133918</v>
      </c>
      <c r="D232" s="37">
        <v>-1.0195441157839298</v>
      </c>
      <c r="E232" s="37">
        <v>-0.81771368021558266</v>
      </c>
    </row>
    <row r="233" spans="1:8" x14ac:dyDescent="0.25">
      <c r="A233" s="5">
        <v>231</v>
      </c>
      <c r="B233" s="37">
        <v>0.81459980657045983</v>
      </c>
      <c r="C233" s="37">
        <v>1.8731604068160381</v>
      </c>
      <c r="D233" s="37">
        <v>-2.970712503464247</v>
      </c>
      <c r="E233" s="37">
        <v>1.6564062653964797</v>
      </c>
    </row>
    <row r="234" spans="1:8" x14ac:dyDescent="0.25">
      <c r="A234" s="5">
        <v>232</v>
      </c>
      <c r="B234" s="37">
        <v>0.54629835713310237</v>
      </c>
      <c r="C234" s="37">
        <v>2.8900270180670513</v>
      </c>
      <c r="D234" s="37">
        <v>-5.6922149441004777</v>
      </c>
      <c r="E234" s="37">
        <v>-0.98645317766875396</v>
      </c>
    </row>
    <row r="235" spans="1:8" x14ac:dyDescent="0.25">
      <c r="A235" s="5">
        <v>233</v>
      </c>
      <c r="B235" s="37">
        <v>0.45929363294307191</v>
      </c>
      <c r="C235" s="37">
        <v>3.4869473828355884</v>
      </c>
      <c r="D235" s="37">
        <v>-4.7023847108816703</v>
      </c>
      <c r="E235" s="37">
        <v>0.2134895795527903</v>
      </c>
    </row>
    <row r="236" spans="1:8" x14ac:dyDescent="0.25">
      <c r="A236" s="5">
        <v>234</v>
      </c>
      <c r="B236" s="37">
        <v>0.73157022401417393</v>
      </c>
      <c r="C236" s="37">
        <v>-0.35899486523345114</v>
      </c>
      <c r="D236" s="37">
        <v>10.308486388107305</v>
      </c>
      <c r="E236" s="37">
        <v>-0.86591595672552812</v>
      </c>
    </row>
    <row r="237" spans="1:8" x14ac:dyDescent="0.25">
      <c r="A237" s="5">
        <v>235</v>
      </c>
      <c r="B237" s="37">
        <v>0.65997165235448707</v>
      </c>
      <c r="C237" s="37">
        <v>5.6718796145029389</v>
      </c>
      <c r="D237" s="37">
        <v>-0.67645753890202176</v>
      </c>
      <c r="E237" s="37">
        <v>1.7458631904400763</v>
      </c>
    </row>
    <row r="238" spans="1:8" x14ac:dyDescent="0.25">
      <c r="A238" s="5">
        <v>236</v>
      </c>
      <c r="B238" s="37">
        <v>0.98185947016758279</v>
      </c>
      <c r="C238" s="37">
        <v>6.5573335287155263</v>
      </c>
      <c r="D238" s="37">
        <v>8.2620891122120046</v>
      </c>
      <c r="E238" s="37">
        <v>-1.4327796635095646</v>
      </c>
    </row>
    <row r="239" spans="1:8" x14ac:dyDescent="0.25">
      <c r="A239" s="5">
        <v>237</v>
      </c>
      <c r="B239" s="37">
        <v>0.87570071039170205</v>
      </c>
      <c r="C239" s="37">
        <v>7.0759716210778905</v>
      </c>
      <c r="D239" s="37">
        <v>6.9708634213383984</v>
      </c>
      <c r="E239" s="37">
        <v>-1.6231054778832654</v>
      </c>
    </row>
    <row r="240" spans="1:8" x14ac:dyDescent="0.25">
      <c r="A240" s="5">
        <v>238</v>
      </c>
      <c r="B240" s="37">
        <v>0.33309693897676962</v>
      </c>
      <c r="C240" s="37">
        <v>8.4843981859490452</v>
      </c>
      <c r="D240" s="37">
        <v>7.3358944363489327</v>
      </c>
      <c r="E240" s="37">
        <v>-0.84730501743777153</v>
      </c>
    </row>
    <row r="241" spans="1:5" x14ac:dyDescent="0.25">
      <c r="A241" s="5">
        <v>239</v>
      </c>
      <c r="B241" s="37">
        <v>0.56321963604616898</v>
      </c>
      <c r="C241" s="37">
        <v>4.3996331046258259</v>
      </c>
      <c r="D241" s="37">
        <v>7.1320129937208998</v>
      </c>
      <c r="E241" s="37">
        <v>1.722445185342468</v>
      </c>
    </row>
    <row r="242" spans="1:5" x14ac:dyDescent="0.25">
      <c r="A242" s="5">
        <v>240</v>
      </c>
      <c r="B242" s="37">
        <v>7.0639196640996049E-2</v>
      </c>
      <c r="C242" s="37">
        <v>4.5140818846608202</v>
      </c>
      <c r="D242" s="37">
        <v>2.1317790406592119</v>
      </c>
      <c r="E242" s="37">
        <v>-2.1694009509827734</v>
      </c>
    </row>
    <row r="243" spans="1:5" x14ac:dyDescent="0.25">
      <c r="A243" s="5">
        <v>241</v>
      </c>
      <c r="B243" s="37">
        <v>0.28501008231671354</v>
      </c>
      <c r="C243" s="37">
        <v>6.5104702027129804</v>
      </c>
      <c r="D243" s="37">
        <v>-3.1827907519098417</v>
      </c>
      <c r="E243" s="37">
        <v>-1.4113856019858635</v>
      </c>
    </row>
    <row r="244" spans="1:5" x14ac:dyDescent="0.25">
      <c r="A244" s="5">
        <v>242</v>
      </c>
      <c r="B244" s="37">
        <v>0.36219179798036638</v>
      </c>
      <c r="C244" s="37">
        <v>0.37112767028801619</v>
      </c>
      <c r="D244" s="37">
        <v>6.5613200161153937</v>
      </c>
      <c r="E244" s="37">
        <v>-0.84504799018400067</v>
      </c>
    </row>
    <row r="245" spans="1:5" x14ac:dyDescent="0.25">
      <c r="A245" s="5">
        <v>243</v>
      </c>
      <c r="B245" s="37">
        <v>0.26335619283753098</v>
      </c>
      <c r="C245" s="37">
        <v>4.6759323353453199</v>
      </c>
      <c r="D245" s="37">
        <v>1.251826274347585</v>
      </c>
      <c r="E245" s="37">
        <v>0.65671367037855644</v>
      </c>
    </row>
    <row r="246" spans="1:5" x14ac:dyDescent="0.25">
      <c r="A246" s="5">
        <v>244</v>
      </c>
      <c r="B246" s="37">
        <v>0.76226210326498911</v>
      </c>
      <c r="C246" s="37">
        <v>0.95857546951954564</v>
      </c>
      <c r="D246" s="37">
        <v>3.3689150418612308</v>
      </c>
      <c r="E246" s="37">
        <v>-0.16399198084748909</v>
      </c>
    </row>
    <row r="247" spans="1:5" x14ac:dyDescent="0.25">
      <c r="A247" s="5">
        <v>245</v>
      </c>
      <c r="B247" s="37">
        <v>0.93196406263312415</v>
      </c>
      <c r="C247" s="37">
        <v>5.1043837689230447</v>
      </c>
      <c r="D247" s="37">
        <v>16.653506765467657</v>
      </c>
      <c r="E247" s="37">
        <v>1.3847347174587421</v>
      </c>
    </row>
    <row r="248" spans="1:5" x14ac:dyDescent="0.25">
      <c r="A248" s="5">
        <v>246</v>
      </c>
      <c r="B248" s="37">
        <v>0.97229107647048829</v>
      </c>
      <c r="C248" s="37">
        <v>5.4389805556702004</v>
      </c>
      <c r="D248" s="37">
        <v>5.2218006768230723</v>
      </c>
      <c r="E248" s="37">
        <v>-2.8884346590465362</v>
      </c>
    </row>
    <row r="249" spans="1:5" x14ac:dyDescent="0.25">
      <c r="A249" s="5">
        <v>247</v>
      </c>
      <c r="B249" s="37">
        <v>0.95044192185691068</v>
      </c>
      <c r="C249" s="37">
        <v>3.6157426448561822</v>
      </c>
      <c r="D249" s="37">
        <v>0.33851351443410671</v>
      </c>
      <c r="E249" s="37">
        <v>7.9050702844535678E-2</v>
      </c>
    </row>
    <row r="250" spans="1:5" x14ac:dyDescent="0.25">
      <c r="A250" s="5">
        <v>248</v>
      </c>
      <c r="B250" s="37">
        <v>0.69769460705460928</v>
      </c>
      <c r="C250" s="37">
        <v>5.8517714636900973</v>
      </c>
      <c r="D250" s="37">
        <v>4.5360103487965349</v>
      </c>
      <c r="E250" s="37">
        <v>-1.2944585682825693</v>
      </c>
    </row>
    <row r="251" spans="1:5" x14ac:dyDescent="0.25">
      <c r="A251" s="5">
        <v>249</v>
      </c>
      <c r="B251" s="37">
        <v>0.93969720817003466</v>
      </c>
      <c r="C251" s="37">
        <v>7.8363803142051278</v>
      </c>
      <c r="D251" s="37">
        <v>-0.31880918912789991</v>
      </c>
      <c r="E251" s="37">
        <v>-1.0555368881457652</v>
      </c>
    </row>
    <row r="252" spans="1:5" x14ac:dyDescent="0.25">
      <c r="A252" s="5">
        <v>250</v>
      </c>
      <c r="B252" s="37">
        <v>7.4551864812718804E-2</v>
      </c>
      <c r="C252" s="37">
        <v>4.4455478894798999</v>
      </c>
      <c r="D252" s="37">
        <v>8.179620042499181</v>
      </c>
      <c r="E252" s="37">
        <v>1.4662104529958346</v>
      </c>
    </row>
    <row r="253" spans="1:5" x14ac:dyDescent="0.25">
      <c r="A253" s="5">
        <v>251</v>
      </c>
      <c r="B253" s="37">
        <v>0.38271822283570212</v>
      </c>
      <c r="C253" s="37">
        <v>4.6682310860217795</v>
      </c>
      <c r="D253" s="37">
        <v>-0.96960294318310503</v>
      </c>
      <c r="E253" s="37">
        <v>1.9033275302379795</v>
      </c>
    </row>
    <row r="254" spans="1:5" x14ac:dyDescent="0.25">
      <c r="A254" s="5">
        <v>252</v>
      </c>
      <c r="B254" s="37">
        <v>0.98122164767842712</v>
      </c>
      <c r="C254" s="37">
        <v>2.6699331744199784</v>
      </c>
      <c r="D254" s="37">
        <v>1.1597338141039901</v>
      </c>
      <c r="E254" s="37">
        <v>0.21515914835728492</v>
      </c>
    </row>
    <row r="255" spans="1:5" x14ac:dyDescent="0.25">
      <c r="A255" s="5">
        <v>253</v>
      </c>
      <c r="B255" s="37">
        <v>0.9494772270711308</v>
      </c>
      <c r="C255" s="37">
        <v>1.7369109549881956</v>
      </c>
      <c r="D255" s="37">
        <v>-5.4653796124289418</v>
      </c>
      <c r="E255" s="37">
        <v>0.31140504287389303</v>
      </c>
    </row>
    <row r="256" spans="1:5" x14ac:dyDescent="0.25">
      <c r="A256" s="5">
        <v>254</v>
      </c>
      <c r="B256" s="37">
        <v>0.63898190427221435</v>
      </c>
      <c r="C256" s="37">
        <v>3.0023926770835425</v>
      </c>
      <c r="D256" s="37">
        <v>3.7883883457852661</v>
      </c>
      <c r="E256" s="37">
        <v>-1.1562244928648806</v>
      </c>
    </row>
    <row r="257" spans="1:5" x14ac:dyDescent="0.25">
      <c r="A257" s="5">
        <v>255</v>
      </c>
      <c r="B257" s="37">
        <v>0.46628883771635865</v>
      </c>
      <c r="C257" s="37">
        <v>3.8538589442685849</v>
      </c>
      <c r="D257" s="37">
        <v>2.6502592890486052</v>
      </c>
      <c r="E257" s="37">
        <v>-0.54636398596768332</v>
      </c>
    </row>
    <row r="258" spans="1:5" x14ac:dyDescent="0.25">
      <c r="A258" s="5">
        <v>256</v>
      </c>
      <c r="B258" s="37">
        <v>9.9906347937231743E-2</v>
      </c>
      <c r="C258" s="37">
        <v>3.3129211985073397</v>
      </c>
      <c r="D258" s="37">
        <v>11.799127554616074</v>
      </c>
      <c r="E258" s="37">
        <v>1.2409733285539475</v>
      </c>
    </row>
    <row r="259" spans="1:5" x14ac:dyDescent="0.25">
      <c r="A259" s="5">
        <v>257</v>
      </c>
      <c r="B259" s="37">
        <v>0.82094698523839382</v>
      </c>
      <c r="C259" s="37">
        <v>3.8733056828420933</v>
      </c>
      <c r="D259" s="37">
        <v>6.2849364757479265</v>
      </c>
      <c r="E259" s="37">
        <v>-0.15025855697360099</v>
      </c>
    </row>
    <row r="260" spans="1:5" x14ac:dyDescent="0.25">
      <c r="A260" s="5">
        <v>258</v>
      </c>
      <c r="B260" s="37">
        <v>0.78076861477771287</v>
      </c>
      <c r="C260" s="37">
        <v>5.1413637397014504</v>
      </c>
      <c r="D260" s="37">
        <v>-0.99525033468917901</v>
      </c>
      <c r="E260" s="37">
        <v>0.93512199445301813</v>
      </c>
    </row>
    <row r="261" spans="1:5" x14ac:dyDescent="0.25">
      <c r="A261" s="5">
        <v>259</v>
      </c>
      <c r="B261" s="37">
        <v>0.34290679831204263</v>
      </c>
      <c r="C261" s="37">
        <v>4.9830024023272461</v>
      </c>
      <c r="D261" s="37">
        <v>1.6101358905897767</v>
      </c>
      <c r="E261" s="37">
        <v>1.2114539382701199</v>
      </c>
    </row>
    <row r="262" spans="1:5" x14ac:dyDescent="0.25">
      <c r="A262" s="5">
        <v>260</v>
      </c>
      <c r="B262" s="37">
        <v>0.17612937011963126</v>
      </c>
      <c r="C262" s="37">
        <v>5.8183256587966374</v>
      </c>
      <c r="D262" s="37">
        <v>11.0103883042442</v>
      </c>
      <c r="E262" s="37">
        <v>-0.48840061087621972</v>
      </c>
    </row>
    <row r="263" spans="1:5" x14ac:dyDescent="0.25">
      <c r="A263" s="5">
        <v>261</v>
      </c>
      <c r="B263" s="37">
        <v>0.95740421964040423</v>
      </c>
      <c r="C263" s="37">
        <v>3.4802974106333995</v>
      </c>
      <c r="D263" s="37">
        <v>-11.323879655682415</v>
      </c>
      <c r="E263" s="37">
        <v>0.2653008473175219</v>
      </c>
    </row>
    <row r="264" spans="1:5" x14ac:dyDescent="0.25">
      <c r="A264" s="5">
        <v>262</v>
      </c>
      <c r="B264" s="37">
        <v>6.0256022883582228E-2</v>
      </c>
      <c r="C264" s="37">
        <v>6.1682509013324331</v>
      </c>
      <c r="D264" s="37">
        <v>3.9766557836898229</v>
      </c>
      <c r="E264" s="37">
        <v>-0.71130973796236463</v>
      </c>
    </row>
    <row r="265" spans="1:5" x14ac:dyDescent="0.25">
      <c r="A265" s="5">
        <v>263</v>
      </c>
      <c r="B265" s="37">
        <v>0.8729764554840852</v>
      </c>
      <c r="C265" s="37">
        <v>5.4678136840248781</v>
      </c>
      <c r="D265" s="37">
        <v>6.8687643859430834</v>
      </c>
      <c r="E265" s="37">
        <v>-0.33677518537293638</v>
      </c>
    </row>
    <row r="266" spans="1:5" x14ac:dyDescent="0.25">
      <c r="A266" s="5">
        <v>264</v>
      </c>
      <c r="B266" s="37">
        <v>0.30043790429831929</v>
      </c>
      <c r="C266" s="37">
        <v>4.3657163456174111</v>
      </c>
      <c r="D266" s="37">
        <v>11.974666910397657</v>
      </c>
      <c r="E266" s="37">
        <v>-0.23485239628876459</v>
      </c>
    </row>
    <row r="267" spans="1:5" x14ac:dyDescent="0.25">
      <c r="A267" s="5">
        <v>265</v>
      </c>
      <c r="B267" s="37">
        <v>0.14688372288012186</v>
      </c>
      <c r="C267" s="37">
        <v>1.7217098069338048</v>
      </c>
      <c r="D267" s="37">
        <v>6.4220817087024535</v>
      </c>
      <c r="E267" s="37">
        <v>0.11197318206611678</v>
      </c>
    </row>
    <row r="268" spans="1:5" x14ac:dyDescent="0.25">
      <c r="A268" s="5">
        <v>266</v>
      </c>
      <c r="B268" s="37">
        <v>0.36466423760845468</v>
      </c>
      <c r="C268" s="37">
        <v>2.3858058572018486</v>
      </c>
      <c r="D268" s="37">
        <v>1.5335940099706082</v>
      </c>
      <c r="E268" s="37">
        <v>0.52863392467170689</v>
      </c>
    </row>
    <row r="269" spans="1:5" x14ac:dyDescent="0.25">
      <c r="A269" s="5">
        <v>267</v>
      </c>
      <c r="B269" s="37">
        <v>7.5748191570248036E-2</v>
      </c>
      <c r="C269" s="37">
        <v>1.9782094288809451</v>
      </c>
      <c r="D269" s="37">
        <v>-0.78592738069069057</v>
      </c>
      <c r="E269" s="37">
        <v>0.35326084409078157</v>
      </c>
    </row>
    <row r="270" spans="1:5" x14ac:dyDescent="0.25">
      <c r="A270" s="5">
        <v>268</v>
      </c>
      <c r="B270" s="37">
        <v>0.17521476891327503</v>
      </c>
      <c r="C270" s="37">
        <v>7.0668254405758129</v>
      </c>
      <c r="D270" s="37">
        <v>7.5151868497150609E-2</v>
      </c>
      <c r="E270" s="37">
        <v>-0.67234072434300785</v>
      </c>
    </row>
    <row r="271" spans="1:5" x14ac:dyDescent="0.25">
      <c r="A271" s="5">
        <v>269</v>
      </c>
      <c r="B271" s="37">
        <v>8.3376895146014651E-2</v>
      </c>
      <c r="C271" s="37">
        <v>6.3393751632072846</v>
      </c>
      <c r="D271" s="37">
        <v>9.7481391910541859</v>
      </c>
      <c r="E271" s="37">
        <v>0.26262008827388728</v>
      </c>
    </row>
    <row r="272" spans="1:5" x14ac:dyDescent="0.25">
      <c r="A272" s="5">
        <v>270</v>
      </c>
      <c r="B272" s="37">
        <v>0.45951284576581519</v>
      </c>
      <c r="C272" s="37">
        <v>3.7482356993853045</v>
      </c>
      <c r="D272" s="37">
        <v>11.32389994077703</v>
      </c>
      <c r="E272" s="37">
        <v>9.7275981527879016E-2</v>
      </c>
    </row>
    <row r="273" spans="1:5" x14ac:dyDescent="0.25">
      <c r="A273" s="5">
        <v>271</v>
      </c>
      <c r="B273" s="37">
        <v>2.0884640826554834E-2</v>
      </c>
      <c r="C273" s="37">
        <v>2.9803193758232021</v>
      </c>
      <c r="D273" s="37">
        <v>12.635452950933219</v>
      </c>
      <c r="E273" s="37">
        <v>-0.40083847643510245</v>
      </c>
    </row>
    <row r="274" spans="1:5" x14ac:dyDescent="0.25">
      <c r="A274" s="5">
        <v>272</v>
      </c>
      <c r="B274" s="37">
        <v>0.17400320319122986</v>
      </c>
      <c r="C274" s="37">
        <v>4.5861353385642571</v>
      </c>
      <c r="D274" s="37">
        <v>6.742390221820858</v>
      </c>
      <c r="E274" s="37">
        <v>0.29831098992981969</v>
      </c>
    </row>
    <row r="275" spans="1:5" x14ac:dyDescent="0.25">
      <c r="A275" s="5">
        <v>273</v>
      </c>
      <c r="B275" s="37">
        <v>0.23170825242760751</v>
      </c>
      <c r="C275" s="37">
        <v>6.6349380609769497</v>
      </c>
      <c r="D275" s="37">
        <v>0.2543514955243702</v>
      </c>
      <c r="E275" s="37">
        <v>-0.92051777272575164</v>
      </c>
    </row>
    <row r="276" spans="1:5" x14ac:dyDescent="0.25">
      <c r="A276" s="5">
        <v>274</v>
      </c>
      <c r="B276" s="37">
        <v>0.82844946738515357</v>
      </c>
      <c r="C276" s="37">
        <v>4.3811899883528671</v>
      </c>
      <c r="D276" s="37">
        <v>-1.9752412441402569</v>
      </c>
      <c r="E276" s="37">
        <v>-0.16410638826203916</v>
      </c>
    </row>
    <row r="277" spans="1:5" x14ac:dyDescent="0.25">
      <c r="A277" s="5">
        <v>275</v>
      </c>
      <c r="B277" s="37">
        <v>9.9053062889888799E-2</v>
      </c>
      <c r="C277" s="37">
        <v>2.3177686341528831</v>
      </c>
      <c r="D277" s="37">
        <v>1.0059645011592608</v>
      </c>
      <c r="E277" s="37">
        <v>-0.16880630495652824</v>
      </c>
    </row>
    <row r="278" spans="1:5" x14ac:dyDescent="0.25">
      <c r="A278" s="5">
        <v>276</v>
      </c>
      <c r="B278" s="37">
        <v>0.34739876893289956</v>
      </c>
      <c r="C278" s="37">
        <v>3.5815578948302731</v>
      </c>
      <c r="D278" s="37">
        <v>5.4083693006222173</v>
      </c>
      <c r="E278" s="37">
        <v>-0.48967867622885086</v>
      </c>
    </row>
    <row r="279" spans="1:5" x14ac:dyDescent="0.25">
      <c r="A279" s="5">
        <v>277</v>
      </c>
      <c r="B279" s="37">
        <v>0.36114991690847353</v>
      </c>
      <c r="C279" s="37">
        <v>6.1999873228982478</v>
      </c>
      <c r="D279" s="37">
        <v>3.5768807355831056</v>
      </c>
      <c r="E279" s="37">
        <v>-1.5688814087495941</v>
      </c>
    </row>
    <row r="280" spans="1:5" x14ac:dyDescent="0.25">
      <c r="A280" s="5">
        <v>278</v>
      </c>
      <c r="B280" s="37">
        <v>0.44138225490148375</v>
      </c>
      <c r="C280" s="37">
        <v>3.3245759344683927</v>
      </c>
      <c r="D280" s="37">
        <v>8.5149074208480418</v>
      </c>
      <c r="E280" s="37">
        <v>-0.89245379155908011</v>
      </c>
    </row>
    <row r="281" spans="1:5" x14ac:dyDescent="0.25">
      <c r="A281" s="5">
        <v>279</v>
      </c>
      <c r="B281" s="37">
        <v>0.3185886802847947</v>
      </c>
      <c r="C281" s="37">
        <v>7.8336327851649443</v>
      </c>
      <c r="D281" s="37">
        <v>-0.35466640758369028</v>
      </c>
      <c r="E281" s="37">
        <v>-0.20291032512758678</v>
      </c>
    </row>
    <row r="282" spans="1:5" x14ac:dyDescent="0.25">
      <c r="A282" s="5">
        <v>280</v>
      </c>
      <c r="B282" s="37">
        <v>0.44615981990478926</v>
      </c>
      <c r="C282" s="37">
        <v>4.5405371523323268</v>
      </c>
      <c r="D282" s="37">
        <v>1.4228236690393197</v>
      </c>
      <c r="E282" s="37">
        <v>0.1652440643418315</v>
      </c>
    </row>
    <row r="283" spans="1:5" x14ac:dyDescent="0.25">
      <c r="A283" s="5">
        <v>281</v>
      </c>
      <c r="B283" s="37">
        <v>0.37660131041371414</v>
      </c>
      <c r="C283" s="37">
        <v>4.0876932508370434</v>
      </c>
      <c r="D283" s="37">
        <v>5.3801087784855017</v>
      </c>
      <c r="E283" s="37">
        <v>0.94343096788220582</v>
      </c>
    </row>
    <row r="284" spans="1:5" x14ac:dyDescent="0.25">
      <c r="A284" s="5">
        <v>282</v>
      </c>
      <c r="B284" s="37">
        <v>8.6557756412510178E-2</v>
      </c>
      <c r="C284" s="37">
        <v>3.873389821544996</v>
      </c>
      <c r="D284" s="37">
        <v>7.5279374858434611E-2</v>
      </c>
      <c r="E284" s="37">
        <v>-0.11998240754912015</v>
      </c>
    </row>
    <row r="285" spans="1:5" x14ac:dyDescent="0.25">
      <c r="A285" s="5">
        <v>283</v>
      </c>
      <c r="B285" s="37">
        <v>8.9375875144168226E-2</v>
      </c>
      <c r="C285" s="37">
        <v>5.4107419059860851</v>
      </c>
      <c r="D285" s="37">
        <v>8.9611229911462313</v>
      </c>
      <c r="E285" s="37">
        <v>-0.26628211410603142</v>
      </c>
    </row>
    <row r="286" spans="1:5" x14ac:dyDescent="0.25">
      <c r="A286" s="5">
        <v>284</v>
      </c>
      <c r="B286" s="37">
        <v>0.75402791224242505</v>
      </c>
      <c r="C286" s="37">
        <v>1.5292775668333802</v>
      </c>
      <c r="D286" s="37">
        <v>0.53196716250102094</v>
      </c>
      <c r="E286" s="37">
        <v>-1.2299969473884229</v>
      </c>
    </row>
    <row r="287" spans="1:5" x14ac:dyDescent="0.25">
      <c r="A287" s="5">
        <v>285</v>
      </c>
      <c r="B287" s="37">
        <v>0.88142337374248203</v>
      </c>
      <c r="C287" s="37">
        <v>7.3179849788656863</v>
      </c>
      <c r="D287" s="37">
        <v>7.0169191656892949</v>
      </c>
      <c r="E287" s="37">
        <v>-0.16625904708974207</v>
      </c>
    </row>
    <row r="288" spans="1:5" x14ac:dyDescent="0.25">
      <c r="A288" s="5">
        <v>286</v>
      </c>
      <c r="B288" s="37">
        <v>0.15302143488960407</v>
      </c>
      <c r="C288" s="37">
        <v>7.5251978879988304</v>
      </c>
      <c r="D288" s="37">
        <v>10.026045389157503</v>
      </c>
      <c r="E288" s="37">
        <v>-1.4519754112587286</v>
      </c>
    </row>
    <row r="289" spans="1:5" x14ac:dyDescent="0.25">
      <c r="A289" s="5">
        <v>287</v>
      </c>
      <c r="B289" s="37">
        <v>0.73212618316036138</v>
      </c>
      <c r="C289" s="37">
        <v>1.9461570907917212</v>
      </c>
      <c r="D289" s="37">
        <v>7.0223278727045759</v>
      </c>
      <c r="E289" s="37">
        <v>1.2676242994969042</v>
      </c>
    </row>
    <row r="290" spans="1:5" x14ac:dyDescent="0.25">
      <c r="A290" s="5">
        <v>288</v>
      </c>
      <c r="B290" s="37">
        <v>0.83041935671846978</v>
      </c>
      <c r="C290" s="37">
        <v>9.1639168149030947</v>
      </c>
      <c r="D290" s="37">
        <v>11.223190167552133</v>
      </c>
      <c r="E290" s="37">
        <v>0.34111782877004482</v>
      </c>
    </row>
    <row r="291" spans="1:5" x14ac:dyDescent="0.25">
      <c r="A291" s="5">
        <v>289</v>
      </c>
      <c r="B291" s="37">
        <v>0.35981373923857984</v>
      </c>
      <c r="C291" s="37">
        <v>2.5720339899521347</v>
      </c>
      <c r="D291" s="37">
        <v>9.4787145777821209</v>
      </c>
      <c r="E291" s="37">
        <v>0.71231087164037643</v>
      </c>
    </row>
    <row r="292" spans="1:5" x14ac:dyDescent="0.25">
      <c r="A292" s="5">
        <v>290</v>
      </c>
      <c r="B292" s="37">
        <v>0.1967870555040796</v>
      </c>
      <c r="C292" s="37">
        <v>3.0782122380534864</v>
      </c>
      <c r="D292" s="37">
        <v>0.66411546626154561</v>
      </c>
      <c r="E292" s="37">
        <v>-1.09697372630263</v>
      </c>
    </row>
    <row r="293" spans="1:5" x14ac:dyDescent="0.25">
      <c r="A293" s="5">
        <v>291</v>
      </c>
      <c r="B293" s="37">
        <v>1.6207276508606316E-2</v>
      </c>
      <c r="C293" s="37">
        <v>4.6620987497795632</v>
      </c>
      <c r="D293" s="37">
        <v>2.5819146159409425</v>
      </c>
      <c r="E293" s="37">
        <v>-1.6073863572639013</v>
      </c>
    </row>
    <row r="294" spans="1:5" x14ac:dyDescent="0.25">
      <c r="A294" s="5">
        <v>292</v>
      </c>
      <c r="B294" s="37">
        <v>0.4450761609402204</v>
      </c>
      <c r="C294" s="37">
        <v>5.5491846079521885</v>
      </c>
      <c r="D294" s="37">
        <v>-7.474479937992232</v>
      </c>
      <c r="E294" s="37">
        <v>0.4037385688349826</v>
      </c>
    </row>
    <row r="295" spans="1:5" x14ac:dyDescent="0.25">
      <c r="A295" s="5">
        <v>293</v>
      </c>
      <c r="B295" s="37">
        <v>0.69917915732294655</v>
      </c>
      <c r="C295" s="37">
        <v>5.6267559222701786</v>
      </c>
      <c r="D295" s="37">
        <v>8.619714686098833</v>
      </c>
      <c r="E295" s="37">
        <v>0.86466802280464516</v>
      </c>
    </row>
    <row r="296" spans="1:5" x14ac:dyDescent="0.25">
      <c r="A296" s="5">
        <v>294</v>
      </c>
      <c r="B296" s="37">
        <v>0.39000093837586991</v>
      </c>
      <c r="C296" s="37">
        <v>1.2405643285034915</v>
      </c>
      <c r="D296" s="37">
        <v>15.214740581511288</v>
      </c>
      <c r="E296" s="37">
        <v>1.244722669837711</v>
      </c>
    </row>
    <row r="297" spans="1:5" x14ac:dyDescent="0.25">
      <c r="A297" s="5">
        <v>295</v>
      </c>
      <c r="B297" s="37">
        <v>0.94820019515146792</v>
      </c>
      <c r="C297" s="37">
        <v>5.332463811608898</v>
      </c>
      <c r="D297" s="37">
        <v>8.4133543397063875</v>
      </c>
      <c r="E297" s="37">
        <v>-0.37444554246023054</v>
      </c>
    </row>
    <row r="298" spans="1:5" x14ac:dyDescent="0.25">
      <c r="A298" s="5">
        <v>296</v>
      </c>
      <c r="B298" s="37">
        <v>0.44618308048251132</v>
      </c>
      <c r="C298" s="37">
        <v>2.7560676907711015</v>
      </c>
      <c r="D298" s="37">
        <v>7.6099410649849695</v>
      </c>
      <c r="E298" s="37">
        <v>-1.1599615968957717</v>
      </c>
    </row>
    <row r="299" spans="1:5" x14ac:dyDescent="0.25">
      <c r="A299" s="5">
        <v>297</v>
      </c>
      <c r="B299" s="37">
        <v>0.87659949781475965</v>
      </c>
      <c r="C299" s="37">
        <v>6.3550841084071781</v>
      </c>
      <c r="D299" s="37">
        <v>-4.7721683446487084E-2</v>
      </c>
      <c r="E299" s="37">
        <v>0.47923598296964209</v>
      </c>
    </row>
    <row r="300" spans="1:5" x14ac:dyDescent="0.25">
      <c r="A300" s="5">
        <v>298</v>
      </c>
      <c r="B300" s="37">
        <v>8.7825103064561372E-2</v>
      </c>
      <c r="C300" s="37">
        <v>8.6157811642386228</v>
      </c>
      <c r="D300" s="37">
        <v>0.19513019905415474</v>
      </c>
      <c r="E300" s="37">
        <v>0.59755734003193306</v>
      </c>
    </row>
    <row r="301" spans="1:5" x14ac:dyDescent="0.25">
      <c r="A301" s="5">
        <v>299</v>
      </c>
      <c r="B301" s="37">
        <v>0.57837769860283517</v>
      </c>
      <c r="C301" s="37">
        <v>4.1472196663516696</v>
      </c>
      <c r="D301" s="37">
        <v>2.5809438087195979</v>
      </c>
      <c r="E301" s="37">
        <v>-0.85807948688079194</v>
      </c>
    </row>
    <row r="302" spans="1:5" x14ac:dyDescent="0.25">
      <c r="A302" s="5">
        <v>300</v>
      </c>
      <c r="B302" s="37">
        <v>0.43733736065695983</v>
      </c>
      <c r="C302" s="37">
        <v>4.0972624327179652</v>
      </c>
      <c r="D302" s="37">
        <v>1.2937878705430412</v>
      </c>
      <c r="E302" s="37">
        <v>-0.83380226033141702</v>
      </c>
    </row>
    <row r="303" spans="1:5" x14ac:dyDescent="0.25">
      <c r="A303" s="5">
        <v>301</v>
      </c>
      <c r="B303" s="37">
        <v>0.33921404103277475</v>
      </c>
      <c r="C303" s="37">
        <v>3.5925588402978916</v>
      </c>
      <c r="D303" s="37">
        <v>2.2819318514563056</v>
      </c>
      <c r="E303" s="37">
        <v>-1.7791055111456728</v>
      </c>
    </row>
    <row r="304" spans="1:5" x14ac:dyDescent="0.25">
      <c r="A304" s="5">
        <v>302</v>
      </c>
      <c r="B304" s="37">
        <v>0.39071013157279255</v>
      </c>
      <c r="C304" s="37">
        <v>4.205949374569343</v>
      </c>
      <c r="D304" s="37">
        <v>7.9498542079628551</v>
      </c>
      <c r="E304" s="37">
        <v>-0.27198401492493168</v>
      </c>
    </row>
    <row r="305" spans="1:5" x14ac:dyDescent="0.25">
      <c r="A305" s="5">
        <v>303</v>
      </c>
      <c r="B305" s="37">
        <v>0.59811179751304144</v>
      </c>
      <c r="C305" s="37">
        <v>5.0194328956644751</v>
      </c>
      <c r="D305" s="37">
        <v>4.9225087518415362</v>
      </c>
      <c r="E305" s="37">
        <v>-0.23435769662173239</v>
      </c>
    </row>
    <row r="306" spans="1:5" x14ac:dyDescent="0.25">
      <c r="A306" s="5">
        <v>304</v>
      </c>
      <c r="B306" s="37">
        <v>0.62658774914653115</v>
      </c>
      <c r="C306" s="37">
        <v>3.9109428246489362</v>
      </c>
      <c r="D306" s="37">
        <v>-4.8632236819803172</v>
      </c>
      <c r="E306" s="37">
        <v>1.9149249064800207</v>
      </c>
    </row>
    <row r="307" spans="1:5" x14ac:dyDescent="0.25">
      <c r="A307" s="5">
        <v>305</v>
      </c>
      <c r="B307" s="37">
        <v>0.26387270121240558</v>
      </c>
      <c r="C307" s="37">
        <v>3.6826207023053268</v>
      </c>
      <c r="D307" s="37">
        <v>7.1930392306507951</v>
      </c>
      <c r="E307" s="37">
        <v>-0.46837870712655361</v>
      </c>
    </row>
    <row r="308" spans="1:5" x14ac:dyDescent="0.25">
      <c r="A308" s="5">
        <v>306</v>
      </c>
      <c r="B308" s="37">
        <v>0.75392421565683021</v>
      </c>
      <c r="C308" s="37">
        <v>4.6193832489293563</v>
      </c>
      <c r="D308" s="37">
        <v>14.246471259513276</v>
      </c>
      <c r="E308" s="37">
        <v>0.52938384624525758</v>
      </c>
    </row>
    <row r="309" spans="1:5" x14ac:dyDescent="0.25">
      <c r="A309" s="5">
        <v>307</v>
      </c>
      <c r="B309" s="37">
        <v>0.71109568328090678</v>
      </c>
      <c r="C309" s="37">
        <v>4.8853187133902667</v>
      </c>
      <c r="D309" s="37">
        <v>-10.528490491507824</v>
      </c>
      <c r="E309" s="37">
        <v>0.64797428091885523</v>
      </c>
    </row>
    <row r="310" spans="1:5" x14ac:dyDescent="0.25">
      <c r="A310" s="5">
        <v>308</v>
      </c>
      <c r="B310" s="37">
        <v>0.76669008251100723</v>
      </c>
      <c r="C310" s="37">
        <v>5.0138276436065041</v>
      </c>
      <c r="D310" s="37">
        <v>-5.0481438676487862</v>
      </c>
      <c r="E310" s="37">
        <v>0.10179138696219273</v>
      </c>
    </row>
    <row r="311" spans="1:5" x14ac:dyDescent="0.25">
      <c r="A311" s="5">
        <v>309</v>
      </c>
      <c r="B311" s="37">
        <v>0.98625691172909491</v>
      </c>
      <c r="C311" s="37">
        <v>3.0614348691031541</v>
      </c>
      <c r="D311" s="37">
        <v>9.6644519549001746</v>
      </c>
      <c r="E311" s="37">
        <v>-2.1948099080296848E-2</v>
      </c>
    </row>
    <row r="312" spans="1:5" x14ac:dyDescent="0.25">
      <c r="A312" s="5">
        <v>310</v>
      </c>
      <c r="B312" s="37">
        <v>0.83529916762032508</v>
      </c>
      <c r="C312" s="37">
        <v>4.7096808284161753</v>
      </c>
      <c r="D312" s="37">
        <v>7.7825549380647754</v>
      </c>
      <c r="E312" s="37">
        <v>-1.2023967366826309</v>
      </c>
    </row>
    <row r="313" spans="1:5" x14ac:dyDescent="0.25">
      <c r="A313" s="5">
        <v>311</v>
      </c>
      <c r="B313" s="37">
        <v>0.4350890305237779</v>
      </c>
      <c r="C313" s="37">
        <v>6.3709303699853983</v>
      </c>
      <c r="D313" s="37">
        <v>-1.3815954109652324</v>
      </c>
      <c r="E313" s="37">
        <v>-1.0632679799411691</v>
      </c>
    </row>
    <row r="314" spans="1:5" x14ac:dyDescent="0.25">
      <c r="A314" s="5">
        <v>312</v>
      </c>
      <c r="B314" s="37">
        <v>0.50237783885173615</v>
      </c>
      <c r="C314" s="37">
        <v>4.2042676190457193</v>
      </c>
      <c r="D314" s="37">
        <v>2.4703422986176871</v>
      </c>
      <c r="E314" s="37">
        <v>-9.6317233361738003E-2</v>
      </c>
    </row>
    <row r="315" spans="1:5" x14ac:dyDescent="0.25">
      <c r="A315" s="5">
        <v>313</v>
      </c>
      <c r="B315" s="37">
        <v>0.82476920796401498</v>
      </c>
      <c r="C315" s="37">
        <v>5.477149936587792</v>
      </c>
      <c r="D315" s="37">
        <v>5.3938220078785397</v>
      </c>
      <c r="E315" s="37">
        <v>0.83566144726014313</v>
      </c>
    </row>
    <row r="316" spans="1:5" x14ac:dyDescent="0.25">
      <c r="A316" s="5">
        <v>314</v>
      </c>
      <c r="B316" s="37">
        <v>0.944260893449404</v>
      </c>
      <c r="C316" s="37">
        <v>6.1532792430020464</v>
      </c>
      <c r="D316" s="37">
        <v>8.7012982537043868</v>
      </c>
      <c r="E316" s="37">
        <v>-0.46817517750539683</v>
      </c>
    </row>
    <row r="317" spans="1:5" x14ac:dyDescent="0.25">
      <c r="A317" s="5">
        <v>315</v>
      </c>
      <c r="B317" s="37">
        <v>0.30037156000839804</v>
      </c>
      <c r="C317" s="37">
        <v>5.0493308809971769</v>
      </c>
      <c r="D317" s="37">
        <v>-5.9831059558298225</v>
      </c>
      <c r="E317" s="37">
        <v>2.8229172924225027E-2</v>
      </c>
    </row>
    <row r="318" spans="1:5" x14ac:dyDescent="0.25">
      <c r="A318" s="5">
        <v>316</v>
      </c>
      <c r="B318" s="37">
        <v>0.48481304212363241</v>
      </c>
      <c r="C318" s="37">
        <v>6.3720749024672578</v>
      </c>
      <c r="D318" s="37">
        <v>3.8351961426091559</v>
      </c>
      <c r="E318" s="37">
        <v>-1.6427650387782404</v>
      </c>
    </row>
    <row r="319" spans="1:5" x14ac:dyDescent="0.25">
      <c r="A319" s="5">
        <v>317</v>
      </c>
      <c r="B319" s="37">
        <v>0.61631598343974114</v>
      </c>
      <c r="C319" s="37">
        <v>4.3017040599574505</v>
      </c>
      <c r="D319" s="37">
        <v>-9.3884123327670821E-2</v>
      </c>
      <c r="E319" s="37">
        <v>-1.6618528671093746</v>
      </c>
    </row>
    <row r="320" spans="1:5" x14ac:dyDescent="0.25">
      <c r="A320" s="5">
        <v>318</v>
      </c>
      <c r="B320" s="37">
        <v>0.67262846805503207</v>
      </c>
      <c r="C320" s="37">
        <v>3.0021434408731271</v>
      </c>
      <c r="D320" s="37">
        <v>-3.2990285292246249</v>
      </c>
      <c r="E320" s="37">
        <v>0.49810847522892987</v>
      </c>
    </row>
    <row r="321" spans="1:5" x14ac:dyDescent="0.25">
      <c r="A321" s="5">
        <v>319</v>
      </c>
      <c r="B321" s="37">
        <v>0.62529962578582043</v>
      </c>
      <c r="C321" s="37">
        <v>1.8024156138150595</v>
      </c>
      <c r="D321" s="37">
        <v>7.4012914657508748</v>
      </c>
      <c r="E321" s="37">
        <v>-0.55127120557543074</v>
      </c>
    </row>
    <row r="322" spans="1:5" x14ac:dyDescent="0.25">
      <c r="A322" s="5">
        <v>320</v>
      </c>
      <c r="B322" s="37">
        <v>0.34903218918329126</v>
      </c>
      <c r="C322" s="37">
        <v>2.9599830223471635</v>
      </c>
      <c r="D322" s="37">
        <v>0.34305544849250325</v>
      </c>
      <c r="E322" s="37">
        <v>-0.20912248253057131</v>
      </c>
    </row>
    <row r="323" spans="1:5" x14ac:dyDescent="0.25">
      <c r="A323" s="5">
        <v>321</v>
      </c>
      <c r="B323" s="37">
        <v>1.887681275070352E-2</v>
      </c>
      <c r="C323" s="37">
        <v>7.6926872766808962</v>
      </c>
      <c r="D323" s="37">
        <v>0.27270057889329902</v>
      </c>
      <c r="E323" s="37">
        <v>2.4916615872778092</v>
      </c>
    </row>
    <row r="324" spans="1:5" x14ac:dyDescent="0.25">
      <c r="A324" s="5">
        <v>322</v>
      </c>
      <c r="B324" s="37">
        <v>0.98842336889772264</v>
      </c>
      <c r="C324" s="37">
        <v>2.7364536085473175</v>
      </c>
      <c r="D324" s="37">
        <v>4.0346123447007418</v>
      </c>
      <c r="E324" s="37">
        <v>0.63136696601310149</v>
      </c>
    </row>
    <row r="325" spans="1:5" x14ac:dyDescent="0.25">
      <c r="A325" s="5">
        <v>323</v>
      </c>
      <c r="B325" s="37">
        <v>0.70310975903580741</v>
      </c>
      <c r="C325" s="37">
        <v>6.9958580676872089</v>
      </c>
      <c r="D325" s="37">
        <v>-4.816307020136783</v>
      </c>
      <c r="E325" s="37">
        <v>1.2890768843550788</v>
      </c>
    </row>
    <row r="326" spans="1:5" x14ac:dyDescent="0.25">
      <c r="A326" s="5">
        <v>324</v>
      </c>
      <c r="B326" s="37">
        <v>0.60753393061416505</v>
      </c>
      <c r="C326" s="37">
        <v>4.4844378948785</v>
      </c>
      <c r="D326" s="37">
        <v>5.2474781330813851</v>
      </c>
      <c r="E326" s="37">
        <v>0.23514753611162456</v>
      </c>
    </row>
    <row r="327" spans="1:5" x14ac:dyDescent="0.25">
      <c r="A327" s="5">
        <v>325</v>
      </c>
      <c r="B327" s="37">
        <v>0.95512190300875921</v>
      </c>
      <c r="C327" s="37">
        <v>5.4965449241107134</v>
      </c>
      <c r="D327" s="37">
        <v>6.0156563459039782</v>
      </c>
      <c r="E327" s="37">
        <v>-0.26407659866049815</v>
      </c>
    </row>
    <row r="328" spans="1:5" x14ac:dyDescent="0.25">
      <c r="A328" s="5">
        <v>326</v>
      </c>
      <c r="B328" s="37">
        <v>0.97195449605627027</v>
      </c>
      <c r="C328" s="37">
        <v>0.36881520721557415</v>
      </c>
      <c r="D328" s="37">
        <v>9.6522762454433781</v>
      </c>
      <c r="E328" s="37">
        <v>1.656362807346174</v>
      </c>
    </row>
    <row r="329" spans="1:5" x14ac:dyDescent="0.25">
      <c r="A329" s="5">
        <v>327</v>
      </c>
      <c r="B329" s="37">
        <v>0.53547678477542859</v>
      </c>
      <c r="C329" s="37">
        <v>2.0613300558357928</v>
      </c>
      <c r="D329" s="37">
        <v>13.105177503715058</v>
      </c>
      <c r="E329" s="37">
        <v>0.8113940636432172</v>
      </c>
    </row>
    <row r="330" spans="1:5" x14ac:dyDescent="0.25">
      <c r="A330" s="5">
        <v>328</v>
      </c>
      <c r="B330" s="37">
        <v>0.49557308430784153</v>
      </c>
      <c r="C330" s="37">
        <v>6.1015313535686238</v>
      </c>
      <c r="D330" s="37">
        <v>-6.2917886298838095</v>
      </c>
      <c r="E330" s="37">
        <v>1.0900500492219918</v>
      </c>
    </row>
    <row r="331" spans="1:5" x14ac:dyDescent="0.25">
      <c r="A331" s="5">
        <v>329</v>
      </c>
      <c r="B331" s="37">
        <v>0.96176335419971515</v>
      </c>
      <c r="C331" s="37">
        <v>5.3163503764197451</v>
      </c>
      <c r="D331" s="37">
        <v>5.2844419998589371</v>
      </c>
      <c r="E331" s="37">
        <v>-1.8447755171740747</v>
      </c>
    </row>
    <row r="332" spans="1:5" x14ac:dyDescent="0.25">
      <c r="A332" s="5">
        <v>330</v>
      </c>
      <c r="B332" s="37">
        <v>0.2994405868407839</v>
      </c>
      <c r="C332" s="37">
        <v>4.1074145254841987</v>
      </c>
      <c r="D332" s="37">
        <v>3.1579285411538081</v>
      </c>
      <c r="E332" s="37">
        <v>-0.48361726170404556</v>
      </c>
    </row>
    <row r="333" spans="1:5" x14ac:dyDescent="0.25">
      <c r="A333" s="5">
        <v>331</v>
      </c>
      <c r="B333" s="37">
        <v>0.9448582718648213</v>
      </c>
      <c r="C333" s="37">
        <v>3.5196761160186023</v>
      </c>
      <c r="D333" s="37">
        <v>-6.5479243560097089</v>
      </c>
      <c r="E333" s="37">
        <v>-1.2308948543266283</v>
      </c>
    </row>
    <row r="334" spans="1:5" x14ac:dyDescent="0.25">
      <c r="A334" s="5">
        <v>332</v>
      </c>
      <c r="B334" s="37">
        <v>0.17413228560258975</v>
      </c>
      <c r="C334" s="37">
        <v>4.4128623438883778</v>
      </c>
      <c r="D334" s="37">
        <v>11.824672870617512</v>
      </c>
      <c r="E334" s="37">
        <v>0.89817979400253756</v>
      </c>
    </row>
    <row r="335" spans="1:5" x14ac:dyDescent="0.25">
      <c r="A335" s="5">
        <v>333</v>
      </c>
      <c r="B335" s="37">
        <v>0.45404232364683528</v>
      </c>
      <c r="C335" s="37">
        <v>5.6215996606631418</v>
      </c>
      <c r="D335" s="37">
        <v>1.5385149885576226</v>
      </c>
      <c r="E335" s="37">
        <v>0.82845782616366881</v>
      </c>
    </row>
    <row r="336" spans="1:5" x14ac:dyDescent="0.25">
      <c r="A336" s="5">
        <v>334</v>
      </c>
      <c r="B336" s="37">
        <v>0.37689199915438765</v>
      </c>
      <c r="C336" s="37">
        <v>7.0627910698347307</v>
      </c>
      <c r="D336" s="37">
        <v>1.3061657370537061</v>
      </c>
      <c r="E336" s="37">
        <v>1.5354852964244492</v>
      </c>
    </row>
    <row r="337" spans="1:5" x14ac:dyDescent="0.25">
      <c r="A337" s="5">
        <v>335</v>
      </c>
      <c r="B337" s="37">
        <v>0.51350665815594554</v>
      </c>
      <c r="C337" s="37">
        <v>1.2320243130462218</v>
      </c>
      <c r="D337" s="37">
        <v>-5.6900668534357042</v>
      </c>
      <c r="E337" s="37">
        <v>-1.0110225673169249</v>
      </c>
    </row>
    <row r="338" spans="1:5" x14ac:dyDescent="0.25">
      <c r="A338" s="5">
        <v>336</v>
      </c>
      <c r="B338" s="37">
        <v>0.18813782728091666</v>
      </c>
      <c r="C338" s="37">
        <v>3.9747689278801555</v>
      </c>
      <c r="D338" s="37">
        <v>5.519608371119487</v>
      </c>
      <c r="E338" s="37">
        <v>1.1800468635937893</v>
      </c>
    </row>
    <row r="339" spans="1:5" x14ac:dyDescent="0.25">
      <c r="A339" s="5">
        <v>337</v>
      </c>
      <c r="B339" s="37">
        <v>0.85502695828078623</v>
      </c>
      <c r="C339" s="37">
        <v>4.0894856339828225</v>
      </c>
      <c r="D339" s="37">
        <v>0.69710731823257532</v>
      </c>
      <c r="E339" s="37">
        <v>-0.64378195253286874</v>
      </c>
    </row>
    <row r="340" spans="1:5" x14ac:dyDescent="0.25">
      <c r="A340" s="5">
        <v>338</v>
      </c>
      <c r="B340" s="37">
        <v>0.98300074883277067</v>
      </c>
      <c r="C340" s="37">
        <v>6.5267022933877064</v>
      </c>
      <c r="D340" s="37">
        <v>4.087162735167432</v>
      </c>
      <c r="E340" s="37">
        <v>-9.4394274397862368E-2</v>
      </c>
    </row>
    <row r="341" spans="1:5" x14ac:dyDescent="0.25">
      <c r="A341" s="5">
        <v>339</v>
      </c>
      <c r="B341" s="37">
        <v>0.18338546849548198</v>
      </c>
      <c r="C341" s="37">
        <v>5.4613693331492508</v>
      </c>
      <c r="D341" s="37">
        <v>-5.1066259286741573</v>
      </c>
      <c r="E341" s="37">
        <v>-0.69097520784489974</v>
      </c>
    </row>
    <row r="342" spans="1:5" x14ac:dyDescent="0.25">
      <c r="A342" s="5">
        <v>340</v>
      </c>
      <c r="B342" s="37">
        <v>0.69855397744354686</v>
      </c>
      <c r="C342" s="37">
        <v>3.2115390787898788</v>
      </c>
      <c r="D342" s="37">
        <v>4.8535862824507188</v>
      </c>
      <c r="E342" s="37">
        <v>1.185746205159746</v>
      </c>
    </row>
    <row r="343" spans="1:5" x14ac:dyDescent="0.25">
      <c r="A343" s="5">
        <v>341</v>
      </c>
      <c r="B343" s="37">
        <v>0.74811117722127285</v>
      </c>
      <c r="C343" s="37">
        <v>3.1439541167972402</v>
      </c>
      <c r="D343" s="37">
        <v>-3.3658402824592919</v>
      </c>
      <c r="E343" s="37">
        <v>-1.8447262447286925E-2</v>
      </c>
    </row>
    <row r="344" spans="1:5" x14ac:dyDescent="0.25">
      <c r="A344" s="5">
        <v>342</v>
      </c>
      <c r="B344" s="37">
        <v>0.63417597832235073</v>
      </c>
      <c r="C344" s="37">
        <v>6.5915353686855287</v>
      </c>
      <c r="D344" s="37">
        <v>5.4599504692127079</v>
      </c>
      <c r="E344" s="37">
        <v>-0.27015779357430975</v>
      </c>
    </row>
    <row r="345" spans="1:5" x14ac:dyDescent="0.25">
      <c r="A345" s="5">
        <v>343</v>
      </c>
      <c r="B345" s="37">
        <v>0.90819907334957406</v>
      </c>
      <c r="C345" s="37">
        <v>2.2154943006057151</v>
      </c>
      <c r="D345" s="37">
        <v>6.8664730203974216</v>
      </c>
      <c r="E345" s="37">
        <v>0.76070445970411715</v>
      </c>
    </row>
    <row r="346" spans="1:5" x14ac:dyDescent="0.25">
      <c r="A346" s="5">
        <v>344</v>
      </c>
      <c r="B346" s="37">
        <v>0.74728604668652765</v>
      </c>
      <c r="C346" s="37">
        <v>2.8327947384731607</v>
      </c>
      <c r="D346" s="37">
        <v>3.5055961367589896</v>
      </c>
      <c r="E346" s="37">
        <v>1.3582426831912822</v>
      </c>
    </row>
    <row r="347" spans="1:5" x14ac:dyDescent="0.25">
      <c r="A347" s="5">
        <v>345</v>
      </c>
      <c r="B347" s="37">
        <v>0.90309472639676291</v>
      </c>
      <c r="C347" s="37">
        <v>6.2859994950020521</v>
      </c>
      <c r="D347" s="37">
        <v>1.8561154403442339</v>
      </c>
      <c r="E347" s="37">
        <v>-0.48160064078627912</v>
      </c>
    </row>
    <row r="348" spans="1:5" x14ac:dyDescent="0.25">
      <c r="A348" s="5">
        <v>346</v>
      </c>
      <c r="B348" s="37">
        <v>0.79908655274878104</v>
      </c>
      <c r="C348" s="37">
        <v>5.6174445979302927</v>
      </c>
      <c r="D348" s="37">
        <v>-6.1859221875106307</v>
      </c>
      <c r="E348" s="37">
        <v>1.2067176152220558</v>
      </c>
    </row>
    <row r="349" spans="1:5" x14ac:dyDescent="0.25">
      <c r="A349" s="5">
        <v>347</v>
      </c>
      <c r="B349" s="37">
        <v>0.66389554701809939</v>
      </c>
      <c r="C349" s="37">
        <v>5.2104727044804982</v>
      </c>
      <c r="D349" s="37">
        <v>13.698340210685004</v>
      </c>
      <c r="E349" s="37">
        <v>-0.38695303433011879</v>
      </c>
    </row>
    <row r="350" spans="1:5" x14ac:dyDescent="0.25">
      <c r="A350" s="5">
        <v>348</v>
      </c>
      <c r="B350" s="37">
        <v>0.26843381135615552</v>
      </c>
      <c r="C350" s="37">
        <v>5.6153043897329269</v>
      </c>
      <c r="D350" s="37">
        <v>3.284299779001453</v>
      </c>
      <c r="E350" s="37">
        <v>0.52885923717504502</v>
      </c>
    </row>
    <row r="351" spans="1:5" x14ac:dyDescent="0.25">
      <c r="A351" s="5">
        <v>349</v>
      </c>
      <c r="B351" s="37">
        <v>0.91052709283090771</v>
      </c>
      <c r="C351" s="37">
        <v>1.1623677844221803</v>
      </c>
      <c r="D351" s="37">
        <v>19.767605387835584</v>
      </c>
      <c r="E351" s="37">
        <v>1.0427105419055722</v>
      </c>
    </row>
    <row r="352" spans="1:5" x14ac:dyDescent="0.25">
      <c r="A352" s="5">
        <v>350</v>
      </c>
      <c r="B352" s="37">
        <v>0.3636100593958469</v>
      </c>
      <c r="C352" s="37">
        <v>3.2578445317898304</v>
      </c>
      <c r="D352" s="37">
        <v>11.246353412829972</v>
      </c>
      <c r="E352" s="37">
        <v>-1.9585828967754566</v>
      </c>
    </row>
    <row r="353" spans="1:5" x14ac:dyDescent="0.25">
      <c r="A353" s="5">
        <v>351</v>
      </c>
      <c r="B353" s="37">
        <v>0.23820123619069333</v>
      </c>
      <c r="C353" s="37">
        <v>6.6293199946237964</v>
      </c>
      <c r="D353" s="37">
        <v>-4.1538450484921672</v>
      </c>
      <c r="E353" s="37">
        <v>0.32754846811273969</v>
      </c>
    </row>
    <row r="354" spans="1:5" x14ac:dyDescent="0.25">
      <c r="A354" s="5">
        <v>352</v>
      </c>
      <c r="B354" s="37">
        <v>0.71774785004070629</v>
      </c>
      <c r="C354" s="37">
        <v>7.2505855127268983</v>
      </c>
      <c r="D354" s="37">
        <v>11.237968908136997</v>
      </c>
      <c r="E354" s="37">
        <v>0.47251253833124157</v>
      </c>
    </row>
    <row r="355" spans="1:5" x14ac:dyDescent="0.25">
      <c r="A355" s="5">
        <v>353</v>
      </c>
      <c r="B355" s="37">
        <v>0.59845934889979924</v>
      </c>
      <c r="C355" s="37">
        <v>0.56977180904578395</v>
      </c>
      <c r="D355" s="37">
        <v>9.7434428698977342</v>
      </c>
      <c r="E355" s="37">
        <v>2.723445501816742E-2</v>
      </c>
    </row>
    <row r="356" spans="1:5" x14ac:dyDescent="0.25">
      <c r="A356" s="5">
        <v>354</v>
      </c>
      <c r="B356" s="37">
        <v>0.84086662149391878</v>
      </c>
      <c r="C356" s="37">
        <v>5.3472085678995587</v>
      </c>
      <c r="D356" s="37">
        <v>13.152864142797414</v>
      </c>
      <c r="E356" s="37">
        <v>2.1780389135255769</v>
      </c>
    </row>
    <row r="357" spans="1:5" x14ac:dyDescent="0.25">
      <c r="A357" s="5">
        <v>355</v>
      </c>
      <c r="B357" s="37">
        <v>0.97619063313006671</v>
      </c>
      <c r="C357" s="37">
        <v>2.9979460429266696</v>
      </c>
      <c r="D357" s="37">
        <v>-9.1680649988963161</v>
      </c>
      <c r="E357" s="37">
        <v>0.14569650830792114</v>
      </c>
    </row>
    <row r="358" spans="1:5" x14ac:dyDescent="0.25">
      <c r="A358" s="5">
        <v>356</v>
      </c>
      <c r="B358" s="37">
        <v>0.2187302098806192</v>
      </c>
      <c r="C358" s="37">
        <v>5.911921111239943</v>
      </c>
      <c r="D358" s="37">
        <v>-4.6557750234310333</v>
      </c>
      <c r="E358" s="37">
        <v>0.16126689572856717</v>
      </c>
    </row>
    <row r="359" spans="1:5" x14ac:dyDescent="0.25">
      <c r="A359" s="5">
        <v>357</v>
      </c>
      <c r="B359" s="37">
        <v>0.51749002344568318</v>
      </c>
      <c r="C359" s="37">
        <v>5.4135121113839926</v>
      </c>
      <c r="D359" s="37">
        <v>11.837252944232269</v>
      </c>
      <c r="E359" s="37">
        <v>1.0382995126165904</v>
      </c>
    </row>
    <row r="360" spans="1:5" x14ac:dyDescent="0.25">
      <c r="A360" s="5">
        <v>358</v>
      </c>
      <c r="B360" s="37">
        <v>0.4081860669846632</v>
      </c>
      <c r="C360" s="37">
        <v>9.5908383543109466</v>
      </c>
      <c r="D360" s="37">
        <v>0.3623084205692253</v>
      </c>
      <c r="E360" s="37">
        <v>1.2150386940440074</v>
      </c>
    </row>
    <row r="361" spans="1:5" x14ac:dyDescent="0.25">
      <c r="A361" s="5">
        <v>359</v>
      </c>
      <c r="B361" s="37">
        <v>0.11885270610513476</v>
      </c>
      <c r="C361" s="37">
        <v>3.1478450085564704</v>
      </c>
      <c r="D361" s="37">
        <v>2.5946385989757745</v>
      </c>
      <c r="E361" s="37">
        <v>-0.58435373399104618</v>
      </c>
    </row>
    <row r="362" spans="1:5" x14ac:dyDescent="0.25">
      <c r="A362" s="5">
        <v>360</v>
      </c>
      <c r="B362" s="37">
        <v>0.95644102443032686</v>
      </c>
      <c r="C362" s="37">
        <v>4.008860568140534</v>
      </c>
      <c r="D362" s="37">
        <v>1.4090348628774545</v>
      </c>
      <c r="E362" s="37">
        <v>0.12673914132496683</v>
      </c>
    </row>
    <row r="363" spans="1:5" x14ac:dyDescent="0.25">
      <c r="A363" s="5">
        <v>361</v>
      </c>
      <c r="B363" s="37">
        <v>0.58300381961330638</v>
      </c>
      <c r="C363" s="37">
        <v>1.5597446916762161</v>
      </c>
      <c r="D363" s="37">
        <v>3.5218226473620131</v>
      </c>
      <c r="E363" s="37">
        <v>-1.2478506309354187</v>
      </c>
    </row>
    <row r="364" spans="1:5" x14ac:dyDescent="0.25">
      <c r="A364" s="5">
        <v>362</v>
      </c>
      <c r="B364" s="37">
        <v>0.87824144335458687</v>
      </c>
      <c r="C364" s="37">
        <v>3.7102960675780308</v>
      </c>
      <c r="D364" s="37">
        <v>-3.1338815585246742</v>
      </c>
      <c r="E364" s="37">
        <v>-1.5028713767104157E-2</v>
      </c>
    </row>
    <row r="365" spans="1:5" x14ac:dyDescent="0.25">
      <c r="A365" s="5">
        <v>363</v>
      </c>
      <c r="B365" s="37">
        <v>0.52601724191962873</v>
      </c>
      <c r="C365" s="37">
        <v>4.971451697026148</v>
      </c>
      <c r="D365" s="37">
        <v>4.0380031004068453</v>
      </c>
      <c r="E365" s="37">
        <v>-1.6835419410468742</v>
      </c>
    </row>
    <row r="366" spans="1:5" x14ac:dyDescent="0.25">
      <c r="A366" s="5">
        <v>364</v>
      </c>
      <c r="B366" s="37">
        <v>0.31701599303032091</v>
      </c>
      <c r="C366" s="37">
        <v>4.009478307777222</v>
      </c>
      <c r="D366" s="37">
        <v>7.2401775076143471</v>
      </c>
      <c r="E366" s="37">
        <v>-0.39270606568143207</v>
      </c>
    </row>
    <row r="367" spans="1:5" x14ac:dyDescent="0.25">
      <c r="A367" s="5">
        <v>365</v>
      </c>
      <c r="B367" s="37">
        <v>0.88177052616148766</v>
      </c>
      <c r="C367" s="37">
        <v>9.7587839700787598</v>
      </c>
      <c r="D367" s="37">
        <v>3.664565830093383</v>
      </c>
      <c r="E367" s="37">
        <v>-0.32931373815163167</v>
      </c>
    </row>
    <row r="368" spans="1:5" x14ac:dyDescent="0.25">
      <c r="A368" s="5">
        <v>366</v>
      </c>
      <c r="B368" s="37">
        <v>0.96464555132311236</v>
      </c>
      <c r="C368" s="37">
        <v>2.4497534933629286</v>
      </c>
      <c r="D368" s="37">
        <v>11.282910903247375</v>
      </c>
      <c r="E368" s="37">
        <v>1.2404416183521552</v>
      </c>
    </row>
    <row r="369" spans="1:5" x14ac:dyDescent="0.25">
      <c r="A369" s="5">
        <v>367</v>
      </c>
      <c r="B369" s="37">
        <v>0.78644334166650154</v>
      </c>
      <c r="C369" s="37">
        <v>6.358364819074529</v>
      </c>
      <c r="D369" s="37">
        <v>1.8772683653899023</v>
      </c>
      <c r="E369" s="37">
        <v>-9.5647348975217136E-2</v>
      </c>
    </row>
    <row r="370" spans="1:5" x14ac:dyDescent="0.25">
      <c r="A370" s="5">
        <v>368</v>
      </c>
      <c r="B370" s="37">
        <v>0.97180216350960857</v>
      </c>
      <c r="C370" s="37">
        <v>1.6901008555304835</v>
      </c>
      <c r="D370" s="37">
        <v>6.3608968814708637</v>
      </c>
      <c r="E370" s="37">
        <v>-0.58511084732508956</v>
      </c>
    </row>
    <row r="371" spans="1:5" x14ac:dyDescent="0.25">
      <c r="A371" s="5">
        <v>369</v>
      </c>
      <c r="B371" s="37">
        <v>0.53250900513080279</v>
      </c>
      <c r="C371" s="37">
        <v>6.6911419854975431</v>
      </c>
      <c r="D371" s="37">
        <v>3.422477999193875</v>
      </c>
      <c r="E371" s="37">
        <v>-0.25300644437218051</v>
      </c>
    </row>
    <row r="372" spans="1:5" x14ac:dyDescent="0.25">
      <c r="A372" s="5">
        <v>370</v>
      </c>
      <c r="B372" s="37">
        <v>0.11047030428361648</v>
      </c>
      <c r="C372" s="37">
        <v>5.0760210195370972</v>
      </c>
      <c r="D372" s="37">
        <v>5.37640899937238</v>
      </c>
      <c r="E372" s="37">
        <v>0.7994357908414127</v>
      </c>
    </row>
    <row r="373" spans="1:5" x14ac:dyDescent="0.25">
      <c r="A373" s="5">
        <v>371</v>
      </c>
      <c r="B373" s="37">
        <v>0.87398073560327594</v>
      </c>
      <c r="C373" s="37">
        <v>4.1946616042399087</v>
      </c>
      <c r="D373" s="37">
        <v>-0.87985466078399721</v>
      </c>
      <c r="E373" s="37">
        <v>0.61779047567416334</v>
      </c>
    </row>
    <row r="374" spans="1:5" x14ac:dyDescent="0.25">
      <c r="A374" s="5">
        <v>372</v>
      </c>
      <c r="B374" s="37">
        <v>0.28724123595172113</v>
      </c>
      <c r="C374" s="37">
        <v>4.8804457799084773</v>
      </c>
      <c r="D374" s="37">
        <v>5.1331672447976464</v>
      </c>
      <c r="E374" s="37">
        <v>0.3397829278252032</v>
      </c>
    </row>
    <row r="375" spans="1:5" x14ac:dyDescent="0.25">
      <c r="A375" s="5">
        <v>373</v>
      </c>
      <c r="B375" s="37">
        <v>0.59317994148487818</v>
      </c>
      <c r="C375" s="37">
        <v>5.1385573395237341</v>
      </c>
      <c r="D375" s="37">
        <v>-3.2442555119464309</v>
      </c>
      <c r="E375" s="37">
        <v>-0.49493158589334896</v>
      </c>
    </row>
    <row r="376" spans="1:5" x14ac:dyDescent="0.25">
      <c r="A376" s="5">
        <v>374</v>
      </c>
      <c r="B376" s="37">
        <v>0.70115832381082288</v>
      </c>
      <c r="C376" s="37">
        <v>0.55568400347920877</v>
      </c>
      <c r="D376" s="37">
        <v>15.24868469439846</v>
      </c>
      <c r="E376" s="37">
        <v>0.29633926620092588</v>
      </c>
    </row>
    <row r="377" spans="1:5" x14ac:dyDescent="0.25">
      <c r="A377" s="5">
        <v>375</v>
      </c>
      <c r="B377" s="37">
        <v>0.68543126878928007</v>
      </c>
      <c r="C377" s="37">
        <v>5.272292696788881</v>
      </c>
      <c r="D377" s="37">
        <v>-0.94736270278121282</v>
      </c>
      <c r="E377" s="37">
        <v>0.7278785120018636</v>
      </c>
    </row>
    <row r="378" spans="1:5" x14ac:dyDescent="0.25">
      <c r="A378" s="5">
        <v>376</v>
      </c>
      <c r="B378" s="37">
        <v>0.67712141319802166</v>
      </c>
      <c r="C378" s="37">
        <v>5.1899596151855398</v>
      </c>
      <c r="D378" s="37">
        <v>9.8558291156475022</v>
      </c>
      <c r="E378" s="37">
        <v>0.68714566776659147</v>
      </c>
    </row>
    <row r="379" spans="1:5" x14ac:dyDescent="0.25">
      <c r="A379" s="5">
        <v>377</v>
      </c>
      <c r="B379" s="37">
        <v>0.39338861873497799</v>
      </c>
      <c r="C379" s="37">
        <v>4.9330613209423992</v>
      </c>
      <c r="D379" s="37">
        <v>8.1493056763603722</v>
      </c>
      <c r="E379" s="37">
        <v>-1.1260693645287925</v>
      </c>
    </row>
    <row r="380" spans="1:5" x14ac:dyDescent="0.25">
      <c r="A380" s="5">
        <v>378</v>
      </c>
      <c r="B380" s="37">
        <v>0.94164479395164458</v>
      </c>
      <c r="C380" s="37">
        <v>3.4674082724862694</v>
      </c>
      <c r="D380" s="37">
        <v>-3.1744747998199232</v>
      </c>
      <c r="E380" s="37">
        <v>-0.3312687547208823</v>
      </c>
    </row>
    <row r="381" spans="1:5" x14ac:dyDescent="0.25">
      <c r="A381" s="5">
        <v>379</v>
      </c>
      <c r="B381" s="37">
        <v>0.13571478638189072</v>
      </c>
      <c r="C381" s="37">
        <v>2.3794241160313261</v>
      </c>
      <c r="D381" s="37">
        <v>-6.1851841660427223</v>
      </c>
      <c r="E381" s="37">
        <v>2.5652652231186597</v>
      </c>
    </row>
    <row r="382" spans="1:5" x14ac:dyDescent="0.25">
      <c r="A382" s="5">
        <v>380</v>
      </c>
      <c r="B382" s="37">
        <v>0.77005424115214749</v>
      </c>
      <c r="C382" s="37">
        <v>7.2778471450001039</v>
      </c>
      <c r="D382" s="37">
        <v>1.4938752119688434</v>
      </c>
      <c r="E382" s="37">
        <v>-0.70764847902754968</v>
      </c>
    </row>
    <row r="383" spans="1:5" x14ac:dyDescent="0.25">
      <c r="A383" s="5">
        <v>381</v>
      </c>
      <c r="B383" s="37">
        <v>0.69662191929160477</v>
      </c>
      <c r="C383" s="37">
        <v>2.7067415210029555</v>
      </c>
      <c r="D383" s="37">
        <v>4.2304212133598655</v>
      </c>
      <c r="E383" s="37">
        <v>-1.977291381632575</v>
      </c>
    </row>
    <row r="384" spans="1:5" x14ac:dyDescent="0.25">
      <c r="A384" s="5">
        <v>382</v>
      </c>
      <c r="B384" s="37">
        <v>0.23636260068838233</v>
      </c>
      <c r="C384" s="37">
        <v>2.8483458028817612</v>
      </c>
      <c r="D384" s="37">
        <v>13.430224731459155</v>
      </c>
      <c r="E384" s="37">
        <v>0.99824924365247958</v>
      </c>
    </row>
    <row r="385" spans="1:5" x14ac:dyDescent="0.25">
      <c r="A385" s="5">
        <v>383</v>
      </c>
      <c r="B385" s="37">
        <v>0.30780798925646335</v>
      </c>
      <c r="C385" s="37">
        <v>2.0760851411266024</v>
      </c>
      <c r="D385" s="37">
        <v>3.6202909998881965</v>
      </c>
      <c r="E385" s="37">
        <v>-5.9338879513624078E-2</v>
      </c>
    </row>
    <row r="386" spans="1:5" x14ac:dyDescent="0.25">
      <c r="A386" s="5">
        <v>384</v>
      </c>
      <c r="B386" s="37">
        <v>0.23274899121869774</v>
      </c>
      <c r="C386" s="37">
        <v>3.5709287148291629</v>
      </c>
      <c r="D386" s="37">
        <v>11.899137264604892</v>
      </c>
      <c r="E386" s="37">
        <v>4.1584198570975124E-2</v>
      </c>
    </row>
    <row r="387" spans="1:5" x14ac:dyDescent="0.25">
      <c r="A387" s="5">
        <v>385</v>
      </c>
      <c r="B387" s="37">
        <v>0.2382936338539281</v>
      </c>
      <c r="C387" s="37">
        <v>4.5397716893421123</v>
      </c>
      <c r="D387" s="37">
        <v>7.5650832696436447</v>
      </c>
      <c r="E387" s="37">
        <v>-0.46600712726974597</v>
      </c>
    </row>
    <row r="388" spans="1:5" x14ac:dyDescent="0.25">
      <c r="A388" s="5">
        <v>386</v>
      </c>
      <c r="B388" s="37">
        <v>0.62888567213979019</v>
      </c>
      <c r="C388" s="37">
        <v>6.8451196952469466</v>
      </c>
      <c r="D388" s="37">
        <v>3.7324822961276594</v>
      </c>
      <c r="E388" s="37">
        <v>0.77837617047138652</v>
      </c>
    </row>
    <row r="389" spans="1:5" x14ac:dyDescent="0.25">
      <c r="A389" s="5">
        <v>387</v>
      </c>
      <c r="B389" s="37">
        <v>0.5828181256330186</v>
      </c>
      <c r="C389" s="37">
        <v>2.1256767768999785</v>
      </c>
      <c r="D389" s="37">
        <v>7.5259697105789556</v>
      </c>
      <c r="E389" s="37">
        <v>-1.2437845829548064</v>
      </c>
    </row>
    <row r="390" spans="1:5" x14ac:dyDescent="0.25">
      <c r="A390" s="5">
        <v>388</v>
      </c>
      <c r="B390" s="37">
        <v>0.89112485531882901</v>
      </c>
      <c r="C390" s="37">
        <v>5.6590294726021106</v>
      </c>
      <c r="D390" s="37">
        <v>12.820045414294096</v>
      </c>
      <c r="E390" s="37">
        <v>1.5015525923450868</v>
      </c>
    </row>
    <row r="391" spans="1:5" x14ac:dyDescent="0.25">
      <c r="A391" s="5">
        <v>389</v>
      </c>
      <c r="B391" s="37">
        <v>0.55196846905635943</v>
      </c>
      <c r="C391" s="37">
        <v>3.8614136972799811</v>
      </c>
      <c r="D391" s="37">
        <v>4.3226913520308976</v>
      </c>
      <c r="E391" s="37">
        <v>-1.2293913868259185</v>
      </c>
    </row>
    <row r="392" spans="1:5" x14ac:dyDescent="0.25">
      <c r="A392" s="5">
        <v>390</v>
      </c>
      <c r="B392" s="37">
        <v>0.33003253614597772</v>
      </c>
      <c r="C392" s="37">
        <v>4.7870555147430309</v>
      </c>
      <c r="D392" s="37">
        <v>1.396140125373516</v>
      </c>
      <c r="E392" s="37">
        <v>-0.9155433741496336</v>
      </c>
    </row>
    <row r="393" spans="1:5" x14ac:dyDescent="0.25">
      <c r="A393" s="5">
        <v>391</v>
      </c>
      <c r="B393" s="37">
        <v>0.30225343333136745</v>
      </c>
      <c r="C393" s="37">
        <v>4.0150379532629863</v>
      </c>
      <c r="D393" s="37">
        <v>5.1963573010990443</v>
      </c>
      <c r="E393" s="37">
        <v>0.76917709604838769</v>
      </c>
    </row>
    <row r="394" spans="1:5" x14ac:dyDescent="0.25">
      <c r="A394" s="5">
        <v>392</v>
      </c>
      <c r="B394" s="37">
        <v>0.20513290585221089</v>
      </c>
      <c r="C394" s="37">
        <v>2.9055523999311768</v>
      </c>
      <c r="D394" s="37">
        <v>2.2445303362830304</v>
      </c>
      <c r="E394" s="37">
        <v>-0.62312709934200405</v>
      </c>
    </row>
    <row r="395" spans="1:5" x14ac:dyDescent="0.25">
      <c r="A395" s="5">
        <v>393</v>
      </c>
      <c r="B395" s="37">
        <v>0.64433334249080043</v>
      </c>
      <c r="C395" s="37">
        <v>4.9808220284499738</v>
      </c>
      <c r="D395" s="37">
        <v>7.5379650677683303</v>
      </c>
      <c r="E395" s="37">
        <v>-0.29948792660058382</v>
      </c>
    </row>
    <row r="396" spans="1:5" x14ac:dyDescent="0.25">
      <c r="A396" s="5">
        <v>394</v>
      </c>
      <c r="B396" s="37">
        <v>3.5254850191878573E-2</v>
      </c>
      <c r="C396" s="37">
        <v>4.4383636253215206</v>
      </c>
      <c r="D396" s="37">
        <v>6.116892388337094</v>
      </c>
      <c r="E396" s="37">
        <v>0.19296830543854113</v>
      </c>
    </row>
    <row r="397" spans="1:5" x14ac:dyDescent="0.25">
      <c r="A397" s="5">
        <v>395</v>
      </c>
      <c r="B397" s="37">
        <v>0.39885270177414001</v>
      </c>
      <c r="C397" s="37">
        <v>3.6473256070757798</v>
      </c>
      <c r="D397" s="37">
        <v>-8.8175838693682156</v>
      </c>
      <c r="E397" s="37">
        <v>-0.78565850354661415</v>
      </c>
    </row>
    <row r="398" spans="1:5" x14ac:dyDescent="0.25">
      <c r="A398" s="5">
        <v>396</v>
      </c>
      <c r="B398" s="37">
        <v>0.78751324931431188</v>
      </c>
      <c r="C398" s="37">
        <v>4.821050803868963</v>
      </c>
      <c r="D398" s="37">
        <v>6.4936679712366434</v>
      </c>
      <c r="E398" s="37">
        <v>0.17536743187844386</v>
      </c>
    </row>
    <row r="399" spans="1:5" x14ac:dyDescent="0.25">
      <c r="A399" s="5">
        <v>397</v>
      </c>
      <c r="B399" s="37">
        <v>0.36320791922361551</v>
      </c>
      <c r="C399" s="37">
        <v>3.466272344904084</v>
      </c>
      <c r="D399" s="37">
        <v>5.8073363265613134</v>
      </c>
      <c r="E399" s="37">
        <v>-0.3625920118044797</v>
      </c>
    </row>
    <row r="400" spans="1:5" x14ac:dyDescent="0.25">
      <c r="A400" s="5">
        <v>398</v>
      </c>
      <c r="B400" s="37">
        <v>0.40356102673420502</v>
      </c>
      <c r="C400" s="37">
        <v>5.8259786904999693</v>
      </c>
      <c r="D400" s="37">
        <v>8.7813145267463675</v>
      </c>
      <c r="E400" s="37">
        <v>0.4819340860869033</v>
      </c>
    </row>
    <row r="401" spans="1:5" x14ac:dyDescent="0.25">
      <c r="A401" s="5">
        <v>399</v>
      </c>
      <c r="B401" s="37">
        <v>0.56705973608883198</v>
      </c>
      <c r="C401" s="37">
        <v>4.0704519924030143</v>
      </c>
      <c r="D401" s="37">
        <v>-6.259755859721869</v>
      </c>
      <c r="E401" s="37">
        <v>-0.13406339746786924</v>
      </c>
    </row>
    <row r="402" spans="1:5" x14ac:dyDescent="0.25">
      <c r="A402" s="5">
        <v>400</v>
      </c>
      <c r="B402" s="37">
        <v>0.61709231108957496</v>
      </c>
      <c r="C402" s="37">
        <v>4.0770700458616052</v>
      </c>
      <c r="D402" s="37">
        <v>-3.4502060891081765</v>
      </c>
      <c r="E402" s="37">
        <v>-1.2492199720619683</v>
      </c>
    </row>
    <row r="403" spans="1:5" x14ac:dyDescent="0.25">
      <c r="A403" s="5">
        <v>401</v>
      </c>
      <c r="B403" s="37">
        <v>0.98377257522689943</v>
      </c>
      <c r="C403" s="37">
        <v>6.8956345431386366</v>
      </c>
      <c r="D403" s="37">
        <v>6.6208797768701011</v>
      </c>
      <c r="E403" s="37">
        <v>-0.90053721957177135</v>
      </c>
    </row>
    <row r="404" spans="1:5" x14ac:dyDescent="0.25">
      <c r="A404" s="5">
        <v>402</v>
      </c>
      <c r="B404" s="37">
        <v>0.55875713580065556</v>
      </c>
      <c r="C404" s="37">
        <v>4.6600255344566683</v>
      </c>
      <c r="D404" s="37">
        <v>0.61071955825143931</v>
      </c>
      <c r="E404" s="37">
        <v>-0.2148081519028594</v>
      </c>
    </row>
    <row r="405" spans="1:5" x14ac:dyDescent="0.25">
      <c r="A405" s="5">
        <v>403</v>
      </c>
      <c r="B405" s="37">
        <v>0.3552113740291476</v>
      </c>
      <c r="C405" s="37">
        <v>3.5678841130257344</v>
      </c>
      <c r="D405" s="37">
        <v>8.50233974720134</v>
      </c>
      <c r="E405" s="37">
        <v>0.32589334458818853</v>
      </c>
    </row>
    <row r="406" spans="1:5" x14ac:dyDescent="0.25">
      <c r="A406" s="5">
        <v>404</v>
      </c>
      <c r="B406" s="37">
        <v>0.60976264197131114</v>
      </c>
      <c r="C406" s="37">
        <v>3.578004629027089</v>
      </c>
      <c r="D406" s="37">
        <v>-0.56531642324694342</v>
      </c>
      <c r="E406" s="37">
        <v>-0.64632509926968262</v>
      </c>
    </row>
    <row r="407" spans="1:5" x14ac:dyDescent="0.25">
      <c r="A407" s="5">
        <v>405</v>
      </c>
      <c r="B407" s="37">
        <v>0.13929816194642131</v>
      </c>
      <c r="C407" s="37">
        <v>4.3605095454745779</v>
      </c>
      <c r="D407" s="37">
        <v>0.73564415934991878</v>
      </c>
      <c r="E407" s="37">
        <v>0.19847445384823753</v>
      </c>
    </row>
    <row r="408" spans="1:5" x14ac:dyDescent="0.25">
      <c r="A408" s="5">
        <v>406</v>
      </c>
      <c r="B408" s="37">
        <v>6.8211571734000276E-2</v>
      </c>
      <c r="C408" s="37">
        <v>4.3758352386712307</v>
      </c>
      <c r="D408" s="37">
        <v>4.9276778489880924</v>
      </c>
      <c r="E408" s="37">
        <v>-1.50004228614442</v>
      </c>
    </row>
    <row r="409" spans="1:5" x14ac:dyDescent="0.25">
      <c r="A409" s="5">
        <v>407</v>
      </c>
      <c r="B409" s="37">
        <v>0.25813933309713089</v>
      </c>
      <c r="C409" s="37">
        <v>4.5419816062672513</v>
      </c>
      <c r="D409" s="37">
        <v>4.5214048842161407</v>
      </c>
      <c r="E409" s="37">
        <v>-0.3032754055276925</v>
      </c>
    </row>
    <row r="410" spans="1:5" x14ac:dyDescent="0.25">
      <c r="A410" s="5">
        <v>408</v>
      </c>
      <c r="B410" s="37">
        <v>0.92745609785878724</v>
      </c>
      <c r="C410" s="37">
        <v>6.8003191122658775</v>
      </c>
      <c r="D410" s="37">
        <v>-4.0762866022432522</v>
      </c>
      <c r="E410" s="37">
        <v>-0.47748872460411423</v>
      </c>
    </row>
    <row r="411" spans="1:5" x14ac:dyDescent="0.25">
      <c r="A411" s="5">
        <v>409</v>
      </c>
      <c r="B411" s="37">
        <v>0.85089958874925486</v>
      </c>
      <c r="C411" s="37">
        <v>8.2184105989275054</v>
      </c>
      <c r="D411" s="37">
        <v>15.037888929457603</v>
      </c>
      <c r="E411" s="37">
        <v>-1.3003241736641769E-2</v>
      </c>
    </row>
    <row r="412" spans="1:5" x14ac:dyDescent="0.25">
      <c r="A412" s="5">
        <v>410</v>
      </c>
      <c r="B412" s="37">
        <v>3.9616581850603905E-2</v>
      </c>
      <c r="C412" s="37">
        <v>5.3696444087225528</v>
      </c>
      <c r="D412" s="37">
        <v>-2.657850597777017</v>
      </c>
      <c r="E412" s="37">
        <v>-0.29100294731330345</v>
      </c>
    </row>
    <row r="413" spans="1:5" x14ac:dyDescent="0.25">
      <c r="A413" s="5">
        <v>411</v>
      </c>
      <c r="B413" s="37">
        <v>0.38132758908803233</v>
      </c>
      <c r="C413" s="37">
        <v>4.8570494524203172</v>
      </c>
      <c r="D413" s="37">
        <v>2.1731839828422723</v>
      </c>
      <c r="E413" s="37">
        <v>0.27026405532671116</v>
      </c>
    </row>
    <row r="414" spans="1:5" x14ac:dyDescent="0.25">
      <c r="A414" s="5">
        <v>412</v>
      </c>
      <c r="B414" s="37">
        <v>2.0386962380223528E-2</v>
      </c>
      <c r="C414" s="37">
        <v>3.5967154187659771</v>
      </c>
      <c r="D414" s="37">
        <v>18.73368741564067</v>
      </c>
      <c r="E414" s="37">
        <v>0.31564823100755091</v>
      </c>
    </row>
    <row r="415" spans="1:5" x14ac:dyDescent="0.25">
      <c r="A415" s="5">
        <v>413</v>
      </c>
      <c r="B415" s="37">
        <v>0.64942218390624662</v>
      </c>
      <c r="C415" s="37">
        <v>2.2877691600298862</v>
      </c>
      <c r="D415" s="37">
        <v>10.093028530933923</v>
      </c>
      <c r="E415" s="37">
        <v>0.22714023505057512</v>
      </c>
    </row>
    <row r="416" spans="1:5" x14ac:dyDescent="0.25">
      <c r="A416" s="5">
        <v>414</v>
      </c>
      <c r="B416" s="37">
        <v>0.23630487927150412</v>
      </c>
      <c r="C416" s="37">
        <v>3.256918208567261</v>
      </c>
      <c r="D416" s="37">
        <v>17.736977366907642</v>
      </c>
      <c r="E416" s="37">
        <v>-0.13017610782776351</v>
      </c>
    </row>
    <row r="417" spans="1:5" x14ac:dyDescent="0.25">
      <c r="A417" s="5">
        <v>415</v>
      </c>
      <c r="B417" s="37">
        <v>0.52862925386183435</v>
      </c>
      <c r="C417" s="37">
        <v>3.9302274257567711</v>
      </c>
      <c r="D417" s="37">
        <v>-1.3351713309405611</v>
      </c>
      <c r="E417" s="37">
        <v>0.86110918716675722</v>
      </c>
    </row>
    <row r="418" spans="1:5" x14ac:dyDescent="0.25">
      <c r="A418" s="5">
        <v>416</v>
      </c>
      <c r="B418" s="37">
        <v>0.10633707087979294</v>
      </c>
      <c r="C418" s="37">
        <v>0.80564716757412658</v>
      </c>
      <c r="D418" s="37">
        <v>-2.0747147731514639</v>
      </c>
      <c r="E418" s="37">
        <v>2.2746181146378484</v>
      </c>
    </row>
    <row r="419" spans="1:5" x14ac:dyDescent="0.25">
      <c r="A419" s="5">
        <v>417</v>
      </c>
      <c r="B419" s="37">
        <v>0.51408888842827249</v>
      </c>
      <c r="C419" s="37">
        <v>-0.68610365078284552</v>
      </c>
      <c r="D419" s="37">
        <v>-4.8068276823276683</v>
      </c>
      <c r="E419" s="37">
        <v>1.2334079138106795</v>
      </c>
    </row>
    <row r="420" spans="1:5" x14ac:dyDescent="0.25">
      <c r="A420" s="5">
        <v>418</v>
      </c>
      <c r="B420" s="37">
        <v>0.89925222723325227</v>
      </c>
      <c r="C420" s="37">
        <v>4.3190066887501501</v>
      </c>
      <c r="D420" s="37">
        <v>2.1237317138935632</v>
      </c>
      <c r="E420" s="37">
        <v>0.40399046874248873</v>
      </c>
    </row>
    <row r="421" spans="1:5" x14ac:dyDescent="0.25">
      <c r="A421" s="5">
        <v>419</v>
      </c>
      <c r="B421" s="37">
        <v>0.32411642576611632</v>
      </c>
      <c r="C421" s="37">
        <v>6.256773351900982</v>
      </c>
      <c r="D421" s="37">
        <v>-0.59552107343165339</v>
      </c>
      <c r="E421" s="37">
        <v>-0.64244641258245272</v>
      </c>
    </row>
    <row r="422" spans="1:5" x14ac:dyDescent="0.25">
      <c r="A422" s="5">
        <v>420</v>
      </c>
      <c r="B422" s="37">
        <v>0.87616215279407017</v>
      </c>
      <c r="C422" s="37">
        <v>7.9784206216827176</v>
      </c>
      <c r="D422" s="37">
        <v>5.4533282876593923</v>
      </c>
      <c r="E422" s="37">
        <v>-1.7908014933785996</v>
      </c>
    </row>
    <row r="423" spans="1:5" x14ac:dyDescent="0.25">
      <c r="A423" s="5">
        <v>421</v>
      </c>
      <c r="B423" s="37">
        <v>0.78786114724795553</v>
      </c>
      <c r="C423" s="37">
        <v>5.3880238809802581</v>
      </c>
      <c r="D423" s="37">
        <v>-0.59062630592958598</v>
      </c>
      <c r="E423" s="37">
        <v>-0.71225808064394558</v>
      </c>
    </row>
    <row r="424" spans="1:5" x14ac:dyDescent="0.25">
      <c r="A424" s="5">
        <v>422</v>
      </c>
      <c r="B424" s="37">
        <v>0.74141378058290541</v>
      </c>
      <c r="C424" s="37">
        <v>4.5013961273979879</v>
      </c>
      <c r="D424" s="37">
        <v>3.5976662486253947</v>
      </c>
      <c r="E424" s="37">
        <v>-0.9763772048025583</v>
      </c>
    </row>
    <row r="425" spans="1:5" x14ac:dyDescent="0.25">
      <c r="A425" s="5">
        <v>423</v>
      </c>
      <c r="B425" s="37">
        <v>0.24266569299722263</v>
      </c>
      <c r="C425" s="37">
        <v>4.5375575407771738</v>
      </c>
      <c r="D425" s="37">
        <v>-9.4945001968040899E-2</v>
      </c>
      <c r="E425" s="37">
        <v>-0.22083027998481375</v>
      </c>
    </row>
    <row r="426" spans="1:5" x14ac:dyDescent="0.25">
      <c r="A426" s="5">
        <v>424</v>
      </c>
      <c r="B426" s="37">
        <v>0.80784180911618653</v>
      </c>
      <c r="C426" s="37">
        <v>7.1486591725660418</v>
      </c>
      <c r="D426" s="37">
        <v>1.2843626581767604</v>
      </c>
      <c r="E426" s="37">
        <v>-0.24043718484804713</v>
      </c>
    </row>
    <row r="427" spans="1:5" x14ac:dyDescent="0.25">
      <c r="A427" s="5">
        <v>425</v>
      </c>
      <c r="B427" s="37">
        <v>0.85361145171829222</v>
      </c>
      <c r="C427" s="37">
        <v>5.5139596330774694</v>
      </c>
      <c r="D427" s="37">
        <v>-3.5251374789374683</v>
      </c>
      <c r="E427" s="37">
        <v>0.24509567215806802</v>
      </c>
    </row>
    <row r="428" spans="1:5" x14ac:dyDescent="0.25">
      <c r="A428" s="5">
        <v>426</v>
      </c>
      <c r="B428" s="37">
        <v>5.0519197873166832E-2</v>
      </c>
      <c r="C428" s="37">
        <v>3.0753992073161815</v>
      </c>
      <c r="D428" s="37">
        <v>7.0048201686528566</v>
      </c>
      <c r="E428" s="37">
        <v>-0.2106786132304273</v>
      </c>
    </row>
    <row r="429" spans="1:5" x14ac:dyDescent="0.25">
      <c r="A429" s="5">
        <v>427</v>
      </c>
      <c r="B429" s="37">
        <v>0.75674997330899241</v>
      </c>
      <c r="C429" s="37">
        <v>5.0702856246720636</v>
      </c>
      <c r="D429" s="37">
        <v>2.2530150142705541E-2</v>
      </c>
      <c r="E429" s="37">
        <v>-1.1396654649143942</v>
      </c>
    </row>
    <row r="430" spans="1:5" x14ac:dyDescent="0.25">
      <c r="A430" s="5">
        <v>428</v>
      </c>
      <c r="B430" s="37">
        <v>0.53029358536715721</v>
      </c>
      <c r="C430" s="37">
        <v>6.1185764652145194</v>
      </c>
      <c r="D430" s="37">
        <v>13.368851381955293</v>
      </c>
      <c r="E430" s="37">
        <v>-0.68457987311133806</v>
      </c>
    </row>
    <row r="431" spans="1:5" x14ac:dyDescent="0.25">
      <c r="A431" s="5">
        <v>429</v>
      </c>
      <c r="B431" s="37">
        <v>0.49338321946852182</v>
      </c>
      <c r="C431" s="37">
        <v>0.52954106936603473</v>
      </c>
      <c r="D431" s="37">
        <v>10.390936871121774</v>
      </c>
      <c r="E431" s="37">
        <v>0.71880094750173218</v>
      </c>
    </row>
    <row r="432" spans="1:5" x14ac:dyDescent="0.25">
      <c r="A432" s="5">
        <v>430</v>
      </c>
      <c r="B432" s="37">
        <v>0.83217336741945991</v>
      </c>
      <c r="C432" s="37">
        <v>3.2232066042935745</v>
      </c>
      <c r="D432" s="37">
        <v>5.2044660007851018</v>
      </c>
      <c r="E432" s="37">
        <v>0.90860018784525787</v>
      </c>
    </row>
    <row r="433" spans="1:5" x14ac:dyDescent="0.25">
      <c r="A433" s="5">
        <v>431</v>
      </c>
      <c r="B433" s="37">
        <v>3.6147777886640364E-3</v>
      </c>
      <c r="C433" s="37">
        <v>5.3864256338135741</v>
      </c>
      <c r="D433" s="37">
        <v>11.415549054403655</v>
      </c>
      <c r="E433" s="37">
        <v>-0.31016109366887279</v>
      </c>
    </row>
    <row r="434" spans="1:5" x14ac:dyDescent="0.25">
      <c r="A434" s="5">
        <v>432</v>
      </c>
      <c r="B434" s="37">
        <v>0.28248658781098901</v>
      </c>
      <c r="C434" s="37">
        <v>5.2464165533732867</v>
      </c>
      <c r="D434" s="37">
        <v>5.744661296791473</v>
      </c>
      <c r="E434" s="37">
        <v>-2.3694074089900719</v>
      </c>
    </row>
    <row r="435" spans="1:5" x14ac:dyDescent="0.25">
      <c r="A435" s="5">
        <v>433</v>
      </c>
      <c r="B435" s="37">
        <v>0.66653851666313002</v>
      </c>
      <c r="C435" s="37">
        <v>9.6356893077459684</v>
      </c>
      <c r="D435" s="37">
        <v>16.028591480147611</v>
      </c>
      <c r="E435" s="37">
        <v>-0.19597705012031602</v>
      </c>
    </row>
    <row r="436" spans="1:5" x14ac:dyDescent="0.25">
      <c r="A436" s="5">
        <v>434</v>
      </c>
      <c r="B436" s="37">
        <v>0.18873292776918271</v>
      </c>
      <c r="C436" s="37">
        <v>6.0456997732574074</v>
      </c>
      <c r="D436" s="37">
        <v>1.7986609163314848</v>
      </c>
      <c r="E436" s="37">
        <v>0.34728651436155578</v>
      </c>
    </row>
    <row r="437" spans="1:5" x14ac:dyDescent="0.25">
      <c r="A437" s="5">
        <v>435</v>
      </c>
      <c r="B437" s="37">
        <v>0.68744414231161244</v>
      </c>
      <c r="C437" s="37">
        <v>3.8097562367285627</v>
      </c>
      <c r="D437" s="37">
        <v>-3.3709464130496904</v>
      </c>
      <c r="E437" s="37">
        <v>-0.71828519030779281</v>
      </c>
    </row>
    <row r="438" spans="1:5" x14ac:dyDescent="0.25">
      <c r="A438" s="5">
        <v>436</v>
      </c>
      <c r="B438" s="37">
        <v>0.87832394574825079</v>
      </c>
      <c r="C438" s="37">
        <v>4.8416436771820983</v>
      </c>
      <c r="D438" s="37">
        <v>5.6556284852651242</v>
      </c>
      <c r="E438" s="37">
        <v>-1.671233658821218</v>
      </c>
    </row>
    <row r="439" spans="1:5" x14ac:dyDescent="0.25">
      <c r="A439" s="5">
        <v>437</v>
      </c>
      <c r="B439" s="37">
        <v>0.83438504560262672</v>
      </c>
      <c r="C439" s="37">
        <v>4.5444346423629129</v>
      </c>
      <c r="D439" s="37">
        <v>6.4913216109536958</v>
      </c>
      <c r="E439" s="37">
        <v>0.84413760419169304</v>
      </c>
    </row>
    <row r="440" spans="1:5" x14ac:dyDescent="0.25">
      <c r="A440" s="5">
        <v>438</v>
      </c>
      <c r="B440" s="37">
        <v>0.77033149685906632</v>
      </c>
      <c r="C440" s="37">
        <v>5.8343775884475928</v>
      </c>
      <c r="D440" s="37">
        <v>4.0324363026308561</v>
      </c>
      <c r="E440" s="37">
        <v>0.15928372403240351</v>
      </c>
    </row>
    <row r="441" spans="1:5" x14ac:dyDescent="0.25">
      <c r="A441" s="5">
        <v>439</v>
      </c>
      <c r="B441" s="37">
        <v>0.34419322411200215</v>
      </c>
      <c r="C441" s="37">
        <v>4.7022818233459418</v>
      </c>
      <c r="D441" s="37">
        <v>5.2729405331252508</v>
      </c>
      <c r="E441" s="37">
        <v>-2.0276987686878973</v>
      </c>
    </row>
    <row r="442" spans="1:5" x14ac:dyDescent="0.25">
      <c r="A442" s="5">
        <v>440</v>
      </c>
      <c r="B442" s="37">
        <v>0.67036884227774274</v>
      </c>
      <c r="C442" s="37">
        <v>1.0949195540283352</v>
      </c>
      <c r="D442" s="37">
        <v>9.0300262249570125</v>
      </c>
      <c r="E442" s="37">
        <v>-1.780899281270746</v>
      </c>
    </row>
    <row r="443" spans="1:5" x14ac:dyDescent="0.25">
      <c r="A443" s="5">
        <v>441</v>
      </c>
      <c r="B443" s="37">
        <v>0.39274102563600322</v>
      </c>
      <c r="C443" s="37">
        <v>1.0246260738848778</v>
      </c>
      <c r="D443" s="37">
        <v>7.0389307078890759</v>
      </c>
      <c r="E443" s="37">
        <v>-1.0462360353401403</v>
      </c>
    </row>
    <row r="444" spans="1:5" x14ac:dyDescent="0.25">
      <c r="A444" s="5">
        <v>442</v>
      </c>
      <c r="B444" s="37">
        <v>0.40228779675458082</v>
      </c>
      <c r="C444" s="37">
        <v>1.3010356243601113</v>
      </c>
      <c r="D444" s="37">
        <v>13.827379432591513</v>
      </c>
      <c r="E444" s="37">
        <v>-0.34259713119914359</v>
      </c>
    </row>
    <row r="445" spans="1:5" x14ac:dyDescent="0.25">
      <c r="A445" s="5">
        <v>443</v>
      </c>
      <c r="B445" s="37">
        <v>0.30482141311089617</v>
      </c>
      <c r="C445" s="37">
        <v>-0.19123560321044053</v>
      </c>
      <c r="D445" s="37">
        <v>12.206464662047726</v>
      </c>
      <c r="E445" s="37">
        <v>-1.123937232782507</v>
      </c>
    </row>
    <row r="446" spans="1:5" x14ac:dyDescent="0.25">
      <c r="A446" s="5">
        <v>444</v>
      </c>
      <c r="B446" s="37">
        <v>0.8593594518940636</v>
      </c>
      <c r="C446" s="37">
        <v>3.4518976974670892</v>
      </c>
      <c r="D446" s="37">
        <v>5.565137882417277</v>
      </c>
      <c r="E446" s="37">
        <v>0.32289118580574155</v>
      </c>
    </row>
    <row r="447" spans="1:5" x14ac:dyDescent="0.25">
      <c r="A447" s="5">
        <v>445</v>
      </c>
      <c r="B447" s="37">
        <v>0.10163525021104958</v>
      </c>
      <c r="C447" s="37">
        <v>1.9024964818459797</v>
      </c>
      <c r="D447" s="37">
        <v>-0.38848714820587471</v>
      </c>
      <c r="E447" s="37">
        <v>-0.52170827517299612</v>
      </c>
    </row>
    <row r="448" spans="1:5" x14ac:dyDescent="0.25">
      <c r="A448" s="5">
        <v>446</v>
      </c>
      <c r="B448" s="37">
        <v>0.29703529419238273</v>
      </c>
      <c r="C448" s="37">
        <v>3.7489240840693698</v>
      </c>
      <c r="D448" s="37">
        <v>5.5934324312560992</v>
      </c>
      <c r="E448" s="37">
        <v>0.17973096141184222</v>
      </c>
    </row>
    <row r="449" spans="1:5" x14ac:dyDescent="0.25">
      <c r="A449" s="5">
        <v>447</v>
      </c>
      <c r="B449" s="37">
        <v>1.1557273961262271E-2</v>
      </c>
      <c r="C449" s="37">
        <v>3.8554173033535091</v>
      </c>
      <c r="D449" s="37">
        <v>6.3432739281444244</v>
      </c>
      <c r="E449" s="37">
        <v>-0.7001183138307735</v>
      </c>
    </row>
    <row r="450" spans="1:5" x14ac:dyDescent="0.25">
      <c r="A450" s="5">
        <v>448</v>
      </c>
      <c r="B450" s="37">
        <v>0.93582688473964237</v>
      </c>
      <c r="C450" s="37">
        <v>5.9733401622455036</v>
      </c>
      <c r="D450" s="37">
        <v>-4.9676997783397709</v>
      </c>
      <c r="E450" s="37">
        <v>0.5928278295788254</v>
      </c>
    </row>
    <row r="451" spans="1:5" x14ac:dyDescent="0.25">
      <c r="A451" s="5">
        <v>449</v>
      </c>
      <c r="B451" s="37">
        <v>0.63205773737075999</v>
      </c>
      <c r="C451" s="37">
        <v>4.627422171922368</v>
      </c>
      <c r="D451" s="37">
        <v>11.473520633302348</v>
      </c>
      <c r="E451" s="37">
        <v>0.34800363163959419</v>
      </c>
    </row>
    <row r="452" spans="1:5" x14ac:dyDescent="0.25">
      <c r="A452" s="5">
        <v>450</v>
      </c>
      <c r="B452" s="37">
        <v>0.75565475523009207</v>
      </c>
      <c r="C452" s="37">
        <v>4.2824527314978855</v>
      </c>
      <c r="D452" s="37">
        <v>-0.67733720340097214</v>
      </c>
      <c r="E452" s="37">
        <v>1.1458461868337535</v>
      </c>
    </row>
    <row r="453" spans="1:5" x14ac:dyDescent="0.25">
      <c r="A453" s="5">
        <v>451</v>
      </c>
      <c r="B453" s="37">
        <v>0.96272478507095616</v>
      </c>
      <c r="C453" s="37">
        <v>3.3872131767767351</v>
      </c>
      <c r="D453" s="37">
        <v>-3.230011693441349</v>
      </c>
      <c r="E453" s="37">
        <v>-0.61875042559485316</v>
      </c>
    </row>
    <row r="454" spans="1:5" x14ac:dyDescent="0.25">
      <c r="A454" s="5">
        <v>452</v>
      </c>
      <c r="B454" s="37">
        <v>0.6171502615071881</v>
      </c>
      <c r="C454" s="37">
        <v>7.4384275686926955</v>
      </c>
      <c r="D454" s="37">
        <v>10.457265586008292</v>
      </c>
      <c r="E454" s="37">
        <v>-1.0805846930642873</v>
      </c>
    </row>
    <row r="455" spans="1:5" x14ac:dyDescent="0.25">
      <c r="A455" s="5">
        <v>453</v>
      </c>
      <c r="B455" s="37">
        <v>1.3722411911291532E-2</v>
      </c>
      <c r="C455" s="37">
        <v>3.4999287419010865</v>
      </c>
      <c r="D455" s="37">
        <v>6.9752485182300008</v>
      </c>
      <c r="E455" s="37">
        <v>-0.48708057077606193</v>
      </c>
    </row>
    <row r="456" spans="1:5" x14ac:dyDescent="0.25">
      <c r="A456" s="5">
        <v>454</v>
      </c>
      <c r="B456" s="37">
        <v>0.46990305779103236</v>
      </c>
      <c r="C456" s="37">
        <v>3.180149692953794</v>
      </c>
      <c r="D456" s="37">
        <v>7.5528510522803085</v>
      </c>
      <c r="E456" s="37">
        <v>-0.12426689787241087</v>
      </c>
    </row>
    <row r="457" spans="1:5" x14ac:dyDescent="0.25">
      <c r="A457" s="5">
        <v>455</v>
      </c>
      <c r="B457" s="37">
        <v>0.24392219949372074</v>
      </c>
      <c r="C457" s="37">
        <v>3.423377841033064</v>
      </c>
      <c r="D457" s="37">
        <v>0.59208287314240282</v>
      </c>
      <c r="E457" s="37">
        <v>-1.4404841973266775</v>
      </c>
    </row>
    <row r="458" spans="1:5" x14ac:dyDescent="0.25">
      <c r="A458" s="5">
        <v>456</v>
      </c>
      <c r="B458" s="37">
        <v>0.801374719583268</v>
      </c>
      <c r="C458" s="37">
        <v>7.4797636988511158</v>
      </c>
      <c r="D458" s="37">
        <v>-0.44373014131802169</v>
      </c>
      <c r="E458" s="37">
        <v>-0.25105147244274834</v>
      </c>
    </row>
    <row r="459" spans="1:5" x14ac:dyDescent="0.25">
      <c r="A459" s="5">
        <v>457</v>
      </c>
      <c r="B459" s="37">
        <v>2.5081000055553138E-2</v>
      </c>
      <c r="C459" s="37">
        <v>4.9421426134630959</v>
      </c>
      <c r="D459" s="37">
        <v>3.2186939202871829</v>
      </c>
      <c r="E459" s="37">
        <v>0.78417240658801379</v>
      </c>
    </row>
    <row r="460" spans="1:5" x14ac:dyDescent="0.25">
      <c r="A460" s="5">
        <v>458</v>
      </c>
      <c r="B460" s="37">
        <v>0.60890824895885354</v>
      </c>
      <c r="C460" s="37">
        <v>4.3534043571685874</v>
      </c>
      <c r="D460" s="37">
        <v>11.398736881103758</v>
      </c>
      <c r="E460" s="37">
        <v>1.7608894125316552</v>
      </c>
    </row>
    <row r="461" spans="1:5" x14ac:dyDescent="0.25">
      <c r="A461" s="5">
        <v>459</v>
      </c>
      <c r="B461" s="37">
        <v>0.98001271462495321</v>
      </c>
      <c r="C461" s="37">
        <v>4.8308434949002299</v>
      </c>
      <c r="D461" s="37">
        <v>-4.6107043467954654</v>
      </c>
      <c r="E461" s="37">
        <v>-0.27993085875709034</v>
      </c>
    </row>
    <row r="462" spans="1:5" x14ac:dyDescent="0.25">
      <c r="A462" s="5">
        <v>460</v>
      </c>
      <c r="B462" s="37">
        <v>0.29125761950617934</v>
      </c>
      <c r="C462" s="37">
        <v>3.6945949289054161</v>
      </c>
      <c r="D462" s="37">
        <v>-7.8547578862219236</v>
      </c>
      <c r="E462" s="37">
        <v>0.42470809428680201</v>
      </c>
    </row>
    <row r="463" spans="1:5" x14ac:dyDescent="0.25">
      <c r="A463" s="5">
        <v>461</v>
      </c>
      <c r="B463" s="37">
        <v>0.7492411166388665</v>
      </c>
      <c r="C463" s="37">
        <v>4.3043768803416391</v>
      </c>
      <c r="D463" s="37">
        <v>7.5172465877882804</v>
      </c>
      <c r="E463" s="37">
        <v>5.3533637503428884E-2</v>
      </c>
    </row>
    <row r="464" spans="1:5" x14ac:dyDescent="0.25">
      <c r="A464" s="5">
        <v>462</v>
      </c>
      <c r="B464" s="37">
        <v>0.70062437734178429</v>
      </c>
      <c r="C464" s="37">
        <v>2.9818176387232294</v>
      </c>
      <c r="D464" s="37">
        <v>2.4680492927288551</v>
      </c>
      <c r="E464" s="37">
        <v>2.8306296629237934E-2</v>
      </c>
    </row>
    <row r="465" spans="1:5" x14ac:dyDescent="0.25">
      <c r="A465" s="5">
        <v>463</v>
      </c>
      <c r="B465" s="37">
        <v>0.8021767703472007</v>
      </c>
      <c r="C465" s="37">
        <v>5.9324301225987917</v>
      </c>
      <c r="D465" s="37">
        <v>-1.8933559188899487</v>
      </c>
      <c r="E465" s="37">
        <v>1.2683661982453738</v>
      </c>
    </row>
    <row r="466" spans="1:5" x14ac:dyDescent="0.25">
      <c r="A466" s="5">
        <v>464</v>
      </c>
      <c r="B466" s="37">
        <v>3.4764558301817794E-2</v>
      </c>
      <c r="C466" s="37">
        <v>3.5587498795366725</v>
      </c>
      <c r="D466" s="37">
        <v>-1.5610058846059864</v>
      </c>
      <c r="E466" s="37">
        <v>-0.58205950433974218</v>
      </c>
    </row>
    <row r="467" spans="1:5" x14ac:dyDescent="0.25">
      <c r="A467" s="5">
        <v>465</v>
      </c>
      <c r="B467" s="37">
        <v>0.1738283979480566</v>
      </c>
      <c r="C467" s="37">
        <v>5.18762601493213</v>
      </c>
      <c r="D467" s="37">
        <v>6.4623283416433672</v>
      </c>
      <c r="E467" s="37">
        <v>-0.61904159151123406</v>
      </c>
    </row>
    <row r="468" spans="1:5" x14ac:dyDescent="0.25">
      <c r="A468" s="5">
        <v>466</v>
      </c>
      <c r="B468" s="37">
        <v>0.86647569386988488</v>
      </c>
      <c r="C468" s="37">
        <v>3.3470923762727249</v>
      </c>
      <c r="D468" s="37">
        <v>-0.99605632543057077</v>
      </c>
      <c r="E468" s="37">
        <v>8.3692950742634067E-2</v>
      </c>
    </row>
    <row r="469" spans="1:5" x14ac:dyDescent="0.25">
      <c r="A469" s="5">
        <v>467</v>
      </c>
      <c r="B469" s="37">
        <v>0.92835476245101822</v>
      </c>
      <c r="C469" s="37">
        <v>-0.9638359767287632</v>
      </c>
      <c r="D469" s="37">
        <v>-0.22083226611125539</v>
      </c>
      <c r="E469" s="37">
        <v>-0.11778164379534641</v>
      </c>
    </row>
    <row r="470" spans="1:5" x14ac:dyDescent="0.25">
      <c r="A470" s="5">
        <v>468</v>
      </c>
      <c r="B470" s="37">
        <v>0.5784931931076972</v>
      </c>
      <c r="C470" s="37">
        <v>4.1774653293479851</v>
      </c>
      <c r="D470" s="37">
        <v>10.167433727432346</v>
      </c>
      <c r="E470" s="37">
        <v>-0.74829879204920768</v>
      </c>
    </row>
    <row r="471" spans="1:5" x14ac:dyDescent="0.25">
      <c r="A471" s="5">
        <v>469</v>
      </c>
      <c r="B471" s="37">
        <v>0.84364156162728554</v>
      </c>
      <c r="C471" s="37">
        <v>6.3877811014250563</v>
      </c>
      <c r="D471" s="37">
        <v>6.7315585787286185</v>
      </c>
      <c r="E471" s="37">
        <v>1.223063218461381</v>
      </c>
    </row>
    <row r="472" spans="1:5" x14ac:dyDescent="0.25">
      <c r="A472" s="5">
        <v>470</v>
      </c>
      <c r="B472" s="37">
        <v>0.20402340810513553</v>
      </c>
      <c r="C472" s="37">
        <v>6.1509045952945094</v>
      </c>
      <c r="D472" s="37">
        <v>-1.3146861775925158</v>
      </c>
      <c r="E472" s="37">
        <v>3.7102157912167227E-2</v>
      </c>
    </row>
    <row r="473" spans="1:5" x14ac:dyDescent="0.25">
      <c r="A473" s="5">
        <v>471</v>
      </c>
      <c r="B473" s="37">
        <v>0.14222019933649976</v>
      </c>
      <c r="C473" s="37">
        <v>6.4817248877893627</v>
      </c>
      <c r="D473" s="37">
        <v>-3.7948297494323455</v>
      </c>
      <c r="E473" s="37">
        <v>0.59412098262099167</v>
      </c>
    </row>
    <row r="474" spans="1:5" x14ac:dyDescent="0.25">
      <c r="A474" s="5">
        <v>472</v>
      </c>
      <c r="B474" s="37">
        <v>0.35051051487247931</v>
      </c>
      <c r="C474" s="37">
        <v>4.6364199935491897</v>
      </c>
      <c r="D474" s="37">
        <v>3.0721951697200289</v>
      </c>
      <c r="E474" s="37">
        <v>0.90305102386155567</v>
      </c>
    </row>
    <row r="475" spans="1:5" x14ac:dyDescent="0.25">
      <c r="A475" s="5">
        <v>473</v>
      </c>
      <c r="B475" s="37">
        <v>0.43567530139408672</v>
      </c>
      <c r="C475" s="37">
        <v>4.2673185099279562</v>
      </c>
      <c r="D475" s="37">
        <v>-8.2805667166281598</v>
      </c>
      <c r="E475" s="37">
        <v>0.64652803767416112</v>
      </c>
    </row>
    <row r="476" spans="1:5" x14ac:dyDescent="0.25">
      <c r="A476" s="5">
        <v>474</v>
      </c>
      <c r="B476" s="37">
        <v>0.1797172694692083</v>
      </c>
      <c r="C476" s="37">
        <v>3.8693187752270077</v>
      </c>
      <c r="D476" s="37">
        <v>-4.0717144731484307</v>
      </c>
      <c r="E476" s="37">
        <v>-1.3347166179668757</v>
      </c>
    </row>
    <row r="477" spans="1:5" x14ac:dyDescent="0.25">
      <c r="A477" s="5">
        <v>475</v>
      </c>
      <c r="B477" s="37">
        <v>5.4507344886099873E-2</v>
      </c>
      <c r="C477" s="37">
        <v>4.5156433112142782</v>
      </c>
      <c r="D477" s="37">
        <v>4.3839805357323849</v>
      </c>
      <c r="E477" s="37">
        <v>1.8170744454506442</v>
      </c>
    </row>
    <row r="478" spans="1:5" x14ac:dyDescent="0.25">
      <c r="A478" s="5">
        <v>476</v>
      </c>
      <c r="B478" s="37">
        <v>0.26962176058441467</v>
      </c>
      <c r="C478" s="37">
        <v>3.3393638356768482</v>
      </c>
      <c r="D478" s="37">
        <v>8.0745326966905324</v>
      </c>
      <c r="E478" s="37">
        <v>-0.12127341648343076</v>
      </c>
    </row>
    <row r="479" spans="1:5" x14ac:dyDescent="0.25">
      <c r="A479" s="5">
        <v>477</v>
      </c>
      <c r="B479" s="37">
        <v>8.0156057025231653E-2</v>
      </c>
      <c r="C479" s="37">
        <v>1.7465559832572075</v>
      </c>
      <c r="D479" s="37">
        <v>-3.0293787140225925</v>
      </c>
      <c r="E479" s="37">
        <v>-1.3053415188739061</v>
      </c>
    </row>
    <row r="480" spans="1:5" x14ac:dyDescent="0.25">
      <c r="A480" s="5">
        <v>478</v>
      </c>
      <c r="B480" s="37">
        <v>0.62087878368255789</v>
      </c>
      <c r="C480" s="37">
        <v>2.1657855380608706</v>
      </c>
      <c r="D480" s="37">
        <v>5.4403666619721793</v>
      </c>
      <c r="E480" s="37">
        <v>0.48832932354005787</v>
      </c>
    </row>
    <row r="481" spans="1:5" x14ac:dyDescent="0.25">
      <c r="A481" s="5">
        <v>479</v>
      </c>
      <c r="B481" s="37">
        <v>0.74714172056754857</v>
      </c>
      <c r="C481" s="37">
        <v>6.1587737653962478</v>
      </c>
      <c r="D481" s="37">
        <v>-13.305098103192869</v>
      </c>
      <c r="E481" s="37">
        <v>-0.57068369238154371</v>
      </c>
    </row>
    <row r="482" spans="1:5" x14ac:dyDescent="0.25">
      <c r="A482" s="5">
        <v>480</v>
      </c>
      <c r="B482" s="37">
        <v>0.55300469963651766</v>
      </c>
      <c r="C482" s="37">
        <v>6.3220842289847159</v>
      </c>
      <c r="D482" s="37">
        <v>-0.1103847931066726</v>
      </c>
      <c r="E482" s="37">
        <v>-0.31028885722162142</v>
      </c>
    </row>
    <row r="483" spans="1:5" x14ac:dyDescent="0.25">
      <c r="A483" s="5">
        <v>481</v>
      </c>
      <c r="B483" s="37">
        <v>0.21306427046202048</v>
      </c>
      <c r="C483" s="37">
        <v>6.0336346047922937</v>
      </c>
      <c r="D483" s="37">
        <v>6.7479427699643288</v>
      </c>
      <c r="E483" s="37">
        <v>-0.94769491222427227</v>
      </c>
    </row>
    <row r="484" spans="1:5" x14ac:dyDescent="0.25">
      <c r="A484" s="5">
        <v>482</v>
      </c>
      <c r="B484" s="37">
        <v>0.9579925309529812</v>
      </c>
      <c r="C484" s="37">
        <v>0.8911041035242091</v>
      </c>
      <c r="D484" s="37">
        <v>-0.88654936992982947</v>
      </c>
      <c r="E484" s="37">
        <v>-1.0657238665670006</v>
      </c>
    </row>
    <row r="485" spans="1:5" x14ac:dyDescent="0.25">
      <c r="A485" s="5">
        <v>483</v>
      </c>
      <c r="B485" s="37">
        <v>0.17399097054388801</v>
      </c>
      <c r="C485" s="37">
        <v>6.3693026903882775</v>
      </c>
      <c r="D485" s="37">
        <v>4.3546871355876355</v>
      </c>
      <c r="E485" s="37">
        <v>0.50586563372809779</v>
      </c>
    </row>
    <row r="486" spans="1:5" x14ac:dyDescent="0.25">
      <c r="A486" s="5">
        <v>484</v>
      </c>
      <c r="B486" s="37">
        <v>0.48159013382881821</v>
      </c>
      <c r="C486" s="37">
        <v>5.7977845833830814</v>
      </c>
      <c r="D486" s="37">
        <v>0.19136221650069007</v>
      </c>
      <c r="E486" s="37">
        <v>3.0630863908371109</v>
      </c>
    </row>
    <row r="487" spans="1:5" x14ac:dyDescent="0.25">
      <c r="A487" s="5">
        <v>485</v>
      </c>
      <c r="B487" s="37">
        <v>0.27115988421759374</v>
      </c>
      <c r="C487" s="37">
        <v>4.2743767817604565</v>
      </c>
      <c r="D487" s="37">
        <v>1.3003223520017571</v>
      </c>
      <c r="E487" s="37">
        <v>-0.34633614889980452</v>
      </c>
    </row>
    <row r="488" spans="1:5" x14ac:dyDescent="0.25">
      <c r="A488" s="5">
        <v>486</v>
      </c>
      <c r="B488" s="37">
        <v>0.39140045262014744</v>
      </c>
      <c r="C488" s="37">
        <v>6.8791769965895142</v>
      </c>
      <c r="D488" s="37">
        <v>-7.8590647646602427</v>
      </c>
      <c r="E488" s="37">
        <v>0.77116777498870626</v>
      </c>
    </row>
    <row r="489" spans="1:5" x14ac:dyDescent="0.25">
      <c r="A489" s="5">
        <v>487</v>
      </c>
      <c r="B489" s="37">
        <v>0.86620264349887099</v>
      </c>
      <c r="C489" s="37">
        <v>4.0126035470408787</v>
      </c>
      <c r="D489" s="37">
        <v>-2.0088674103512236</v>
      </c>
      <c r="E489" s="37">
        <v>0.92977884641431519</v>
      </c>
    </row>
    <row r="490" spans="1:5" x14ac:dyDescent="0.25">
      <c r="A490" s="5">
        <v>488</v>
      </c>
      <c r="B490" s="37">
        <v>2.1637631575385119E-2</v>
      </c>
      <c r="C490" s="37">
        <v>3.7881610698846062</v>
      </c>
      <c r="D490" s="37">
        <v>16.583362974405627</v>
      </c>
      <c r="E490" s="37">
        <v>0.58794039917684549</v>
      </c>
    </row>
    <row r="491" spans="1:5" x14ac:dyDescent="0.25">
      <c r="A491" s="5">
        <v>489</v>
      </c>
      <c r="B491" s="37">
        <v>0.911208485420958</v>
      </c>
      <c r="C491" s="37">
        <v>1.1836076189894618</v>
      </c>
      <c r="D491" s="37">
        <v>-4.3214681488165603</v>
      </c>
      <c r="E491" s="37">
        <v>-0.90057638380478067</v>
      </c>
    </row>
    <row r="492" spans="1:5" x14ac:dyDescent="0.25">
      <c r="A492" s="5">
        <v>490</v>
      </c>
      <c r="B492" s="37">
        <v>7.03093318561131E-2</v>
      </c>
      <c r="C492" s="37">
        <v>3.8202715736992774</v>
      </c>
      <c r="D492" s="37">
        <v>8.1507615362506503</v>
      </c>
      <c r="E492" s="37">
        <v>-0.16052221894684379</v>
      </c>
    </row>
    <row r="493" spans="1:5" x14ac:dyDescent="0.25">
      <c r="A493" s="5">
        <v>491</v>
      </c>
      <c r="B493" s="37">
        <v>0.11336643351044995</v>
      </c>
      <c r="C493" s="37">
        <v>2.734158297241267</v>
      </c>
      <c r="D493" s="37">
        <v>1.5131461506295638</v>
      </c>
      <c r="E493" s="37">
        <v>-1.6888468897594096</v>
      </c>
    </row>
    <row r="494" spans="1:5" x14ac:dyDescent="0.25">
      <c r="A494" s="5">
        <v>492</v>
      </c>
      <c r="B494" s="37">
        <v>0.93548078935002543</v>
      </c>
      <c r="C494" s="37">
        <v>6.6162761660498326</v>
      </c>
      <c r="D494" s="37">
        <v>-5.4992873178353179</v>
      </c>
      <c r="E494" s="37">
        <v>-0.44682479494793226</v>
      </c>
    </row>
    <row r="495" spans="1:5" x14ac:dyDescent="0.25">
      <c r="A495" s="5">
        <v>493</v>
      </c>
      <c r="B495" s="37">
        <v>0.10562723099074822</v>
      </c>
      <c r="C495" s="37">
        <v>4.5174483250203679</v>
      </c>
      <c r="D495" s="37">
        <v>10.499497942969247</v>
      </c>
      <c r="E495" s="37">
        <v>-0.96994893027693274</v>
      </c>
    </row>
    <row r="496" spans="1:5" x14ac:dyDescent="0.25">
      <c r="A496" s="5">
        <v>494</v>
      </c>
      <c r="B496" s="37">
        <v>1.8497475002204222E-2</v>
      </c>
      <c r="C496" s="37">
        <v>6.8195059180235589</v>
      </c>
      <c r="D496" s="37">
        <v>-5.2237113614559512</v>
      </c>
      <c r="E496" s="37">
        <v>-2.3183916049282427</v>
      </c>
    </row>
    <row r="497" spans="1:5" x14ac:dyDescent="0.25">
      <c r="A497" s="5">
        <v>495</v>
      </c>
      <c r="B497" s="37">
        <v>0.71483477608350598</v>
      </c>
      <c r="C497" s="37">
        <v>6.6090621590604366</v>
      </c>
      <c r="D497" s="37">
        <v>-1.1171582643946643</v>
      </c>
      <c r="E497" s="37">
        <v>-2.4343630876036428</v>
      </c>
    </row>
    <row r="498" spans="1:5" x14ac:dyDescent="0.25">
      <c r="A498" s="5">
        <v>496</v>
      </c>
      <c r="B498" s="37">
        <v>0.38625321603159202</v>
      </c>
      <c r="C498" s="37">
        <v>6.5219093289167791</v>
      </c>
      <c r="D498" s="37">
        <v>3.5560544458874728</v>
      </c>
      <c r="E498" s="37">
        <v>-0.25747750753866294</v>
      </c>
    </row>
    <row r="499" spans="1:5" x14ac:dyDescent="0.25">
      <c r="A499" s="5">
        <v>497</v>
      </c>
      <c r="B499" s="37">
        <v>0.40274477952063881</v>
      </c>
      <c r="C499" s="37">
        <v>5.8958430755401547</v>
      </c>
      <c r="D499" s="37">
        <v>-2.0455163188238181</v>
      </c>
      <c r="E499" s="37">
        <v>0.80039698622006672</v>
      </c>
    </row>
    <row r="500" spans="1:5" x14ac:dyDescent="0.25">
      <c r="A500" s="5">
        <v>498</v>
      </c>
      <c r="B500" s="37">
        <v>0.74755351961648153</v>
      </c>
      <c r="C500" s="37">
        <v>1.4710359467184926</v>
      </c>
      <c r="D500" s="37">
        <v>7.2932390422859381</v>
      </c>
      <c r="E500" s="37">
        <v>1.8915050445055588</v>
      </c>
    </row>
    <row r="501" spans="1:5" x14ac:dyDescent="0.25">
      <c r="A501" s="5">
        <v>499</v>
      </c>
      <c r="B501" s="37">
        <v>0.35614955370643109</v>
      </c>
      <c r="C501" s="37">
        <v>2.717424726385687</v>
      </c>
      <c r="D501" s="37">
        <v>1.259709416205947</v>
      </c>
      <c r="E501" s="37">
        <v>-0.37165091759436997</v>
      </c>
    </row>
    <row r="502" spans="1:5" x14ac:dyDescent="0.25">
      <c r="A502" s="5">
        <v>500</v>
      </c>
      <c r="B502" s="37">
        <v>0.18599984444558548</v>
      </c>
      <c r="C502" s="37">
        <v>6.5479472807850447</v>
      </c>
      <c r="D502" s="37">
        <v>-2.1349011940036284</v>
      </c>
      <c r="E502" s="37">
        <v>-0.56275258849278054</v>
      </c>
    </row>
    <row r="503" spans="1:5" x14ac:dyDescent="0.25">
      <c r="A503" s="5">
        <v>501</v>
      </c>
      <c r="B503" s="37">
        <v>0.98312810672149564</v>
      </c>
      <c r="C503" s="37">
        <v>3.9103235729270764</v>
      </c>
      <c r="D503" s="37">
        <v>2.9874587366482093</v>
      </c>
      <c r="E503" s="37">
        <v>-0.78682870027605745</v>
      </c>
    </row>
    <row r="504" spans="1:5" x14ac:dyDescent="0.25">
      <c r="A504" s="5">
        <v>502</v>
      </c>
      <c r="B504" s="37">
        <v>0.68467457303574442</v>
      </c>
      <c r="C504" s="37">
        <v>4.7463455225419393</v>
      </c>
      <c r="D504" s="37">
        <v>6.8180445154823293</v>
      </c>
      <c r="E504" s="37">
        <v>-1.2735816056338172</v>
      </c>
    </row>
    <row r="505" spans="1:5" x14ac:dyDescent="0.25">
      <c r="A505" s="5">
        <v>503</v>
      </c>
      <c r="B505" s="37">
        <v>0.71287551681592243</v>
      </c>
      <c r="C505" s="37">
        <v>0.35974111471874615</v>
      </c>
      <c r="D505" s="37">
        <v>-3.7034015583178777</v>
      </c>
      <c r="E505" s="37">
        <v>-0.21203977028159918</v>
      </c>
    </row>
    <row r="506" spans="1:5" x14ac:dyDescent="0.25">
      <c r="A506" s="5">
        <v>504</v>
      </c>
      <c r="B506" s="37">
        <v>0.94927025719930791</v>
      </c>
      <c r="C506" s="37">
        <v>2.4673813924996182</v>
      </c>
      <c r="D506" s="37">
        <v>2.6222656404577318</v>
      </c>
      <c r="E506" s="37">
        <v>0.90215706133557716</v>
      </c>
    </row>
    <row r="507" spans="1:5" x14ac:dyDescent="0.25">
      <c r="A507" s="5">
        <v>505</v>
      </c>
      <c r="B507" s="37">
        <v>0.76772590625802206</v>
      </c>
      <c r="C507" s="37">
        <v>0.40674212978097035</v>
      </c>
      <c r="D507" s="37">
        <v>8.3537332267764199</v>
      </c>
      <c r="E507" s="37">
        <v>0.80838244230095846</v>
      </c>
    </row>
    <row r="508" spans="1:5" x14ac:dyDescent="0.25">
      <c r="A508" s="5">
        <v>506</v>
      </c>
      <c r="B508" s="37">
        <v>0.16799828958958085</v>
      </c>
      <c r="C508" s="37">
        <v>4.036965382832248</v>
      </c>
      <c r="D508" s="37">
        <v>-1.6740766367635267</v>
      </c>
      <c r="E508" s="37">
        <v>-1.1586461098464342</v>
      </c>
    </row>
    <row r="509" spans="1:5" x14ac:dyDescent="0.25">
      <c r="A509" s="5">
        <v>507</v>
      </c>
      <c r="B509" s="37">
        <v>0.77810114383796736</v>
      </c>
      <c r="C509" s="37">
        <v>4.0682282764922464</v>
      </c>
      <c r="D509" s="37">
        <v>1.9177645724579029</v>
      </c>
      <c r="E509" s="37">
        <v>0.1662306354974197</v>
      </c>
    </row>
    <row r="510" spans="1:5" x14ac:dyDescent="0.25">
      <c r="A510" s="5">
        <v>508</v>
      </c>
      <c r="B510" s="37">
        <v>0.53323241462071791</v>
      </c>
      <c r="C510" s="37">
        <v>4.0856202127643328</v>
      </c>
      <c r="D510" s="37">
        <v>9.6631834876583795</v>
      </c>
      <c r="E510" s="37">
        <v>0.18993871573067964</v>
      </c>
    </row>
    <row r="511" spans="1:5" x14ac:dyDescent="0.25">
      <c r="A511" s="5">
        <v>509</v>
      </c>
      <c r="B511" s="37">
        <v>0.6785903751102712</v>
      </c>
      <c r="C511" s="37">
        <v>2.9401646150937837</v>
      </c>
      <c r="D511" s="37">
        <v>1.0888716589895817</v>
      </c>
      <c r="E511" s="37">
        <v>-1.9508753314443164</v>
      </c>
    </row>
    <row r="512" spans="1:5" x14ac:dyDescent="0.25">
      <c r="A512" s="5">
        <v>510</v>
      </c>
      <c r="B512" s="37">
        <v>0.19012024752429901</v>
      </c>
      <c r="C512" s="37">
        <v>5.5292839795232869</v>
      </c>
      <c r="D512" s="37">
        <v>2.3133846152623652</v>
      </c>
      <c r="E512" s="37">
        <v>0.93396793471502604</v>
      </c>
    </row>
    <row r="513" spans="1:5" x14ac:dyDescent="0.25">
      <c r="A513" s="5">
        <v>511</v>
      </c>
      <c r="B513" s="37">
        <v>0.25633233310603243</v>
      </c>
      <c r="C513" s="37">
        <v>2.1955623823221551</v>
      </c>
      <c r="D513" s="37">
        <v>0.62598442651458708</v>
      </c>
      <c r="E513" s="37">
        <v>0.70875431678026535</v>
      </c>
    </row>
    <row r="514" spans="1:5" x14ac:dyDescent="0.25">
      <c r="A514" s="5">
        <v>512</v>
      </c>
      <c r="B514" s="37">
        <v>0.60509564446320341</v>
      </c>
      <c r="C514" s="37">
        <v>2.3833482598781184</v>
      </c>
      <c r="D514" s="37">
        <v>13.106205359238722</v>
      </c>
      <c r="E514" s="37">
        <v>-4.9942712116957569E-2</v>
      </c>
    </row>
    <row r="515" spans="1:5" x14ac:dyDescent="0.25">
      <c r="A515" s="5">
        <v>513</v>
      </c>
      <c r="B515" s="37">
        <v>2.4082250342096212E-2</v>
      </c>
      <c r="C515" s="37">
        <v>7.1524760797728764</v>
      </c>
      <c r="D515" s="37">
        <v>16.427494864294363</v>
      </c>
      <c r="E515" s="37">
        <v>-0.12182710834438139</v>
      </c>
    </row>
    <row r="516" spans="1:5" x14ac:dyDescent="0.25">
      <c r="A516" s="5">
        <v>514</v>
      </c>
      <c r="B516" s="37">
        <v>0.65186688219495503</v>
      </c>
      <c r="C516" s="37">
        <v>3.8380510613300536</v>
      </c>
      <c r="D516" s="37">
        <v>-6.2034005099400282</v>
      </c>
      <c r="E516" s="37">
        <v>-0.37687516095654705</v>
      </c>
    </row>
    <row r="517" spans="1:5" x14ac:dyDescent="0.25">
      <c r="A517" s="5">
        <v>515</v>
      </c>
      <c r="B517" s="37">
        <v>0.88493285477622863</v>
      </c>
      <c r="C517" s="37">
        <v>3.867764860336171</v>
      </c>
      <c r="D517" s="37">
        <v>4.3431004766364216</v>
      </c>
      <c r="E517" s="37">
        <v>-2.4989650347451847E-2</v>
      </c>
    </row>
    <row r="518" spans="1:5" x14ac:dyDescent="0.25">
      <c r="A518" s="5">
        <v>516</v>
      </c>
      <c r="B518" s="37">
        <v>0.34239710010291025</v>
      </c>
      <c r="C518" s="37">
        <v>0.86174387534490826</v>
      </c>
      <c r="D518" s="37">
        <v>5.84816216749575</v>
      </c>
      <c r="E518" s="37">
        <v>1.3767120276414522</v>
      </c>
    </row>
    <row r="519" spans="1:5" x14ac:dyDescent="0.25">
      <c r="A519" s="5">
        <v>517</v>
      </c>
      <c r="B519" s="37">
        <v>0.36076317139020142</v>
      </c>
      <c r="C519" s="37">
        <v>4.091349426407195</v>
      </c>
      <c r="D519" s="37">
        <v>2.9073265276767355</v>
      </c>
      <c r="E519" s="37">
        <v>0.9207884686613742</v>
      </c>
    </row>
    <row r="520" spans="1:5" x14ac:dyDescent="0.25">
      <c r="A520" s="5">
        <v>518</v>
      </c>
      <c r="B520" s="37">
        <v>0.36652321180345659</v>
      </c>
      <c r="C520" s="37">
        <v>4.207987232419625</v>
      </c>
      <c r="D520" s="37">
        <v>9.5137120438346283</v>
      </c>
      <c r="E520" s="37">
        <v>1.0298685943659391</v>
      </c>
    </row>
    <row r="521" spans="1:5" x14ac:dyDescent="0.25">
      <c r="A521" s="5">
        <v>519</v>
      </c>
      <c r="B521" s="37">
        <v>0.34617993594375973</v>
      </c>
      <c r="C521" s="37">
        <v>5.1363706049989002</v>
      </c>
      <c r="D521" s="37">
        <v>20.945744298840911</v>
      </c>
      <c r="E521" s="37">
        <v>-2.2001375916116353E-2</v>
      </c>
    </row>
    <row r="522" spans="1:5" x14ac:dyDescent="0.25">
      <c r="A522" s="5">
        <v>520</v>
      </c>
      <c r="B522" s="37">
        <v>0.50871645873412452</v>
      </c>
      <c r="C522" s="37">
        <v>1.2992853776615836</v>
      </c>
      <c r="D522" s="37">
        <v>5.338070877466996</v>
      </c>
      <c r="E522" s="37">
        <v>0.87591961395911189</v>
      </c>
    </row>
    <row r="523" spans="1:5" x14ac:dyDescent="0.25">
      <c r="A523" s="5">
        <v>521</v>
      </c>
      <c r="B523" s="37">
        <v>1.441801806019094E-2</v>
      </c>
      <c r="C523" s="37">
        <v>4.1831763736892338</v>
      </c>
      <c r="D523" s="37">
        <v>6.3010103652599874</v>
      </c>
      <c r="E523" s="37">
        <v>1.4881884331800388</v>
      </c>
    </row>
    <row r="524" spans="1:5" x14ac:dyDescent="0.25">
      <c r="A524" s="5">
        <v>522</v>
      </c>
      <c r="B524" s="37">
        <v>0.2891152184196053</v>
      </c>
      <c r="C524" s="37">
        <v>4.5776777942509277</v>
      </c>
      <c r="D524" s="37">
        <v>7.2958544838625077</v>
      </c>
      <c r="E524" s="37">
        <v>-0.94481730276302989</v>
      </c>
    </row>
    <row r="525" spans="1:5" x14ac:dyDescent="0.25">
      <c r="A525" s="5">
        <v>523</v>
      </c>
      <c r="B525" s="37">
        <v>0.33650887569896371</v>
      </c>
      <c r="C525" s="37">
        <v>3.3781399161724646</v>
      </c>
      <c r="D525" s="37">
        <v>-0.96965362886679873</v>
      </c>
      <c r="E525" s="37">
        <v>-1.2700715538041649</v>
      </c>
    </row>
    <row r="526" spans="1:5" x14ac:dyDescent="0.25">
      <c r="A526" s="5">
        <v>524</v>
      </c>
      <c r="B526" s="37">
        <v>0.81347323368443947</v>
      </c>
      <c r="C526" s="37">
        <v>1.0772869816562158</v>
      </c>
      <c r="D526" s="37">
        <v>2.7802535098907906</v>
      </c>
      <c r="E526" s="37">
        <v>-1.2059999599435434</v>
      </c>
    </row>
    <row r="527" spans="1:5" x14ac:dyDescent="0.25">
      <c r="A527" s="5">
        <v>525</v>
      </c>
      <c r="B527" s="37">
        <v>0.27138470972369133</v>
      </c>
      <c r="C527" s="37">
        <v>5.7563980859720889</v>
      </c>
      <c r="D527" s="37">
        <v>9.1854358976105317</v>
      </c>
      <c r="E527" s="37">
        <v>2.4654480165771364</v>
      </c>
    </row>
    <row r="528" spans="1:5" x14ac:dyDescent="0.25">
      <c r="A528" s="5">
        <v>526</v>
      </c>
      <c r="B528" s="37">
        <v>0.59693509912341991</v>
      </c>
      <c r="C528" s="37">
        <v>5.5601681355217103</v>
      </c>
      <c r="D528" s="37">
        <v>7.2763666705043306E-2</v>
      </c>
      <c r="E528" s="37">
        <v>-1.4294927894948308</v>
      </c>
    </row>
    <row r="529" spans="1:5" x14ac:dyDescent="0.25">
      <c r="A529" s="5">
        <v>527</v>
      </c>
      <c r="B529" s="37">
        <v>0.27831556608334995</v>
      </c>
      <c r="C529" s="37">
        <v>0.45242161742431453</v>
      </c>
      <c r="D529" s="37">
        <v>-0.33608512719592643</v>
      </c>
      <c r="E529" s="37">
        <v>0.65991011470617356</v>
      </c>
    </row>
    <row r="530" spans="1:5" x14ac:dyDescent="0.25">
      <c r="A530" s="5">
        <v>528</v>
      </c>
      <c r="B530" s="37">
        <v>0.39330727603852</v>
      </c>
      <c r="C530" s="37">
        <v>3.3998416744693398</v>
      </c>
      <c r="D530" s="37">
        <v>-3.9553149618841967</v>
      </c>
      <c r="E530" s="37">
        <v>-0.29908908054501665</v>
      </c>
    </row>
    <row r="531" spans="1:5" x14ac:dyDescent="0.25">
      <c r="A531" s="5">
        <v>529</v>
      </c>
      <c r="B531" s="37">
        <v>0.82684731390463617</v>
      </c>
      <c r="C531" s="37">
        <v>3.8272226196510717</v>
      </c>
      <c r="D531" s="37">
        <v>-3.8861551373480907E-2</v>
      </c>
      <c r="E531" s="37">
        <v>0.7730734386505046</v>
      </c>
    </row>
    <row r="532" spans="1:5" x14ac:dyDescent="0.25">
      <c r="A532" s="5">
        <v>530</v>
      </c>
      <c r="B532" s="37">
        <v>0.46249124369959704</v>
      </c>
      <c r="C532" s="37">
        <v>2.9020413347552072</v>
      </c>
      <c r="D532" s="37">
        <v>10.518493413052088</v>
      </c>
      <c r="E532" s="37">
        <v>1.0208421511067547</v>
      </c>
    </row>
    <row r="533" spans="1:5" x14ac:dyDescent="0.25">
      <c r="A533" s="5">
        <v>531</v>
      </c>
      <c r="B533" s="37">
        <v>0.19800971459440408</v>
      </c>
      <c r="C533" s="37">
        <v>3.4897649499700796</v>
      </c>
      <c r="D533" s="37">
        <v>0.24864667141788299</v>
      </c>
      <c r="E533" s="37">
        <v>-0.54822167139221822</v>
      </c>
    </row>
    <row r="534" spans="1:5" x14ac:dyDescent="0.25">
      <c r="A534" s="5">
        <v>532</v>
      </c>
      <c r="B534" s="37">
        <v>0.89118942593048822</v>
      </c>
      <c r="C534" s="37">
        <v>7.0560883145657369</v>
      </c>
      <c r="D534" s="37">
        <v>-10.98385791567274</v>
      </c>
      <c r="E534" s="37">
        <v>-1.2691794285983287</v>
      </c>
    </row>
    <row r="535" spans="1:5" x14ac:dyDescent="0.25">
      <c r="A535" s="5">
        <v>533</v>
      </c>
      <c r="B535" s="37">
        <v>0.61546737831193199</v>
      </c>
      <c r="C535" s="37">
        <v>4.2533867493614173</v>
      </c>
      <c r="D535" s="37">
        <v>3.669728864891916</v>
      </c>
      <c r="E535" s="37">
        <v>-0.46882584772270114</v>
      </c>
    </row>
    <row r="536" spans="1:5" x14ac:dyDescent="0.25">
      <c r="A536" s="5">
        <v>534</v>
      </c>
      <c r="B536" s="37">
        <v>0.66938013801010365</v>
      </c>
      <c r="C536" s="37">
        <v>2.4785410917858703</v>
      </c>
      <c r="D536" s="37">
        <v>10.969189986428816</v>
      </c>
      <c r="E536" s="37">
        <v>2.6116481924648531</v>
      </c>
    </row>
    <row r="537" spans="1:5" x14ac:dyDescent="0.25">
      <c r="A537" s="5">
        <v>535</v>
      </c>
      <c r="B537" s="37">
        <v>0.40499465071739293</v>
      </c>
      <c r="C537" s="37">
        <v>8.4110190278801316</v>
      </c>
      <c r="D537" s="37">
        <v>1.8883404046916357</v>
      </c>
      <c r="E537" s="37">
        <v>-0.49495675873099904</v>
      </c>
    </row>
    <row r="538" spans="1:5" x14ac:dyDescent="0.25">
      <c r="A538" s="5">
        <v>536</v>
      </c>
      <c r="B538" s="37">
        <v>0.91479942580577989</v>
      </c>
      <c r="C538" s="37">
        <v>4.7400816201924396</v>
      </c>
      <c r="D538" s="37">
        <v>8.5673775242057122</v>
      </c>
      <c r="E538" s="37">
        <v>-0.82178646435568115</v>
      </c>
    </row>
    <row r="539" spans="1:5" x14ac:dyDescent="0.25">
      <c r="A539" s="5">
        <v>537</v>
      </c>
      <c r="B539" s="37">
        <v>0.77911334852581537</v>
      </c>
      <c r="C539" s="37">
        <v>6.3709051872104645</v>
      </c>
      <c r="D539" s="37">
        <v>2.9679908843461336</v>
      </c>
      <c r="E539" s="37">
        <v>-0.17069967906555297</v>
      </c>
    </row>
    <row r="540" spans="1:5" x14ac:dyDescent="0.25">
      <c r="A540" s="5">
        <v>538</v>
      </c>
      <c r="B540" s="37">
        <v>0.58253407003840207</v>
      </c>
      <c r="C540" s="37">
        <v>5.9030506986066555</v>
      </c>
      <c r="D540" s="37">
        <v>4.153849030551175</v>
      </c>
      <c r="E540" s="37">
        <v>-1.588277401951151</v>
      </c>
    </row>
    <row r="541" spans="1:5" x14ac:dyDescent="0.25">
      <c r="A541" s="5">
        <v>539</v>
      </c>
      <c r="B541" s="37">
        <v>0.85901208102586135</v>
      </c>
      <c r="C541" s="37">
        <v>3.7772614576494576</v>
      </c>
      <c r="D541" s="37">
        <v>0.74733944755976722</v>
      </c>
      <c r="E541" s="37">
        <v>0.74770636426534409</v>
      </c>
    </row>
    <row r="542" spans="1:5" x14ac:dyDescent="0.25">
      <c r="A542" s="5">
        <v>540</v>
      </c>
      <c r="B542" s="37">
        <v>0.36538259733305334</v>
      </c>
      <c r="C542" s="37">
        <v>5.983659910934076</v>
      </c>
      <c r="D542" s="37">
        <v>7.1558498633231</v>
      </c>
      <c r="E542" s="37">
        <v>0.88381803028964323</v>
      </c>
    </row>
    <row r="543" spans="1:5" x14ac:dyDescent="0.25">
      <c r="A543" s="5">
        <v>541</v>
      </c>
      <c r="B543" s="37">
        <v>0.12592497952607051</v>
      </c>
      <c r="C543" s="37">
        <v>3.1905267608323791</v>
      </c>
      <c r="D543" s="37">
        <v>4.8049514227978936</v>
      </c>
      <c r="E543" s="37">
        <v>-0.76332800194153194</v>
      </c>
    </row>
    <row r="544" spans="1:5" x14ac:dyDescent="0.25">
      <c r="A544" s="5">
        <v>542</v>
      </c>
      <c r="B544" s="37">
        <v>5.4569603913525611E-2</v>
      </c>
      <c r="C544" s="37">
        <v>5.0391002545940129</v>
      </c>
      <c r="D544" s="37">
        <v>4.1831161096655078</v>
      </c>
      <c r="E544" s="37">
        <v>0.38952474748477794</v>
      </c>
    </row>
    <row r="545" spans="1:5" x14ac:dyDescent="0.25">
      <c r="A545" s="5">
        <v>543</v>
      </c>
      <c r="B545" s="37">
        <v>3.0448977466507543E-2</v>
      </c>
      <c r="C545" s="37">
        <v>1.0033030633962023</v>
      </c>
      <c r="D545" s="37">
        <v>-2.5433149766856804</v>
      </c>
      <c r="E545" s="37">
        <v>-0.68944635906517859</v>
      </c>
    </row>
    <row r="546" spans="1:5" x14ac:dyDescent="0.25">
      <c r="A546" s="5">
        <v>544</v>
      </c>
      <c r="B546" s="37">
        <v>0.86840493619565162</v>
      </c>
      <c r="C546" s="37">
        <v>2.0261550318786643</v>
      </c>
      <c r="D546" s="37">
        <v>-3.0093731978283706</v>
      </c>
      <c r="E546" s="37">
        <v>-0.90531837432737772</v>
      </c>
    </row>
    <row r="547" spans="1:5" x14ac:dyDescent="0.25">
      <c r="A547" s="5">
        <v>545</v>
      </c>
      <c r="B547" s="37">
        <v>0.79383662914922704</v>
      </c>
      <c r="C547" s="37">
        <v>2.7888009536046292</v>
      </c>
      <c r="D547" s="37">
        <v>8.6930272312334687</v>
      </c>
      <c r="E547" s="37">
        <v>-1.8473177322570924</v>
      </c>
    </row>
    <row r="548" spans="1:5" x14ac:dyDescent="0.25">
      <c r="A548" s="5">
        <v>546</v>
      </c>
      <c r="B548" s="37">
        <v>0.30863626031353442</v>
      </c>
      <c r="C548" s="37">
        <v>3.1833968441291871</v>
      </c>
      <c r="D548" s="37">
        <v>-6.0951282752460862</v>
      </c>
      <c r="E548" s="37">
        <v>8.3007991042635468E-2</v>
      </c>
    </row>
    <row r="549" spans="1:5" x14ac:dyDescent="0.25">
      <c r="A549" s="5">
        <v>547</v>
      </c>
      <c r="B549" s="37">
        <v>4.6035117302948625E-2</v>
      </c>
      <c r="C549" s="37">
        <v>-1.3893691253134222E-2</v>
      </c>
      <c r="D549" s="37">
        <v>8.5698919104645217</v>
      </c>
      <c r="E549" s="37">
        <v>1.0990236333558567</v>
      </c>
    </row>
    <row r="550" spans="1:5" x14ac:dyDescent="0.25">
      <c r="A550" s="5">
        <v>548</v>
      </c>
      <c r="B550" s="37">
        <v>0.21030824431658179</v>
      </c>
      <c r="C550" s="37">
        <v>1.8802794810449464</v>
      </c>
      <c r="D550" s="37">
        <v>5.3957892261417264</v>
      </c>
      <c r="E550" s="37">
        <v>-1.5589229493199548</v>
      </c>
    </row>
    <row r="551" spans="1:5" x14ac:dyDescent="0.25">
      <c r="A551" s="5">
        <v>549</v>
      </c>
      <c r="B551" s="37">
        <v>0.69982842559657299</v>
      </c>
      <c r="C551" s="37">
        <v>7.944841492559668</v>
      </c>
      <c r="D551" s="37">
        <v>11.491721578166182</v>
      </c>
      <c r="E551" s="37">
        <v>1.3606779143287844</v>
      </c>
    </row>
    <row r="552" spans="1:5" x14ac:dyDescent="0.25">
      <c r="A552" s="5">
        <v>550</v>
      </c>
      <c r="B552" s="37">
        <v>0.95914776746369956</v>
      </c>
      <c r="C552" s="37">
        <v>4.9813910952993963</v>
      </c>
      <c r="D552" s="37">
        <v>1.6344613141078828</v>
      </c>
      <c r="E552" s="37">
        <v>0.34335506613798333</v>
      </c>
    </row>
    <row r="553" spans="1:5" x14ac:dyDescent="0.25">
      <c r="A553" s="5">
        <v>551</v>
      </c>
      <c r="B553" s="37">
        <v>0.24133854931195342</v>
      </c>
      <c r="C553" s="37">
        <v>2.6909578299987924</v>
      </c>
      <c r="D553" s="37">
        <v>6.9466047428482165</v>
      </c>
      <c r="E553" s="37">
        <v>0.59815014909182873</v>
      </c>
    </row>
    <row r="554" spans="1:5" x14ac:dyDescent="0.25">
      <c r="A554" s="5">
        <v>552</v>
      </c>
      <c r="B554" s="37">
        <v>0.30657960226829228</v>
      </c>
      <c r="C554" s="37">
        <v>6.0552565182600961</v>
      </c>
      <c r="D554" s="37">
        <v>-1.1285371550247376</v>
      </c>
      <c r="E554" s="37">
        <v>3.2079295749379258E-3</v>
      </c>
    </row>
    <row r="555" spans="1:5" x14ac:dyDescent="0.25">
      <c r="A555" s="5">
        <v>553</v>
      </c>
      <c r="B555" s="37">
        <v>0.89212397728584447</v>
      </c>
      <c r="C555" s="37">
        <v>2.2297682307095021</v>
      </c>
      <c r="D555" s="37">
        <v>12.382570749009865</v>
      </c>
      <c r="E555" s="37">
        <v>1.416431988484653</v>
      </c>
    </row>
    <row r="556" spans="1:5" x14ac:dyDescent="0.25">
      <c r="A556" s="5">
        <v>554</v>
      </c>
      <c r="B556" s="37">
        <v>0.80358921454732346</v>
      </c>
      <c r="C556" s="37">
        <v>2.3476784325816671</v>
      </c>
      <c r="D556" s="37">
        <v>1.7420380320214117</v>
      </c>
      <c r="E556" s="37">
        <v>-0.47245617998477962</v>
      </c>
    </row>
    <row r="557" spans="1:5" x14ac:dyDescent="0.25">
      <c r="A557" s="5">
        <v>555</v>
      </c>
      <c r="B557" s="37">
        <v>0.97023601256847924</v>
      </c>
      <c r="C557" s="37">
        <v>7.398238538812123</v>
      </c>
      <c r="D557" s="37">
        <v>8.6267500147594518</v>
      </c>
      <c r="E557" s="37">
        <v>1.9871688072318818</v>
      </c>
    </row>
    <row r="558" spans="1:5" x14ac:dyDescent="0.25">
      <c r="A558" s="5">
        <v>556</v>
      </c>
      <c r="B558" s="37">
        <v>0.89522888005609702</v>
      </c>
      <c r="C558" s="37">
        <v>5.9381877464366308</v>
      </c>
      <c r="D558" s="37">
        <v>6.4117073350860032</v>
      </c>
      <c r="E558" s="37">
        <v>2.1922235986643233</v>
      </c>
    </row>
    <row r="559" spans="1:5" x14ac:dyDescent="0.25">
      <c r="A559" s="5">
        <v>557</v>
      </c>
      <c r="B559" s="37">
        <v>0.13766942677957705</v>
      </c>
      <c r="C559" s="37">
        <v>6.1401283312109749</v>
      </c>
      <c r="D559" s="37">
        <v>4.5703016194572168</v>
      </c>
      <c r="E559" s="37">
        <v>-0.34161564862382454</v>
      </c>
    </row>
    <row r="560" spans="1:5" x14ac:dyDescent="0.25">
      <c r="A560" s="5">
        <v>558</v>
      </c>
      <c r="B560" s="37">
        <v>0.5966863489693891</v>
      </c>
      <c r="C560" s="37">
        <v>1.0855773725999374</v>
      </c>
      <c r="D560" s="37">
        <v>8.5303519162690247</v>
      </c>
      <c r="E560" s="37">
        <v>-0.38671804634752577</v>
      </c>
    </row>
    <row r="561" spans="1:5" x14ac:dyDescent="0.25">
      <c r="A561" s="5">
        <v>559</v>
      </c>
      <c r="B561" s="37">
        <v>0.10487476154277575</v>
      </c>
      <c r="C561" s="37">
        <v>2.163371403674085</v>
      </c>
      <c r="D561" s="37">
        <v>14.401637865506476</v>
      </c>
      <c r="E561" s="37">
        <v>0.23760582788161272</v>
      </c>
    </row>
    <row r="562" spans="1:5" x14ac:dyDescent="0.25">
      <c r="A562" s="5">
        <v>560</v>
      </c>
      <c r="B562" s="37">
        <v>0.71690060965859814</v>
      </c>
      <c r="C562" s="37">
        <v>2.1893259141113637</v>
      </c>
      <c r="D562" s="37">
        <v>-3.3961813106693199</v>
      </c>
      <c r="E562" s="37">
        <v>-0.65485484060838239</v>
      </c>
    </row>
    <row r="563" spans="1:5" x14ac:dyDescent="0.25">
      <c r="A563" s="5">
        <v>561</v>
      </c>
      <c r="B563" s="37">
        <v>0.32524715806499249</v>
      </c>
      <c r="C563" s="37">
        <v>6.0834607660519158</v>
      </c>
      <c r="D563" s="37">
        <v>-5.3141444428930846</v>
      </c>
      <c r="E563" s="37">
        <v>0.45351858894394875</v>
      </c>
    </row>
    <row r="564" spans="1:5" x14ac:dyDescent="0.25">
      <c r="A564" s="5">
        <v>562</v>
      </c>
      <c r="B564" s="37">
        <v>0.17960802835120526</v>
      </c>
      <c r="C564" s="37">
        <v>7.3282892025479711</v>
      </c>
      <c r="D564" s="37">
        <v>-0.24255607278258928</v>
      </c>
      <c r="E564" s="37">
        <v>0.54310475053230212</v>
      </c>
    </row>
    <row r="565" spans="1:5" x14ac:dyDescent="0.25">
      <c r="A565" s="5">
        <v>563</v>
      </c>
      <c r="B565" s="37">
        <v>5.5499174225176251E-2</v>
      </c>
      <c r="C565" s="37">
        <v>0.14109887656039177</v>
      </c>
      <c r="D565" s="37">
        <v>3.1662740412130468</v>
      </c>
      <c r="E565" s="37">
        <v>-0.21079362682934191</v>
      </c>
    </row>
    <row r="566" spans="1:5" x14ac:dyDescent="0.25">
      <c r="A566" s="5">
        <v>564</v>
      </c>
      <c r="B566" s="37">
        <v>0.77252662337880651</v>
      </c>
      <c r="C566" s="37">
        <v>7.0708223773670937</v>
      </c>
      <c r="D566" s="37">
        <v>1.7684409979563647</v>
      </c>
      <c r="E566" s="37">
        <v>1.1335290140183605</v>
      </c>
    </row>
    <row r="567" spans="1:5" x14ac:dyDescent="0.25">
      <c r="A567" s="5">
        <v>565</v>
      </c>
      <c r="B567" s="37">
        <v>9.0224396668900253E-2</v>
      </c>
      <c r="C567" s="37">
        <v>5.5680843153485569</v>
      </c>
      <c r="D567" s="37">
        <v>2.9322445569032367</v>
      </c>
      <c r="E567" s="37">
        <v>0.2640389357901774</v>
      </c>
    </row>
    <row r="568" spans="1:5" x14ac:dyDescent="0.25">
      <c r="A568" s="5">
        <v>566</v>
      </c>
      <c r="B568" s="37">
        <v>0.66446330776072449</v>
      </c>
      <c r="C568" s="37">
        <v>3.6469077487039576</v>
      </c>
      <c r="D568" s="37">
        <v>-0.13499440773215721</v>
      </c>
      <c r="E568" s="37">
        <v>0.56155557423099711</v>
      </c>
    </row>
    <row r="569" spans="1:5" x14ac:dyDescent="0.25">
      <c r="A569" s="5">
        <v>567</v>
      </c>
      <c r="B569" s="37">
        <v>0.19045740624780683</v>
      </c>
      <c r="C569" s="37">
        <v>3.8988596992232178</v>
      </c>
      <c r="D569" s="37">
        <v>7.2588365633988534</v>
      </c>
      <c r="E569" s="37">
        <v>1.269062972948616</v>
      </c>
    </row>
    <row r="570" spans="1:5" x14ac:dyDescent="0.25">
      <c r="A570" s="5">
        <v>568</v>
      </c>
      <c r="B570" s="37">
        <v>0.43358234263422513</v>
      </c>
      <c r="C570" s="37">
        <v>3.6416411045193486</v>
      </c>
      <c r="D570" s="37">
        <v>6.3500775141019083</v>
      </c>
      <c r="E570" s="37">
        <v>-7.7565746557227297E-2</v>
      </c>
    </row>
    <row r="571" spans="1:5" x14ac:dyDescent="0.25">
      <c r="A571" s="5">
        <v>569</v>
      </c>
      <c r="B571" s="37">
        <v>0.85224551070446419</v>
      </c>
      <c r="C571" s="37">
        <v>5.1925627849567864</v>
      </c>
      <c r="D571" s="37">
        <v>11.101149102276073</v>
      </c>
      <c r="E571" s="37">
        <v>-1.7574747416242134</v>
      </c>
    </row>
    <row r="572" spans="1:5" x14ac:dyDescent="0.25">
      <c r="A572" s="5">
        <v>570</v>
      </c>
      <c r="B572" s="37">
        <v>0.81627537732339106</v>
      </c>
      <c r="C572" s="37">
        <v>1.2016082319824939</v>
      </c>
      <c r="D572" s="37">
        <v>7.5920726986119842</v>
      </c>
      <c r="E572" s="37">
        <v>-0.14388968105629224</v>
      </c>
    </row>
    <row r="573" spans="1:5" x14ac:dyDescent="0.25">
      <c r="A573" s="5">
        <v>571</v>
      </c>
      <c r="B573" s="37">
        <v>0.82718486946004011</v>
      </c>
      <c r="C573" s="37">
        <v>2.572685967753344</v>
      </c>
      <c r="D573" s="37">
        <v>-12.529488185606944</v>
      </c>
      <c r="E573" s="37">
        <v>3.5066731356083465E-2</v>
      </c>
    </row>
    <row r="574" spans="1:5" x14ac:dyDescent="0.25">
      <c r="A574" s="5">
        <v>572</v>
      </c>
      <c r="B574" s="37">
        <v>0.74439460218740161</v>
      </c>
      <c r="C574" s="37">
        <v>1.8659976271651422</v>
      </c>
      <c r="D574" s="37">
        <v>-1.5393891779184727</v>
      </c>
      <c r="E574" s="37">
        <v>2.4340057700387625</v>
      </c>
    </row>
    <row r="575" spans="1:5" x14ac:dyDescent="0.25">
      <c r="A575" s="5">
        <v>573</v>
      </c>
      <c r="B575" s="37">
        <v>0.99409078936295214</v>
      </c>
      <c r="C575" s="37">
        <v>6.0135477354255533</v>
      </c>
      <c r="D575" s="37">
        <v>-1.6080365076179142</v>
      </c>
      <c r="E575" s="37">
        <v>1.1812543349106528</v>
      </c>
    </row>
    <row r="576" spans="1:5" x14ac:dyDescent="0.25">
      <c r="A576" s="5">
        <v>574</v>
      </c>
      <c r="B576" s="37">
        <v>0.56030135861976849</v>
      </c>
      <c r="C576" s="37">
        <v>2.5446922884133558</v>
      </c>
      <c r="D576" s="37">
        <v>2.8014461997675646</v>
      </c>
      <c r="E576" s="37">
        <v>-0.14926313640795852</v>
      </c>
    </row>
    <row r="577" spans="1:5" x14ac:dyDescent="0.25">
      <c r="A577" s="5">
        <v>575</v>
      </c>
      <c r="B577" s="37">
        <v>7.6824712355085589E-2</v>
      </c>
      <c r="C577" s="37">
        <v>3.8256358920305535</v>
      </c>
      <c r="D577" s="37">
        <v>3.8353622749570464</v>
      </c>
      <c r="E577" s="37">
        <v>-9.1468380986642589E-2</v>
      </c>
    </row>
    <row r="578" spans="1:5" x14ac:dyDescent="0.25">
      <c r="A578" s="5">
        <v>576</v>
      </c>
      <c r="B578" s="37">
        <v>0.41652924098706146</v>
      </c>
      <c r="C578" s="37">
        <v>4.06789231385671</v>
      </c>
      <c r="D578" s="37">
        <v>10.910180169783256</v>
      </c>
      <c r="E578" s="37">
        <v>-1.076314039595362E-2</v>
      </c>
    </row>
    <row r="579" spans="1:5" x14ac:dyDescent="0.25">
      <c r="A579" s="5">
        <v>577</v>
      </c>
      <c r="B579" s="37">
        <v>9.9984151899727758E-2</v>
      </c>
      <c r="C579" s="37">
        <v>3.4405617011799823</v>
      </c>
      <c r="D579" s="37">
        <v>2.909071919400362</v>
      </c>
      <c r="E579" s="37">
        <v>-0.45187460382651484</v>
      </c>
    </row>
    <row r="580" spans="1:5" x14ac:dyDescent="0.25">
      <c r="A580" s="5">
        <v>578</v>
      </c>
      <c r="B580" s="37">
        <v>0.85339896312364683</v>
      </c>
      <c r="C580" s="37">
        <v>3.3655427653255279</v>
      </c>
      <c r="D580" s="37">
        <v>6.8147054987849769</v>
      </c>
      <c r="E580" s="37">
        <v>0.5207272683420564</v>
      </c>
    </row>
    <row r="581" spans="1:5" x14ac:dyDescent="0.25">
      <c r="A581" s="5">
        <v>579</v>
      </c>
      <c r="B581" s="37">
        <v>0.30112756844904209</v>
      </c>
      <c r="C581" s="37">
        <v>3.6172216337719991</v>
      </c>
      <c r="D581" s="37">
        <v>11.030203248641762</v>
      </c>
      <c r="E581" s="37">
        <v>1.5429563766750554</v>
      </c>
    </row>
    <row r="582" spans="1:5" x14ac:dyDescent="0.25">
      <c r="A582" s="5">
        <v>580</v>
      </c>
      <c r="B582" s="37">
        <v>0.36061703594289451</v>
      </c>
      <c r="C582" s="37">
        <v>3.9590901340055766</v>
      </c>
      <c r="D582" s="37">
        <v>3.4368729032425867</v>
      </c>
      <c r="E582" s="37">
        <v>0.20248974802678998</v>
      </c>
    </row>
    <row r="583" spans="1:5" x14ac:dyDescent="0.25">
      <c r="A583" s="5">
        <v>581</v>
      </c>
      <c r="B583" s="37">
        <v>0.53049979212151643</v>
      </c>
      <c r="C583" s="37">
        <v>4.2834575554682583</v>
      </c>
      <c r="D583" s="37">
        <v>4.9556835397789509</v>
      </c>
      <c r="E583" s="37">
        <v>-1.0774461468646535</v>
      </c>
    </row>
    <row r="584" spans="1:5" x14ac:dyDescent="0.25">
      <c r="A584" s="5">
        <v>582</v>
      </c>
      <c r="B584" s="37">
        <v>0.14377151060931803</v>
      </c>
      <c r="C584" s="37">
        <v>2.3332700148914673</v>
      </c>
      <c r="D584" s="37">
        <v>15.574038835147327</v>
      </c>
      <c r="E584" s="37">
        <v>0.13140421863228177</v>
      </c>
    </row>
    <row r="585" spans="1:5" x14ac:dyDescent="0.25">
      <c r="A585" s="5">
        <v>583</v>
      </c>
      <c r="B585" s="37">
        <v>0.82544332975508783</v>
      </c>
      <c r="C585" s="37">
        <v>2.3634597738679468</v>
      </c>
      <c r="D585" s="37">
        <v>9.6956339810516745</v>
      </c>
      <c r="E585" s="37">
        <v>-0.69622727949882712</v>
      </c>
    </row>
    <row r="586" spans="1:5" x14ac:dyDescent="0.25">
      <c r="A586" s="5">
        <v>584</v>
      </c>
      <c r="B586" s="37">
        <v>8.1443094947737604E-2</v>
      </c>
      <c r="C586" s="37">
        <v>1.2866576282051794</v>
      </c>
      <c r="D586" s="37">
        <v>3.5554999203941597</v>
      </c>
      <c r="E586" s="37">
        <v>0.89441406371662424</v>
      </c>
    </row>
    <row r="587" spans="1:5" x14ac:dyDescent="0.25">
      <c r="A587" s="5">
        <v>585</v>
      </c>
      <c r="B587" s="37">
        <v>0.65102447035739164</v>
      </c>
      <c r="C587" s="37">
        <v>3.0765692780789635</v>
      </c>
      <c r="D587" s="37">
        <v>4.124554273289923</v>
      </c>
      <c r="E587" s="37">
        <v>0.81417298223726553</v>
      </c>
    </row>
    <row r="588" spans="1:5" x14ac:dyDescent="0.25">
      <c r="A588" s="5">
        <v>586</v>
      </c>
      <c r="B588" s="37">
        <v>0.18562306886780822</v>
      </c>
      <c r="C588" s="37">
        <v>1.5408828437847535</v>
      </c>
      <c r="D588" s="37">
        <v>-0.64584510758438896</v>
      </c>
      <c r="E588" s="37">
        <v>-0.43344688372695861</v>
      </c>
    </row>
    <row r="589" spans="1:5" x14ac:dyDescent="0.25">
      <c r="A589" s="5">
        <v>587</v>
      </c>
      <c r="B589" s="37">
        <v>0.35093430870215458</v>
      </c>
      <c r="C589" s="37">
        <v>2.1237978232383887</v>
      </c>
      <c r="D589" s="37">
        <v>5.8188700451456796</v>
      </c>
      <c r="E589" s="37">
        <v>0.634711213627418</v>
      </c>
    </row>
    <row r="590" spans="1:5" x14ac:dyDescent="0.25">
      <c r="A590" s="5">
        <v>588</v>
      </c>
      <c r="B590" s="37">
        <v>0.26976091851421036</v>
      </c>
      <c r="C590" s="37">
        <v>0.34718906569999319</v>
      </c>
      <c r="D590" s="37">
        <v>7.0993619141377806</v>
      </c>
      <c r="E590" s="37">
        <v>1.0334785767772945</v>
      </c>
    </row>
    <row r="591" spans="1:5" x14ac:dyDescent="0.25">
      <c r="A591" s="5">
        <v>589</v>
      </c>
      <c r="B591" s="37">
        <v>0.44223862942391712</v>
      </c>
      <c r="C591" s="37">
        <v>1.6117835764048123</v>
      </c>
      <c r="D591" s="37">
        <v>14.304146338307394</v>
      </c>
      <c r="E591" s="37">
        <v>-0.70641499499168947</v>
      </c>
    </row>
    <row r="592" spans="1:5" x14ac:dyDescent="0.25">
      <c r="A592" s="5">
        <v>590</v>
      </c>
      <c r="B592" s="37">
        <v>0.80092341699718572</v>
      </c>
      <c r="C592" s="37">
        <v>4.1345825763668875</v>
      </c>
      <c r="D592" s="37">
        <v>-0.99234182342811916</v>
      </c>
      <c r="E592" s="37">
        <v>-0.12754608918469251</v>
      </c>
    </row>
    <row r="593" spans="1:5" x14ac:dyDescent="0.25">
      <c r="A593" s="5">
        <v>591</v>
      </c>
      <c r="B593" s="37">
        <v>0.5725380977687019</v>
      </c>
      <c r="C593" s="37">
        <v>6.062719247796803</v>
      </c>
      <c r="D593" s="37">
        <v>0.31521102345488394</v>
      </c>
      <c r="E593" s="37">
        <v>-4.3386934573181379E-2</v>
      </c>
    </row>
    <row r="594" spans="1:5" x14ac:dyDescent="0.25">
      <c r="A594" s="5">
        <v>592</v>
      </c>
      <c r="B594" s="37">
        <v>0.83573895941350929</v>
      </c>
      <c r="C594" s="37">
        <v>7.5670723156540269</v>
      </c>
      <c r="D594" s="37">
        <v>-6.0042553853496319</v>
      </c>
      <c r="E594" s="37">
        <v>0.957323622774785</v>
      </c>
    </row>
    <row r="595" spans="1:5" x14ac:dyDescent="0.25">
      <c r="A595" s="5">
        <v>593</v>
      </c>
      <c r="B595" s="37">
        <v>0.76124145481799266</v>
      </c>
      <c r="C595" s="37">
        <v>5.418808272652182</v>
      </c>
      <c r="D595" s="37">
        <v>18.051297341103492</v>
      </c>
      <c r="E595" s="37">
        <v>0.13121286162433859</v>
      </c>
    </row>
    <row r="596" spans="1:5" x14ac:dyDescent="0.25">
      <c r="A596" s="5">
        <v>594</v>
      </c>
      <c r="B596" s="37">
        <v>0.26304290681477227</v>
      </c>
      <c r="C596" s="37">
        <v>6.0772690890525682</v>
      </c>
      <c r="D596" s="37">
        <v>8.3052414613877055</v>
      </c>
      <c r="E596" s="37">
        <v>0.49553610469724274</v>
      </c>
    </row>
    <row r="597" spans="1:5" x14ac:dyDescent="0.25">
      <c r="A597" s="5">
        <v>595</v>
      </c>
      <c r="B597" s="37">
        <v>0.52233202352738262</v>
      </c>
      <c r="C597" s="37">
        <v>4.0799521183528071</v>
      </c>
      <c r="D597" s="37">
        <v>10.129004658239516</v>
      </c>
      <c r="E597" s="37">
        <v>-0.59539305097900919</v>
      </c>
    </row>
    <row r="598" spans="1:5" x14ac:dyDescent="0.25">
      <c r="A598" s="5">
        <v>596</v>
      </c>
      <c r="B598" s="37">
        <v>0.39038306053169469</v>
      </c>
      <c r="C598" s="37">
        <v>0.85758688779497927</v>
      </c>
      <c r="D598" s="37">
        <v>9.3252045345870318</v>
      </c>
      <c r="E598" s="37">
        <v>0.72512511829532089</v>
      </c>
    </row>
    <row r="599" spans="1:5" x14ac:dyDescent="0.25">
      <c r="A599" s="5">
        <v>597</v>
      </c>
      <c r="B599" s="37">
        <v>0.71567471884504386</v>
      </c>
      <c r="C599" s="37">
        <v>2.6066711166252645</v>
      </c>
      <c r="D599" s="37">
        <v>18.955192073276255</v>
      </c>
      <c r="E599" s="37">
        <v>0.37449326292592905</v>
      </c>
    </row>
    <row r="600" spans="1:5" x14ac:dyDescent="0.25">
      <c r="A600" s="5">
        <v>598</v>
      </c>
      <c r="B600" s="37">
        <v>0.60114293310474143</v>
      </c>
      <c r="C600" s="37">
        <v>4.5475857822397732</v>
      </c>
      <c r="D600" s="37">
        <v>1.8808590329305872</v>
      </c>
      <c r="E600" s="37">
        <v>0.48091918585830828</v>
      </c>
    </row>
    <row r="601" spans="1:5" x14ac:dyDescent="0.25">
      <c r="A601" s="5">
        <v>599</v>
      </c>
      <c r="B601" s="37">
        <v>5.3180807352190773E-2</v>
      </c>
      <c r="C601" s="37">
        <v>2.6812321372869823</v>
      </c>
      <c r="D601" s="37">
        <v>3.9658919918103481</v>
      </c>
      <c r="E601" s="37">
        <v>1.9351305731233626</v>
      </c>
    </row>
    <row r="602" spans="1:5" x14ac:dyDescent="0.25">
      <c r="A602" s="5">
        <v>600</v>
      </c>
      <c r="B602" s="37">
        <v>0.86500945710859256</v>
      </c>
      <c r="C602" s="37">
        <v>3.8017489282744017</v>
      </c>
      <c r="D602" s="37">
        <v>10.076536281849899</v>
      </c>
      <c r="E602" s="37">
        <v>-0.73885090022453015</v>
      </c>
    </row>
    <row r="603" spans="1:5" x14ac:dyDescent="0.25">
      <c r="A603" s="5">
        <v>601</v>
      </c>
      <c r="B603" s="37">
        <v>0.40720208118628776</v>
      </c>
      <c r="C603" s="37">
        <v>4.5485800064601412</v>
      </c>
      <c r="D603" s="37">
        <v>6.8052082690115085</v>
      </c>
      <c r="E603" s="37">
        <v>-0.98844866191546787</v>
      </c>
    </row>
    <row r="604" spans="1:5" x14ac:dyDescent="0.25">
      <c r="A604" s="5">
        <v>602</v>
      </c>
      <c r="B604" s="37">
        <v>0.8635346272034945</v>
      </c>
      <c r="C604" s="37">
        <v>6.8076953749013702</v>
      </c>
      <c r="D604" s="37">
        <v>9.7527159104258736</v>
      </c>
      <c r="E604" s="37">
        <v>1.569333812700898</v>
      </c>
    </row>
    <row r="605" spans="1:5" x14ac:dyDescent="0.25">
      <c r="A605" s="5">
        <v>603</v>
      </c>
      <c r="B605" s="37">
        <v>0.64269997567007531</v>
      </c>
      <c r="C605" s="37">
        <v>4.2831864310497858</v>
      </c>
      <c r="D605" s="37">
        <v>8.9185392027731751</v>
      </c>
      <c r="E605" s="37">
        <v>1.7038945486851436</v>
      </c>
    </row>
    <row r="606" spans="1:5" x14ac:dyDescent="0.25">
      <c r="A606" s="5">
        <v>604</v>
      </c>
      <c r="B606" s="37">
        <v>0.55008250146638593</v>
      </c>
      <c r="C606" s="37">
        <v>5.0939355367714434</v>
      </c>
      <c r="D606" s="37">
        <v>11.609098107236619</v>
      </c>
      <c r="E606" s="37">
        <v>0.39029207549696676</v>
      </c>
    </row>
    <row r="607" spans="1:5" x14ac:dyDescent="0.25">
      <c r="A607" s="5">
        <v>605</v>
      </c>
      <c r="B607" s="37">
        <v>0.40276648400574866</v>
      </c>
      <c r="C607" s="37">
        <v>0.67083655498448813</v>
      </c>
      <c r="D607" s="37">
        <v>2.5020230053835082</v>
      </c>
      <c r="E607" s="37">
        <v>-1.0097630003252709</v>
      </c>
    </row>
    <row r="608" spans="1:5" x14ac:dyDescent="0.25">
      <c r="A608" s="5">
        <v>606</v>
      </c>
      <c r="B608" s="37">
        <v>0.95990523347158441</v>
      </c>
      <c r="C608" s="37">
        <v>3.5226252413250352</v>
      </c>
      <c r="D608" s="37">
        <v>4.9606357326212445</v>
      </c>
      <c r="E608" s="37">
        <v>0.56362119989802917</v>
      </c>
    </row>
    <row r="609" spans="1:5" x14ac:dyDescent="0.25">
      <c r="A609" s="5">
        <v>607</v>
      </c>
      <c r="B609" s="37">
        <v>0.25687728508851115</v>
      </c>
      <c r="C609" s="37">
        <v>3.9747414897222013</v>
      </c>
      <c r="D609" s="37">
        <v>4.3146749462824578</v>
      </c>
      <c r="E609" s="37">
        <v>-1.0745647537110457</v>
      </c>
    </row>
    <row r="610" spans="1:5" x14ac:dyDescent="0.25">
      <c r="A610" s="5">
        <v>608</v>
      </c>
      <c r="B610" s="37">
        <v>0.38971440488445208</v>
      </c>
      <c r="C610" s="37">
        <v>6.5752970057839493</v>
      </c>
      <c r="D610" s="37">
        <v>11.80503125663483</v>
      </c>
      <c r="E610" s="37">
        <v>-0.30772216717873602</v>
      </c>
    </row>
    <row r="611" spans="1:5" x14ac:dyDescent="0.25">
      <c r="A611" s="5">
        <v>609</v>
      </c>
      <c r="B611" s="37">
        <v>0.74991918912613043</v>
      </c>
      <c r="C611" s="37">
        <v>4.6398808409699415</v>
      </c>
      <c r="D611" s="37">
        <v>-2.4635314083248225</v>
      </c>
      <c r="E611" s="37">
        <v>0.98848843688096433</v>
      </c>
    </row>
    <row r="612" spans="1:5" x14ac:dyDescent="0.25">
      <c r="A612" s="5">
        <v>610</v>
      </c>
      <c r="B612" s="37">
        <v>0.3058146770608593</v>
      </c>
      <c r="C612" s="37">
        <v>3.1989692163256698</v>
      </c>
      <c r="D612" s="37">
        <v>7.1645814514052013</v>
      </c>
      <c r="E612" s="37">
        <v>-0.34508223891410611</v>
      </c>
    </row>
    <row r="613" spans="1:5" x14ac:dyDescent="0.25">
      <c r="A613" s="5">
        <v>611</v>
      </c>
      <c r="B613" s="37">
        <v>0.51655430044885298</v>
      </c>
      <c r="C613" s="37">
        <v>5.0040587158050478</v>
      </c>
      <c r="D613" s="37">
        <v>4.8924415968927262</v>
      </c>
      <c r="E613" s="37">
        <v>0.39533094223828502</v>
      </c>
    </row>
    <row r="614" spans="1:5" x14ac:dyDescent="0.25">
      <c r="A614" s="5">
        <v>612</v>
      </c>
      <c r="B614" s="37">
        <v>0.30171674477187826</v>
      </c>
      <c r="C614" s="37">
        <v>2.0619858288356623</v>
      </c>
      <c r="D614" s="37">
        <v>11.596316288758079</v>
      </c>
      <c r="E614" s="37">
        <v>0.59181461048480855</v>
      </c>
    </row>
    <row r="615" spans="1:5" x14ac:dyDescent="0.25">
      <c r="A615" s="5">
        <v>613</v>
      </c>
      <c r="B615" s="37">
        <v>0.5211144549739154</v>
      </c>
      <c r="C615" s="37">
        <v>5.6897040630599784</v>
      </c>
      <c r="D615" s="37">
        <v>-2.7039363235155527</v>
      </c>
      <c r="E615" s="37">
        <v>0.48371540241394478</v>
      </c>
    </row>
    <row r="616" spans="1:5" x14ac:dyDescent="0.25">
      <c r="A616" s="5">
        <v>614</v>
      </c>
      <c r="B616" s="37">
        <v>0.44744676650326598</v>
      </c>
      <c r="C616" s="37">
        <v>6.6132313304028241</v>
      </c>
      <c r="D616" s="37">
        <v>-1.777536101378681</v>
      </c>
      <c r="E616" s="37">
        <v>1.808975595413171</v>
      </c>
    </row>
    <row r="617" spans="1:5" x14ac:dyDescent="0.25">
      <c r="A617" s="5">
        <v>615</v>
      </c>
      <c r="B617" s="37">
        <v>0.44488401062238792</v>
      </c>
      <c r="C617" s="37">
        <v>3.757548608444683E-2</v>
      </c>
      <c r="D617" s="37">
        <v>6.4147015509740477</v>
      </c>
      <c r="E617" s="37">
        <v>0.80407972891434176</v>
      </c>
    </row>
    <row r="618" spans="1:5" x14ac:dyDescent="0.25">
      <c r="A618" s="5">
        <v>616</v>
      </c>
      <c r="B618" s="37">
        <v>0.21437251018543813</v>
      </c>
      <c r="C618" s="37">
        <v>3.9029327764069204</v>
      </c>
      <c r="D618" s="37">
        <v>9.2475345022138047</v>
      </c>
      <c r="E618" s="37">
        <v>1.004222004975573</v>
      </c>
    </row>
    <row r="619" spans="1:5" x14ac:dyDescent="0.25">
      <c r="A619" s="5">
        <v>617</v>
      </c>
      <c r="B619" s="37">
        <v>0.12465007974931197</v>
      </c>
      <c r="C619" s="37">
        <v>0.18914256621274017</v>
      </c>
      <c r="D619" s="37">
        <v>-2.1212709403521774</v>
      </c>
      <c r="E619" s="37">
        <v>0.24619455043378055</v>
      </c>
    </row>
    <row r="620" spans="1:5" x14ac:dyDescent="0.25">
      <c r="A620" s="5">
        <v>618</v>
      </c>
      <c r="B620" s="37">
        <v>0.87613965403579874</v>
      </c>
      <c r="C620" s="37">
        <v>7.5796052173309532</v>
      </c>
      <c r="D620" s="37">
        <v>4.3972885084357181</v>
      </c>
      <c r="E620" s="37">
        <v>-1.4041041297297125</v>
      </c>
    </row>
    <row r="621" spans="1:5" x14ac:dyDescent="0.25">
      <c r="A621" s="5">
        <v>619</v>
      </c>
      <c r="B621" s="37">
        <v>0.94951511465102389</v>
      </c>
      <c r="C621" s="37">
        <v>4.4449539985357109</v>
      </c>
      <c r="D621" s="37">
        <v>1.8914761060337284</v>
      </c>
      <c r="E621" s="37">
        <v>-0.31175516613717152</v>
      </c>
    </row>
    <row r="622" spans="1:5" x14ac:dyDescent="0.25">
      <c r="A622" s="5">
        <v>620</v>
      </c>
      <c r="B622" s="37">
        <v>7.6764810314317145E-2</v>
      </c>
      <c r="C622" s="37">
        <v>3.8758513293723733</v>
      </c>
      <c r="D622" s="37">
        <v>1.9856308531575664</v>
      </c>
      <c r="E622" s="37">
        <v>1.2374898657165784E-2</v>
      </c>
    </row>
    <row r="623" spans="1:5" x14ac:dyDescent="0.25">
      <c r="A623" s="5">
        <v>621</v>
      </c>
      <c r="B623" s="37">
        <v>5.7430756782287373E-2</v>
      </c>
      <c r="C623" s="37">
        <v>4.1475383090594393</v>
      </c>
      <c r="D623" s="37">
        <v>0.43120624067382618</v>
      </c>
      <c r="E623" s="37">
        <v>0.40980606149578497</v>
      </c>
    </row>
    <row r="624" spans="1:5" x14ac:dyDescent="0.25">
      <c r="A624" s="5">
        <v>622</v>
      </c>
      <c r="B624" s="37">
        <v>0.29961435645342127</v>
      </c>
      <c r="C624" s="37">
        <v>3.1548419808596488</v>
      </c>
      <c r="D624" s="37">
        <v>6.9785974108085016</v>
      </c>
      <c r="E624" s="37">
        <v>1.1675825640660948</v>
      </c>
    </row>
    <row r="625" spans="1:5" x14ac:dyDescent="0.25">
      <c r="A625" s="5">
        <v>623</v>
      </c>
      <c r="B625" s="37">
        <v>0.51926042867948297</v>
      </c>
      <c r="C625" s="37">
        <v>5.9111662926910418</v>
      </c>
      <c r="D625" s="37">
        <v>1.492298779842665</v>
      </c>
      <c r="E625" s="37">
        <v>2.0658488195253906</v>
      </c>
    </row>
    <row r="626" spans="1:5" x14ac:dyDescent="0.25">
      <c r="A626" s="5">
        <v>624</v>
      </c>
      <c r="B626" s="37">
        <v>0.58395435293937792</v>
      </c>
      <c r="C626" s="37">
        <v>2.75987416240757</v>
      </c>
      <c r="D626" s="37">
        <v>12.971171287014236</v>
      </c>
      <c r="E626" s="37">
        <v>-0.71497719599312914</v>
      </c>
    </row>
    <row r="627" spans="1:5" x14ac:dyDescent="0.25">
      <c r="A627" s="5">
        <v>625</v>
      </c>
      <c r="B627" s="37">
        <v>0.48929441061982437</v>
      </c>
      <c r="C627" s="37">
        <v>2.8602664330170118</v>
      </c>
      <c r="D627" s="37">
        <v>3.7972784142064806</v>
      </c>
      <c r="E627" s="37">
        <v>0.63457950456690559</v>
      </c>
    </row>
    <row r="628" spans="1:5" x14ac:dyDescent="0.25">
      <c r="A628" s="5">
        <v>626</v>
      </c>
      <c r="B628" s="37">
        <v>9.1388844295368088E-2</v>
      </c>
      <c r="C628" s="37">
        <v>6.708168718001307</v>
      </c>
      <c r="D628" s="37">
        <v>8.4665268656422121</v>
      </c>
      <c r="E628" s="37">
        <v>0.46550604396716799</v>
      </c>
    </row>
    <row r="629" spans="1:5" x14ac:dyDescent="0.25">
      <c r="A629" s="5">
        <v>627</v>
      </c>
      <c r="B629" s="37">
        <v>0.57066501971581152</v>
      </c>
      <c r="C629" s="37">
        <v>3.2330674333215326</v>
      </c>
      <c r="D629" s="37">
        <v>2.1028768594454688</v>
      </c>
      <c r="E629" s="37">
        <v>0.44890711308431186</v>
      </c>
    </row>
    <row r="630" spans="1:5" x14ac:dyDescent="0.25">
      <c r="A630" s="5">
        <v>628</v>
      </c>
      <c r="B630" s="37">
        <v>3.3817483166578066E-2</v>
      </c>
      <c r="C630" s="37">
        <v>4.1588007353129965</v>
      </c>
      <c r="D630" s="37">
        <v>12.188946277873633</v>
      </c>
      <c r="E630" s="37">
        <v>-1.1146474983679509</v>
      </c>
    </row>
    <row r="631" spans="1:5" x14ac:dyDescent="0.25">
      <c r="A631" s="5">
        <v>629</v>
      </c>
      <c r="B631" s="37">
        <v>0.70985093249508646</v>
      </c>
      <c r="C631" s="37">
        <v>4.6438499036457204</v>
      </c>
      <c r="D631" s="37">
        <v>7.1941084784587082</v>
      </c>
      <c r="E631" s="37">
        <v>-0.91867984903654987</v>
      </c>
    </row>
    <row r="632" spans="1:5" x14ac:dyDescent="0.25">
      <c r="A632" s="5">
        <v>630</v>
      </c>
      <c r="B632" s="37">
        <v>0.29002949233641673</v>
      </c>
      <c r="C632" s="37">
        <v>3.0842483829424423</v>
      </c>
      <c r="D632" s="37">
        <v>10.737802373415896</v>
      </c>
      <c r="E632" s="37">
        <v>1.0140536912141256</v>
      </c>
    </row>
    <row r="633" spans="1:5" x14ac:dyDescent="0.25">
      <c r="A633" s="5">
        <v>631</v>
      </c>
      <c r="B633" s="37">
        <v>3.4465152682015665E-2</v>
      </c>
      <c r="C633" s="37">
        <v>2.3875854456707373</v>
      </c>
      <c r="D633" s="37">
        <v>3.4846403005357085</v>
      </c>
      <c r="E633" s="37">
        <v>-0.18715427338126336</v>
      </c>
    </row>
    <row r="634" spans="1:5" x14ac:dyDescent="0.25">
      <c r="A634" s="5">
        <v>632</v>
      </c>
      <c r="B634" s="37">
        <v>0.13971804583700509</v>
      </c>
      <c r="C634" s="37">
        <v>3.9447641081165665</v>
      </c>
      <c r="D634" s="37">
        <v>5.9822990340589328</v>
      </c>
      <c r="E634" s="37">
        <v>-0.26649312574654721</v>
      </c>
    </row>
    <row r="635" spans="1:5" x14ac:dyDescent="0.25">
      <c r="A635" s="5">
        <v>633</v>
      </c>
      <c r="B635" s="37">
        <v>0.9117790440808542</v>
      </c>
      <c r="C635" s="37">
        <v>5.2093021628739464</v>
      </c>
      <c r="D635" s="37">
        <v>0.8045963072069986</v>
      </c>
      <c r="E635" s="37">
        <v>0.66412254753908673</v>
      </c>
    </row>
    <row r="636" spans="1:5" x14ac:dyDescent="0.25">
      <c r="A636" s="5">
        <v>634</v>
      </c>
      <c r="B636" s="37">
        <v>0.52986718826250034</v>
      </c>
      <c r="C636" s="37">
        <v>4.6034419093631938</v>
      </c>
      <c r="D636" s="37">
        <v>-2.3056142733225062</v>
      </c>
      <c r="E636" s="37">
        <v>0.93551643056674194</v>
      </c>
    </row>
    <row r="637" spans="1:5" x14ac:dyDescent="0.25">
      <c r="A637" s="5">
        <v>635</v>
      </c>
      <c r="B637" s="37">
        <v>0.88251817671701882</v>
      </c>
      <c r="C637" s="37">
        <v>5.5792393592097405</v>
      </c>
      <c r="D637" s="37">
        <v>9.8257191748395272</v>
      </c>
      <c r="E637" s="37">
        <v>8.6187845368436329E-3</v>
      </c>
    </row>
    <row r="638" spans="1:5" x14ac:dyDescent="0.25">
      <c r="A638" s="5">
        <v>636</v>
      </c>
      <c r="B638" s="37">
        <v>0.18347712922077619</v>
      </c>
      <c r="C638" s="37">
        <v>9.1749245690329619</v>
      </c>
      <c r="D638" s="37">
        <v>7.2393142997892195</v>
      </c>
      <c r="E638" s="37">
        <v>-0.82222968902678428</v>
      </c>
    </row>
    <row r="639" spans="1:5" x14ac:dyDescent="0.25">
      <c r="A639" s="5">
        <v>637</v>
      </c>
      <c r="B639" s="37">
        <v>0.10107095928539978</v>
      </c>
      <c r="C639" s="37">
        <v>5.0408130325931957</v>
      </c>
      <c r="D639" s="37">
        <v>1.2111680079603291</v>
      </c>
      <c r="E639" s="37">
        <v>-0.76929314553983952</v>
      </c>
    </row>
    <row r="640" spans="1:5" x14ac:dyDescent="0.25">
      <c r="A640" s="5">
        <v>638</v>
      </c>
      <c r="B640" s="37">
        <v>0.56488740156878747</v>
      </c>
      <c r="C640" s="37">
        <v>4.028593592552471</v>
      </c>
      <c r="D640" s="37">
        <v>10.750050419601925</v>
      </c>
      <c r="E640" s="37">
        <v>0.44154764844968336</v>
      </c>
    </row>
    <row r="641" spans="1:5" x14ac:dyDescent="0.25">
      <c r="A641" s="5">
        <v>639</v>
      </c>
      <c r="B641" s="37">
        <v>0.14980427862333445</v>
      </c>
      <c r="C641" s="37">
        <v>5.7662965296732924</v>
      </c>
      <c r="D641" s="37">
        <v>5.6792983329123565</v>
      </c>
      <c r="E641" s="37">
        <v>1.338964633000449</v>
      </c>
    </row>
    <row r="642" spans="1:5" x14ac:dyDescent="0.25">
      <c r="A642" s="5">
        <v>640</v>
      </c>
      <c r="B642" s="37">
        <v>3.4239967903397228E-2</v>
      </c>
      <c r="C642" s="37">
        <v>0.3290616409114846</v>
      </c>
      <c r="D642" s="37">
        <v>3.003320259958624</v>
      </c>
      <c r="E642" s="37">
        <v>-0.97856160641856016</v>
      </c>
    </row>
    <row r="643" spans="1:5" x14ac:dyDescent="0.25">
      <c r="A643" s="5">
        <v>641</v>
      </c>
      <c r="B643" s="37">
        <v>0.44931461512060422</v>
      </c>
      <c r="C643" s="37">
        <v>0.59731408815399645</v>
      </c>
      <c r="D643" s="37">
        <v>7.4816359990570689</v>
      </c>
      <c r="E643" s="37">
        <v>-1.0007930274634067</v>
      </c>
    </row>
    <row r="644" spans="1:5" x14ac:dyDescent="0.25">
      <c r="A644" s="5">
        <v>642</v>
      </c>
      <c r="B644" s="37">
        <v>0.9403549160106528</v>
      </c>
      <c r="C644" s="37">
        <v>0.84148577054534401</v>
      </c>
      <c r="D644" s="37">
        <v>10.520788915681038</v>
      </c>
      <c r="E644" s="37">
        <v>0.26449347669889617</v>
      </c>
    </row>
    <row r="645" spans="1:5" x14ac:dyDescent="0.25">
      <c r="A645" s="5">
        <v>643</v>
      </c>
      <c r="B645" s="37">
        <v>0.74484215491749817</v>
      </c>
      <c r="C645" s="37">
        <v>4.0203557166580222</v>
      </c>
      <c r="D645" s="37">
        <v>-1.5558231366692432E-2</v>
      </c>
      <c r="E645" s="37">
        <v>1.18788406019362</v>
      </c>
    </row>
    <row r="646" spans="1:5" x14ac:dyDescent="0.25">
      <c r="A646" s="5">
        <v>644</v>
      </c>
      <c r="B646" s="37">
        <v>0.82846390446157758</v>
      </c>
      <c r="C646" s="37">
        <v>5.5876270248393221</v>
      </c>
      <c r="D646" s="37">
        <v>-5.3770870043397174</v>
      </c>
      <c r="E646" s="37">
        <v>1.5987165563687205</v>
      </c>
    </row>
    <row r="647" spans="1:5" x14ac:dyDescent="0.25">
      <c r="A647" s="5">
        <v>645</v>
      </c>
      <c r="B647" s="37">
        <v>0.6982064457364523</v>
      </c>
      <c r="C647" s="37">
        <v>3.5739294238094681</v>
      </c>
      <c r="D647" s="37">
        <v>-5.0589607913546608E-2</v>
      </c>
      <c r="E647" s="37">
        <v>-1.1373898323570124</v>
      </c>
    </row>
    <row r="648" spans="1:5" x14ac:dyDescent="0.25">
      <c r="A648" s="5">
        <v>646</v>
      </c>
      <c r="B648" s="37">
        <v>0.56809753412742092</v>
      </c>
      <c r="C648" s="37">
        <v>4.3848207977145393</v>
      </c>
      <c r="D648" s="37">
        <v>12.352062748442711</v>
      </c>
      <c r="E648" s="37">
        <v>0.40209337192633771</v>
      </c>
    </row>
    <row r="649" spans="1:5" x14ac:dyDescent="0.25">
      <c r="A649" s="5">
        <v>647</v>
      </c>
      <c r="B649" s="37">
        <v>0.92659348969576749</v>
      </c>
      <c r="C649" s="37">
        <v>3.2960816778231816</v>
      </c>
      <c r="D649" s="37">
        <v>7.1294302293396328</v>
      </c>
      <c r="E649" s="37">
        <v>1.1411684282919683</v>
      </c>
    </row>
    <row r="650" spans="1:5" x14ac:dyDescent="0.25">
      <c r="A650" s="5">
        <v>648</v>
      </c>
      <c r="B650" s="37">
        <v>0.64506767057025349</v>
      </c>
      <c r="C650" s="37">
        <v>5.6035934784851564</v>
      </c>
      <c r="D650" s="37">
        <v>0.14317196999906923</v>
      </c>
      <c r="E650" s="37">
        <v>-1.9699674408238628</v>
      </c>
    </row>
    <row r="651" spans="1:5" x14ac:dyDescent="0.25">
      <c r="A651" s="5">
        <v>649</v>
      </c>
      <c r="B651" s="37">
        <v>7.8862406902632132E-2</v>
      </c>
      <c r="C651" s="37">
        <v>4.1122017439802336</v>
      </c>
      <c r="D651" s="37">
        <v>-2.2904117463762903</v>
      </c>
      <c r="E651" s="37">
        <v>-0.46705465433741744</v>
      </c>
    </row>
    <row r="652" spans="1:5" x14ac:dyDescent="0.25">
      <c r="A652" s="5">
        <v>650</v>
      </c>
      <c r="B652" s="37">
        <v>9.0182412759587383E-3</v>
      </c>
      <c r="C652" s="37">
        <v>2.050254685426383</v>
      </c>
      <c r="D652" s="37">
        <v>0.25615473867143113</v>
      </c>
      <c r="E652" s="37">
        <v>0.82254868761090072</v>
      </c>
    </row>
    <row r="653" spans="1:5" x14ac:dyDescent="0.25">
      <c r="A653" s="5">
        <v>651</v>
      </c>
      <c r="B653" s="37">
        <v>0.58938044566715297</v>
      </c>
      <c r="C653" s="37">
        <v>3.9745343137404556</v>
      </c>
      <c r="D653" s="37">
        <v>8.9137729105234911</v>
      </c>
      <c r="E653" s="37">
        <v>-0.9046090934089609</v>
      </c>
    </row>
    <row r="654" spans="1:5" x14ac:dyDescent="0.25">
      <c r="A654" s="5">
        <v>652</v>
      </c>
      <c r="B654" s="37">
        <v>0.93448609237935421</v>
      </c>
      <c r="C654" s="37">
        <v>5.591089176233881</v>
      </c>
      <c r="D654" s="37">
        <v>-4.3710053458771974</v>
      </c>
      <c r="E654" s="37">
        <v>-0.86846919657484922</v>
      </c>
    </row>
    <row r="655" spans="1:5" x14ac:dyDescent="0.25">
      <c r="A655" s="5">
        <v>653</v>
      </c>
      <c r="B655" s="37">
        <v>0.20778291042082209</v>
      </c>
      <c r="C655" s="37">
        <v>7.8141832968416374</v>
      </c>
      <c r="D655" s="37">
        <v>-3.7660882821541284</v>
      </c>
      <c r="E655" s="37">
        <v>-0.46314327737537514</v>
      </c>
    </row>
    <row r="656" spans="1:5" x14ac:dyDescent="0.25">
      <c r="A656" s="5">
        <v>654</v>
      </c>
      <c r="B656" s="37">
        <v>0.173773795905797</v>
      </c>
      <c r="C656" s="37">
        <v>7.0762191961997232</v>
      </c>
      <c r="D656" s="37">
        <v>9.5644162888929127</v>
      </c>
      <c r="E656" s="37">
        <v>0.81525454148556542</v>
      </c>
    </row>
    <row r="657" spans="1:5" x14ac:dyDescent="0.25">
      <c r="A657" s="5">
        <v>655</v>
      </c>
      <c r="B657" s="37">
        <v>0.5838532208777556</v>
      </c>
      <c r="C657" s="37">
        <v>3.7758365894583128</v>
      </c>
      <c r="D657" s="37">
        <v>5.4952661531885525</v>
      </c>
      <c r="E657" s="37">
        <v>-0.54084624025521255</v>
      </c>
    </row>
    <row r="658" spans="1:5" x14ac:dyDescent="0.25">
      <c r="A658" s="5">
        <v>656</v>
      </c>
      <c r="B658" s="37">
        <v>0.96100794499272368</v>
      </c>
      <c r="C658" s="37">
        <v>1.2266810712569947</v>
      </c>
      <c r="D658" s="37">
        <v>-3.9188420480754447</v>
      </c>
      <c r="E658" s="37">
        <v>0.3312149867564857</v>
      </c>
    </row>
    <row r="659" spans="1:5" x14ac:dyDescent="0.25">
      <c r="A659" s="5">
        <v>657</v>
      </c>
      <c r="B659" s="37">
        <v>0.70210371403251792</v>
      </c>
      <c r="C659" s="37">
        <v>4.7377485818849792</v>
      </c>
      <c r="D659" s="37">
        <v>14.939441272966075</v>
      </c>
      <c r="E659" s="37">
        <v>2.6836814764535943</v>
      </c>
    </row>
    <row r="660" spans="1:5" x14ac:dyDescent="0.25">
      <c r="A660" s="5">
        <v>658</v>
      </c>
      <c r="B660" s="37">
        <v>0.77010241609023666</v>
      </c>
      <c r="C660" s="37">
        <v>6.7664380618332141</v>
      </c>
      <c r="D660" s="37">
        <v>-0.22330581574720654</v>
      </c>
      <c r="E660" s="37">
        <v>-0.10296457395149164</v>
      </c>
    </row>
    <row r="661" spans="1:5" x14ac:dyDescent="0.25">
      <c r="A661" s="5">
        <v>659</v>
      </c>
      <c r="B661" s="37">
        <v>0.5516772878800793</v>
      </c>
      <c r="C661" s="37">
        <v>2.8000196618757838</v>
      </c>
      <c r="D661" s="37">
        <v>3.9465026137168651</v>
      </c>
      <c r="E661" s="37">
        <v>1.1079171497547318</v>
      </c>
    </row>
    <row r="662" spans="1:5" x14ac:dyDescent="0.25">
      <c r="A662" s="5">
        <v>660</v>
      </c>
      <c r="B662" s="37">
        <v>0.3393989105264601</v>
      </c>
      <c r="C662" s="37">
        <v>4.5040828189648474</v>
      </c>
      <c r="D662" s="37">
        <v>4.2897543857275249</v>
      </c>
      <c r="E662" s="37">
        <v>-1.8255986614523847</v>
      </c>
    </row>
    <row r="663" spans="1:5" x14ac:dyDescent="0.25">
      <c r="A663" s="5">
        <v>661</v>
      </c>
      <c r="B663" s="37">
        <v>0.42890768632171239</v>
      </c>
      <c r="C663" s="37">
        <v>6.0028019532819474</v>
      </c>
      <c r="D663" s="37">
        <v>3.5649671628170077</v>
      </c>
      <c r="E663" s="37">
        <v>0.18589769248902588</v>
      </c>
    </row>
    <row r="664" spans="1:5" x14ac:dyDescent="0.25">
      <c r="A664" s="5">
        <v>662</v>
      </c>
      <c r="B664" s="37">
        <v>0.35985577909566624</v>
      </c>
      <c r="C664" s="37">
        <v>1.2492401120198875</v>
      </c>
      <c r="D664" s="37">
        <v>14.111889227839239</v>
      </c>
      <c r="E664" s="37">
        <v>-1.1546446070405811</v>
      </c>
    </row>
    <row r="665" spans="1:5" x14ac:dyDescent="0.25">
      <c r="A665" s="5">
        <v>663</v>
      </c>
      <c r="B665" s="37">
        <v>0.40226543692907135</v>
      </c>
      <c r="C665" s="37">
        <v>3.0584632377981618</v>
      </c>
      <c r="D665" s="37">
        <v>1.1728074875051759</v>
      </c>
      <c r="E665" s="37">
        <v>1.0641933729544948</v>
      </c>
    </row>
    <row r="666" spans="1:5" x14ac:dyDescent="0.25">
      <c r="A666" s="5">
        <v>664</v>
      </c>
      <c r="B666" s="37">
        <v>0.22420811791790263</v>
      </c>
      <c r="C666" s="37">
        <v>2.7473979173703809</v>
      </c>
      <c r="D666" s="37">
        <v>7.3788163201552885</v>
      </c>
      <c r="E666" s="37">
        <v>0.64117579021788995</v>
      </c>
    </row>
    <row r="667" spans="1:5" x14ac:dyDescent="0.25">
      <c r="A667" s="5">
        <v>665</v>
      </c>
      <c r="B667" s="37">
        <v>0.39314151450697465</v>
      </c>
      <c r="C667" s="37">
        <v>4.1061010124925836</v>
      </c>
      <c r="D667" s="37">
        <v>6.7653547350842693</v>
      </c>
      <c r="E667" s="37">
        <v>1.8113452091920486</v>
      </c>
    </row>
    <row r="668" spans="1:5" x14ac:dyDescent="0.25">
      <c r="A668" s="5">
        <v>666</v>
      </c>
      <c r="B668" s="37">
        <v>0.2375204214541532</v>
      </c>
      <c r="C668" s="37">
        <v>6.4415228080269795</v>
      </c>
      <c r="D668" s="37">
        <v>-1.8941724701340448</v>
      </c>
      <c r="E668" s="37">
        <v>-1.5370362914284608</v>
      </c>
    </row>
    <row r="669" spans="1:5" x14ac:dyDescent="0.25">
      <c r="A669" s="5">
        <v>667</v>
      </c>
      <c r="B669" s="37">
        <v>0.83088669115149527</v>
      </c>
      <c r="C669" s="37">
        <v>3.5513780660598555</v>
      </c>
      <c r="D669" s="37">
        <v>12.136886134535064</v>
      </c>
      <c r="E669" s="37">
        <v>-0.18139609859917194</v>
      </c>
    </row>
    <row r="670" spans="1:5" x14ac:dyDescent="0.25">
      <c r="A670" s="5">
        <v>668</v>
      </c>
      <c r="B670" s="37">
        <v>0.27227735240043438</v>
      </c>
      <c r="C670" s="37">
        <v>1.383210552297117</v>
      </c>
      <c r="D670" s="37">
        <v>8.9861258354217881</v>
      </c>
      <c r="E670" s="37">
        <v>-0.40238815318144633</v>
      </c>
    </row>
    <row r="671" spans="1:5" x14ac:dyDescent="0.25">
      <c r="A671" s="5">
        <v>669</v>
      </c>
      <c r="B671" s="37">
        <v>0.37536384192701988</v>
      </c>
      <c r="C671" s="37">
        <v>3.3785158071802761</v>
      </c>
      <c r="D671" s="37">
        <v>8.9265103515420385</v>
      </c>
      <c r="E671" s="37">
        <v>-0.82912642881325971</v>
      </c>
    </row>
    <row r="672" spans="1:5" x14ac:dyDescent="0.25">
      <c r="A672" s="5">
        <v>670</v>
      </c>
      <c r="B672" s="37">
        <v>2.2957631037822557E-2</v>
      </c>
      <c r="C672" s="37">
        <v>4.6724897403760624</v>
      </c>
      <c r="D672" s="37">
        <v>5.5198590135768626</v>
      </c>
      <c r="E672" s="37">
        <v>4.2095304485294097E-2</v>
      </c>
    </row>
    <row r="673" spans="1:5" x14ac:dyDescent="0.25">
      <c r="A673" s="5">
        <v>671</v>
      </c>
      <c r="B673" s="37">
        <v>0.69371141551676074</v>
      </c>
      <c r="C673" s="37">
        <v>3.7328236625644928</v>
      </c>
      <c r="D673" s="37">
        <v>8.3655320828343172</v>
      </c>
      <c r="E673" s="37">
        <v>2.0413665543212067</v>
      </c>
    </row>
    <row r="674" spans="1:5" x14ac:dyDescent="0.25">
      <c r="A674" s="5">
        <v>672</v>
      </c>
      <c r="B674" s="37">
        <v>0.79514567177702344</v>
      </c>
      <c r="C674" s="37">
        <v>2.7705371507948304</v>
      </c>
      <c r="D674" s="37">
        <v>8.8740596026645484</v>
      </c>
      <c r="E674" s="37">
        <v>-0.61193057946145357</v>
      </c>
    </row>
    <row r="675" spans="1:5" x14ac:dyDescent="0.25">
      <c r="A675" s="5">
        <v>673</v>
      </c>
      <c r="B675" s="37">
        <v>0.99173401332035738</v>
      </c>
      <c r="C675" s="37">
        <v>0.3165841383703607</v>
      </c>
      <c r="D675" s="37">
        <v>13.502299315280368</v>
      </c>
      <c r="E675" s="37">
        <v>-1.2881772649553638</v>
      </c>
    </row>
    <row r="676" spans="1:5" x14ac:dyDescent="0.25">
      <c r="A676" s="5">
        <v>674</v>
      </c>
      <c r="B676" s="37">
        <v>0.53573669108447608</v>
      </c>
      <c r="C676" s="37">
        <v>7.0366946046634613</v>
      </c>
      <c r="D676" s="37">
        <v>-3.5467005363762638</v>
      </c>
      <c r="E676" s="37">
        <v>-0.24882933673599025</v>
      </c>
    </row>
    <row r="677" spans="1:5" x14ac:dyDescent="0.25">
      <c r="A677" s="5">
        <v>675</v>
      </c>
      <c r="B677" s="37">
        <v>0.33646321499544474</v>
      </c>
      <c r="C677" s="37">
        <v>3.8719650592082568</v>
      </c>
      <c r="D677" s="37">
        <v>9.2413874492725707</v>
      </c>
      <c r="E677" s="37">
        <v>0.45442523446052802</v>
      </c>
    </row>
    <row r="678" spans="1:5" x14ac:dyDescent="0.25">
      <c r="A678" s="5">
        <v>676</v>
      </c>
      <c r="B678" s="37">
        <v>0.75401241685393283</v>
      </c>
      <c r="C678" s="37">
        <v>-0.50762929940090729</v>
      </c>
      <c r="D678" s="37">
        <v>5.6850465959238043</v>
      </c>
      <c r="E678" s="37">
        <v>-0.22022651650243891</v>
      </c>
    </row>
    <row r="679" spans="1:5" x14ac:dyDescent="0.25">
      <c r="A679" s="5">
        <v>677</v>
      </c>
      <c r="B679" s="37">
        <v>0.70544388623468279</v>
      </c>
      <c r="C679" s="37">
        <v>5.1189430641485281</v>
      </c>
      <c r="D679" s="37">
        <v>5.237108907790808</v>
      </c>
      <c r="E679" s="37">
        <v>-0.37149904080100044</v>
      </c>
    </row>
    <row r="680" spans="1:5" x14ac:dyDescent="0.25">
      <c r="A680" s="5">
        <v>678</v>
      </c>
      <c r="B680" s="37">
        <v>0.33825499630665379</v>
      </c>
      <c r="C680" s="37">
        <v>4.6864500544543635</v>
      </c>
      <c r="D680" s="37">
        <v>-1.096855452625805</v>
      </c>
      <c r="E680" s="37">
        <v>-0.1316955699952862</v>
      </c>
    </row>
    <row r="681" spans="1:5" x14ac:dyDescent="0.25">
      <c r="A681" s="5">
        <v>679</v>
      </c>
      <c r="B681" s="37">
        <v>0.23256369225684559</v>
      </c>
      <c r="C681" s="37">
        <v>7.2732349199373463</v>
      </c>
      <c r="D681" s="37">
        <v>5.759136581208228</v>
      </c>
      <c r="E681" s="37">
        <v>-1.2528008263241019</v>
      </c>
    </row>
    <row r="682" spans="1:5" x14ac:dyDescent="0.25">
      <c r="A682" s="5">
        <v>680</v>
      </c>
      <c r="B682" s="37">
        <v>0.25771221931986343</v>
      </c>
      <c r="C682" s="37">
        <v>4.4721696051585607</v>
      </c>
      <c r="D682" s="37">
        <v>-2.6612529145636978</v>
      </c>
      <c r="E682" s="37">
        <v>0.17058345482110676</v>
      </c>
    </row>
    <row r="683" spans="1:5" x14ac:dyDescent="0.25">
      <c r="A683" s="5">
        <v>681</v>
      </c>
      <c r="B683" s="37">
        <v>0.58017353839243646</v>
      </c>
      <c r="C683" s="37">
        <v>3.3032091965637345</v>
      </c>
      <c r="D683" s="37">
        <v>5.0956836186568744</v>
      </c>
      <c r="E683" s="37">
        <v>0.90857591166858709</v>
      </c>
    </row>
    <row r="684" spans="1:5" x14ac:dyDescent="0.25">
      <c r="A684" s="5">
        <v>682</v>
      </c>
      <c r="B684" s="37">
        <v>0.96534644080661813</v>
      </c>
      <c r="C684" s="37">
        <v>6.1171165174762638</v>
      </c>
      <c r="D684" s="37">
        <v>9.7049261784189991</v>
      </c>
      <c r="E684" s="37">
        <v>1.3917477453947089</v>
      </c>
    </row>
    <row r="685" spans="1:5" x14ac:dyDescent="0.25">
      <c r="A685" s="5">
        <v>683</v>
      </c>
      <c r="B685" s="37">
        <v>0.9580386540500041</v>
      </c>
      <c r="C685" s="37">
        <v>1.0291660102149138</v>
      </c>
      <c r="D685" s="37">
        <v>14.276553653249078</v>
      </c>
      <c r="E685" s="37">
        <v>0.51574889917564548</v>
      </c>
    </row>
    <row r="686" spans="1:5" x14ac:dyDescent="0.25">
      <c r="A686" s="5">
        <v>684</v>
      </c>
      <c r="B686" s="37">
        <v>0.24916692052993161</v>
      </c>
      <c r="C686" s="37">
        <v>5.1664801252852133</v>
      </c>
      <c r="D686" s="37">
        <v>3.2587822536439863</v>
      </c>
      <c r="E686" s="37">
        <v>-0.4622178635665673</v>
      </c>
    </row>
    <row r="687" spans="1:5" x14ac:dyDescent="0.25">
      <c r="A687" s="5">
        <v>685</v>
      </c>
      <c r="B687" s="37">
        <v>0.74699019798827793</v>
      </c>
      <c r="C687" s="37">
        <v>2.2964986476252514</v>
      </c>
      <c r="D687" s="37">
        <v>-0.99334735763058024</v>
      </c>
      <c r="E687" s="37">
        <v>0.77985080017684072</v>
      </c>
    </row>
    <row r="688" spans="1:5" x14ac:dyDescent="0.25">
      <c r="A688" s="5">
        <v>686</v>
      </c>
      <c r="B688" s="37">
        <v>0.34259931363683838</v>
      </c>
      <c r="C688" s="37">
        <v>6.734253134371353</v>
      </c>
      <c r="D688" s="37">
        <v>-1.4281186990858226</v>
      </c>
      <c r="E688" s="37">
        <v>-0.25672320290113121</v>
      </c>
    </row>
    <row r="689" spans="1:5" x14ac:dyDescent="0.25">
      <c r="A689" s="5">
        <v>687</v>
      </c>
      <c r="B689" s="37">
        <v>0.64501395882687818</v>
      </c>
      <c r="C689" s="37">
        <v>1.6438371726028964</v>
      </c>
      <c r="D689" s="37">
        <v>8.392017145303889</v>
      </c>
      <c r="E689" s="37">
        <v>0.51279202525121448</v>
      </c>
    </row>
    <row r="690" spans="1:5" x14ac:dyDescent="0.25">
      <c r="A690" s="5">
        <v>688</v>
      </c>
      <c r="B690" s="37">
        <v>8.4295249498779978E-2</v>
      </c>
      <c r="C690" s="37">
        <v>2.3131779814529509</v>
      </c>
      <c r="D690" s="37">
        <v>0.1665878037515709</v>
      </c>
      <c r="E690" s="37">
        <v>0.14780516292101026</v>
      </c>
    </row>
    <row r="691" spans="1:5" x14ac:dyDescent="0.25">
      <c r="A691" s="5">
        <v>689</v>
      </c>
      <c r="B691" s="37">
        <v>0.30387970353425142</v>
      </c>
      <c r="C691" s="37">
        <v>0.84735044783120506</v>
      </c>
      <c r="D691" s="37">
        <v>-0.22917294790384268</v>
      </c>
      <c r="E691" s="37">
        <v>0.21143213520911322</v>
      </c>
    </row>
    <row r="692" spans="1:5" x14ac:dyDescent="0.25">
      <c r="A692" s="5">
        <v>690</v>
      </c>
      <c r="B692" s="37">
        <v>6.6886463870310164E-2</v>
      </c>
      <c r="C692" s="37">
        <v>3.8174041743654343</v>
      </c>
      <c r="D692" s="37">
        <v>6.8632154468116315</v>
      </c>
      <c r="E692" s="37">
        <v>-0.32625886686310146</v>
      </c>
    </row>
    <row r="693" spans="1:5" x14ac:dyDescent="0.25">
      <c r="A693" s="5">
        <v>691</v>
      </c>
      <c r="B693" s="37">
        <v>0.95124023188533835</v>
      </c>
      <c r="C693" s="37">
        <v>6.2293956437062974</v>
      </c>
      <c r="D693" s="37">
        <v>7.0974222655841528</v>
      </c>
      <c r="E693" s="37">
        <v>1.2561945713430727</v>
      </c>
    </row>
    <row r="694" spans="1:5" x14ac:dyDescent="0.25">
      <c r="A694" s="5">
        <v>692</v>
      </c>
      <c r="B694" s="37">
        <v>0.40627055302878934</v>
      </c>
      <c r="C694" s="37">
        <v>6.5491694243321312</v>
      </c>
      <c r="D694" s="37">
        <v>4.9871259353689004</v>
      </c>
      <c r="E694" s="37">
        <v>0.29833007501162001</v>
      </c>
    </row>
    <row r="695" spans="1:5" x14ac:dyDescent="0.25">
      <c r="A695" s="5">
        <v>693</v>
      </c>
      <c r="B695" s="37">
        <v>0.97794930871952968</v>
      </c>
      <c r="C695" s="37">
        <v>4.8811271700108607</v>
      </c>
      <c r="D695" s="37">
        <v>-3.6436563503788566</v>
      </c>
      <c r="E695" s="37">
        <v>-0.74963487846851318</v>
      </c>
    </row>
    <row r="696" spans="1:5" x14ac:dyDescent="0.25">
      <c r="A696" s="5">
        <v>694</v>
      </c>
      <c r="B696" s="37">
        <v>0.51208793392806273</v>
      </c>
      <c r="C696" s="37">
        <v>5.6809455894352769</v>
      </c>
      <c r="D696" s="37">
        <v>0.63373674167547778</v>
      </c>
      <c r="E696" s="37">
        <v>-0.38932077635224277</v>
      </c>
    </row>
    <row r="697" spans="1:5" x14ac:dyDescent="0.25">
      <c r="A697" s="5">
        <v>695</v>
      </c>
      <c r="B697" s="37">
        <v>0.267974365205641</v>
      </c>
      <c r="C697" s="37">
        <v>4.9152851611807495</v>
      </c>
      <c r="D697" s="37">
        <v>-0.43815282300929415</v>
      </c>
      <c r="E697" s="37">
        <v>1.2200386466132216</v>
      </c>
    </row>
    <row r="698" spans="1:5" x14ac:dyDescent="0.25">
      <c r="A698" s="5">
        <v>696</v>
      </c>
      <c r="B698" s="37">
        <v>0.69278786384643987</v>
      </c>
      <c r="C698" s="37">
        <v>4.6405765417877847</v>
      </c>
      <c r="D698" s="37">
        <v>10.791944647173811</v>
      </c>
      <c r="E698" s="37">
        <v>-0.59830564422219468</v>
      </c>
    </row>
    <row r="699" spans="1:5" x14ac:dyDescent="0.25">
      <c r="A699" s="5">
        <v>697</v>
      </c>
      <c r="B699" s="37">
        <v>0.45511920635416014</v>
      </c>
      <c r="C699" s="37">
        <v>3.5581301020399825</v>
      </c>
      <c r="D699" s="37">
        <v>16.365739349115223</v>
      </c>
      <c r="E699" s="37">
        <v>-0.70984194611762319</v>
      </c>
    </row>
    <row r="700" spans="1:5" x14ac:dyDescent="0.25">
      <c r="A700" s="5">
        <v>698</v>
      </c>
      <c r="B700" s="37">
        <v>0.50006696769442671</v>
      </c>
      <c r="C700" s="37">
        <v>6.3878420261336419</v>
      </c>
      <c r="D700" s="37">
        <v>-1.528248675753404</v>
      </c>
      <c r="E700" s="37">
        <v>0.1809227566735484</v>
      </c>
    </row>
    <row r="701" spans="1:5" x14ac:dyDescent="0.25">
      <c r="A701" s="5">
        <v>699</v>
      </c>
      <c r="B701" s="37">
        <v>2.9324289767729161E-2</v>
      </c>
      <c r="C701" s="37">
        <v>1.6358880387838663</v>
      </c>
      <c r="D701" s="37">
        <v>5.1493502607126924</v>
      </c>
      <c r="E701" s="37">
        <v>2.541821950427813</v>
      </c>
    </row>
    <row r="702" spans="1:5" x14ac:dyDescent="0.25">
      <c r="A702" s="5">
        <v>700</v>
      </c>
      <c r="B702" s="37">
        <v>5.4061944223889102E-2</v>
      </c>
      <c r="C702" s="37">
        <v>6.6314112097387987</v>
      </c>
      <c r="D702" s="37">
        <v>4.6859186921929297</v>
      </c>
      <c r="E702" s="37">
        <v>-0.42085346579134419</v>
      </c>
    </row>
    <row r="703" spans="1:5" x14ac:dyDescent="0.25">
      <c r="A703" s="5">
        <v>701</v>
      </c>
      <c r="B703" s="37">
        <v>0.31709829998445838</v>
      </c>
      <c r="C703" s="37">
        <v>1.4131546405592315</v>
      </c>
      <c r="D703" s="37">
        <v>2.9886396189213329</v>
      </c>
      <c r="E703" s="37">
        <v>1.2126407058876807</v>
      </c>
    </row>
    <row r="704" spans="1:5" x14ac:dyDescent="0.25">
      <c r="A704" s="5">
        <v>702</v>
      </c>
      <c r="B704" s="37">
        <v>0.51175878874169634</v>
      </c>
      <c r="C704" s="37">
        <v>5.6084290058933508</v>
      </c>
      <c r="D704" s="37">
        <v>-0.41374607024313192</v>
      </c>
      <c r="E704" s="37">
        <v>0.56824157638874095</v>
      </c>
    </row>
    <row r="705" spans="1:5" x14ac:dyDescent="0.25">
      <c r="A705" s="5">
        <v>703</v>
      </c>
      <c r="B705" s="37">
        <v>0.34338258275882083</v>
      </c>
      <c r="C705" s="37">
        <v>-1.7526480014118935</v>
      </c>
      <c r="D705" s="37">
        <v>5.279237865498418</v>
      </c>
      <c r="E705" s="37">
        <v>-0.740750952758645</v>
      </c>
    </row>
    <row r="706" spans="1:5" x14ac:dyDescent="0.25">
      <c r="A706" s="5">
        <v>704</v>
      </c>
      <c r="B706" s="37">
        <v>0.21723516845028079</v>
      </c>
      <c r="C706" s="37">
        <v>3.569336037265066</v>
      </c>
      <c r="D706" s="37">
        <v>1.3343525944644457</v>
      </c>
      <c r="E706" s="37">
        <v>0.1136774640265624</v>
      </c>
    </row>
    <row r="707" spans="1:5" x14ac:dyDescent="0.25">
      <c r="A707" s="5">
        <v>705</v>
      </c>
      <c r="B707" s="37">
        <v>0.15844739977885569</v>
      </c>
      <c r="C707" s="37">
        <v>4.364134804907482</v>
      </c>
      <c r="D707" s="37">
        <v>7.3178493850208621</v>
      </c>
      <c r="E707" s="37">
        <v>0.64766764517952768</v>
      </c>
    </row>
    <row r="708" spans="1:5" x14ac:dyDescent="0.25">
      <c r="A708" s="5">
        <v>706</v>
      </c>
      <c r="B708" s="37">
        <v>0.22687882839543361</v>
      </c>
      <c r="C708" s="37">
        <v>6.4721283073798048</v>
      </c>
      <c r="D708" s="37">
        <v>12.271384744449378</v>
      </c>
      <c r="E708" s="37">
        <v>-0.23356341807006439</v>
      </c>
    </row>
    <row r="709" spans="1:5" x14ac:dyDescent="0.25">
      <c r="A709" s="5">
        <v>707</v>
      </c>
      <c r="B709" s="37">
        <v>0.3661250657044951</v>
      </c>
      <c r="C709" s="37">
        <v>1.3060900274567944</v>
      </c>
      <c r="D709" s="37">
        <v>9.7497410170073451</v>
      </c>
      <c r="E709" s="37">
        <v>-1.4069559785568817</v>
      </c>
    </row>
    <row r="710" spans="1:5" x14ac:dyDescent="0.25">
      <c r="A710" s="5">
        <v>708</v>
      </c>
      <c r="B710" s="37">
        <v>0.15037625026757928</v>
      </c>
      <c r="C710" s="37">
        <v>3.0905650844693064</v>
      </c>
      <c r="D710" s="37">
        <v>8.2637953983811876</v>
      </c>
      <c r="E710" s="37">
        <v>-0.75179892995938646</v>
      </c>
    </row>
    <row r="711" spans="1:5" x14ac:dyDescent="0.25">
      <c r="A711" s="5">
        <v>709</v>
      </c>
      <c r="B711" s="37">
        <v>0.79523717594363807</v>
      </c>
      <c r="C711" s="37">
        <v>1.8647924640733424</v>
      </c>
      <c r="D711" s="37">
        <v>1.4811095239444749</v>
      </c>
      <c r="E711" s="37">
        <v>2.3477280552502613</v>
      </c>
    </row>
    <row r="712" spans="1:5" x14ac:dyDescent="0.25">
      <c r="A712" s="5">
        <v>710</v>
      </c>
      <c r="B712" s="37">
        <v>0.17236056241708975</v>
      </c>
      <c r="C712" s="37">
        <v>5.7476786487554881</v>
      </c>
      <c r="D712" s="37">
        <v>2.6378232106883206</v>
      </c>
      <c r="E712" s="37">
        <v>-0.69860917947560153</v>
      </c>
    </row>
    <row r="713" spans="1:5" x14ac:dyDescent="0.25">
      <c r="A713" s="5">
        <v>711</v>
      </c>
      <c r="B713" s="37">
        <v>0.76340972292761111</v>
      </c>
      <c r="C713" s="37">
        <v>0.9187394289639248</v>
      </c>
      <c r="D713" s="37">
        <v>0.25505001603278687</v>
      </c>
      <c r="E713" s="37">
        <v>-0.928830518881675</v>
      </c>
    </row>
    <row r="714" spans="1:5" x14ac:dyDescent="0.25">
      <c r="A714" s="5">
        <v>712</v>
      </c>
      <c r="B714" s="37">
        <v>0.54875978905691747</v>
      </c>
      <c r="C714" s="37">
        <v>2.917285319444189</v>
      </c>
      <c r="D714" s="37">
        <v>6.6325538018279921</v>
      </c>
      <c r="E714" s="37">
        <v>0.10817205292645632</v>
      </c>
    </row>
    <row r="715" spans="1:5" x14ac:dyDescent="0.25">
      <c r="A715" s="5">
        <v>713</v>
      </c>
      <c r="B715" s="37">
        <v>0.5703923209066295</v>
      </c>
      <c r="C715" s="37">
        <v>2.7880171827171454</v>
      </c>
      <c r="D715" s="37">
        <v>-2.1784120879615916</v>
      </c>
      <c r="E715" s="37">
        <v>-2.2166775021883591</v>
      </c>
    </row>
    <row r="716" spans="1:5" x14ac:dyDescent="0.25">
      <c r="A716" s="5">
        <v>714</v>
      </c>
      <c r="B716" s="37">
        <v>0.90617517707594719</v>
      </c>
      <c r="C716" s="37">
        <v>5.3600219945425849</v>
      </c>
      <c r="D716" s="37">
        <v>5.9514763293381057</v>
      </c>
      <c r="E716" s="37">
        <v>0.22111651735763216</v>
      </c>
    </row>
    <row r="717" spans="1:5" x14ac:dyDescent="0.25">
      <c r="A717" s="5">
        <v>715</v>
      </c>
      <c r="B717" s="37">
        <v>0.21045017864198434</v>
      </c>
      <c r="C717" s="37">
        <v>4.245216168925265</v>
      </c>
      <c r="D717" s="37">
        <v>6.5465808280182713</v>
      </c>
      <c r="E717" s="37">
        <v>0.68222847381792673</v>
      </c>
    </row>
    <row r="718" spans="1:5" x14ac:dyDescent="0.25">
      <c r="A718" s="5">
        <v>716</v>
      </c>
      <c r="B718" s="37">
        <v>0.67238452583100505</v>
      </c>
      <c r="C718" s="37">
        <v>3.9954721426228135</v>
      </c>
      <c r="D718" s="37">
        <v>1.1594819853133216</v>
      </c>
      <c r="E718" s="37">
        <v>1.6690608719614926</v>
      </c>
    </row>
    <row r="719" spans="1:5" x14ac:dyDescent="0.25">
      <c r="A719" s="5">
        <v>717</v>
      </c>
      <c r="B719" s="37">
        <v>0.7164713845945595</v>
      </c>
      <c r="C719" s="37">
        <v>5.496578224837414</v>
      </c>
      <c r="D719" s="37">
        <v>6.5761429506699862</v>
      </c>
      <c r="E719" s="37">
        <v>-1.7412707608739406</v>
      </c>
    </row>
    <row r="720" spans="1:5" x14ac:dyDescent="0.25">
      <c r="A720" s="5">
        <v>718</v>
      </c>
      <c r="B720" s="37">
        <v>0.11737225803084794</v>
      </c>
      <c r="C720" s="37">
        <v>3.4791222233515025</v>
      </c>
      <c r="D720" s="37">
        <v>9.1578329786984671</v>
      </c>
      <c r="E720" s="37">
        <v>-0.25130962630033915</v>
      </c>
    </row>
    <row r="721" spans="1:5" x14ac:dyDescent="0.25">
      <c r="A721" s="5">
        <v>719</v>
      </c>
      <c r="B721" s="37">
        <v>4.6559731656364844E-2</v>
      </c>
      <c r="C721" s="37">
        <v>5.8477573720270764</v>
      </c>
      <c r="D721" s="37">
        <v>1.8891800730010155</v>
      </c>
      <c r="E721" s="37">
        <v>-0.40446593927390301</v>
      </c>
    </row>
    <row r="722" spans="1:5" x14ac:dyDescent="0.25">
      <c r="A722" s="5">
        <v>720</v>
      </c>
      <c r="B722" s="37">
        <v>9.9347603973680698E-2</v>
      </c>
      <c r="C722" s="37">
        <v>6.7316670931607234</v>
      </c>
      <c r="D722" s="37">
        <v>-6.6278813104459662</v>
      </c>
      <c r="E722" s="37">
        <v>-1.8380443083990408</v>
      </c>
    </row>
    <row r="723" spans="1:5" x14ac:dyDescent="0.25">
      <c r="A723" s="5">
        <v>721</v>
      </c>
      <c r="B723" s="37">
        <v>0.17422566960622854</v>
      </c>
      <c r="C723" s="37">
        <v>5.3272955241335165</v>
      </c>
      <c r="D723" s="37">
        <v>-0.59939557386266529</v>
      </c>
      <c r="E723" s="37">
        <v>-2.9236238570084434</v>
      </c>
    </row>
    <row r="724" spans="1:5" x14ac:dyDescent="0.25">
      <c r="A724" s="5">
        <v>722</v>
      </c>
      <c r="B724" s="37">
        <v>0.43760175634352949</v>
      </c>
      <c r="C724" s="37">
        <v>1.8393007413489366</v>
      </c>
      <c r="D724" s="37">
        <v>2.825846146482645</v>
      </c>
      <c r="E724" s="37">
        <v>-0.53679334109639854</v>
      </c>
    </row>
    <row r="725" spans="1:5" x14ac:dyDescent="0.25">
      <c r="A725" s="5">
        <v>723</v>
      </c>
      <c r="B725" s="37">
        <v>0.55831657675045587</v>
      </c>
      <c r="C725" s="37">
        <v>4.5732464217514996</v>
      </c>
      <c r="D725" s="37">
        <v>-5.2946766531779517</v>
      </c>
      <c r="E725" s="37">
        <v>-0.65582341241115005</v>
      </c>
    </row>
    <row r="726" spans="1:5" x14ac:dyDescent="0.25">
      <c r="A726" s="5">
        <v>724</v>
      </c>
      <c r="B726" s="37">
        <v>0.38070058909922933</v>
      </c>
      <c r="C726" s="37">
        <v>6.6059652397854975</v>
      </c>
      <c r="D726" s="37">
        <v>-0.91511570389946151</v>
      </c>
      <c r="E726" s="37">
        <v>2.8777749186242962</v>
      </c>
    </row>
    <row r="727" spans="1:5" x14ac:dyDescent="0.25">
      <c r="A727" s="5">
        <v>725</v>
      </c>
      <c r="B727" s="37">
        <v>6.8600857493437029E-2</v>
      </c>
      <c r="C727" s="37">
        <v>8.9537571376998173</v>
      </c>
      <c r="D727" s="37">
        <v>-1.2392020602779859</v>
      </c>
      <c r="E727" s="37">
        <v>-0.3427553767487766</v>
      </c>
    </row>
    <row r="728" spans="1:5" x14ac:dyDescent="0.25">
      <c r="A728" s="5">
        <v>726</v>
      </c>
      <c r="B728" s="37">
        <v>1.6861578788172848E-2</v>
      </c>
      <c r="C728" s="37">
        <v>8.1947528051718539</v>
      </c>
      <c r="D728" s="37">
        <v>0.16193889604167033</v>
      </c>
      <c r="E728" s="37">
        <v>7.8956298464964037E-3</v>
      </c>
    </row>
    <row r="729" spans="1:5" x14ac:dyDescent="0.25">
      <c r="A729" s="5">
        <v>727</v>
      </c>
      <c r="B729" s="37">
        <v>5.2961463769881534E-2</v>
      </c>
      <c r="C729" s="37">
        <v>2.8522309444278795</v>
      </c>
      <c r="D729" s="37">
        <v>1.8154114680945859</v>
      </c>
      <c r="E729" s="37">
        <v>-0.63320404693066079</v>
      </c>
    </row>
    <row r="730" spans="1:5" x14ac:dyDescent="0.25">
      <c r="A730" s="5">
        <v>728</v>
      </c>
      <c r="B730" s="37">
        <v>0.19119543320648225</v>
      </c>
      <c r="C730" s="37">
        <v>3.045482782601435</v>
      </c>
      <c r="D730" s="37">
        <v>3.065310593740612</v>
      </c>
      <c r="E730" s="37">
        <v>-1.5579990630174831</v>
      </c>
    </row>
    <row r="731" spans="1:5" x14ac:dyDescent="0.25">
      <c r="A731" s="5">
        <v>729</v>
      </c>
      <c r="B731" s="37">
        <v>0.41336031123476102</v>
      </c>
      <c r="C731" s="37">
        <v>1.83318882667835</v>
      </c>
      <c r="D731" s="37">
        <v>7.7076831651210371</v>
      </c>
      <c r="E731" s="37">
        <v>-0.35282993137767898</v>
      </c>
    </row>
    <row r="732" spans="1:5" x14ac:dyDescent="0.25">
      <c r="A732" s="5">
        <v>730</v>
      </c>
      <c r="B732" s="37">
        <v>0.10533185380764054</v>
      </c>
      <c r="C732" s="37">
        <v>4.2361466716487284</v>
      </c>
      <c r="D732" s="37">
        <v>17.155867463872731</v>
      </c>
      <c r="E732" s="37">
        <v>-1.2841232999281886</v>
      </c>
    </row>
    <row r="733" spans="1:5" x14ac:dyDescent="0.25">
      <c r="A733" s="5">
        <v>731</v>
      </c>
      <c r="B733" s="37">
        <v>0.32822108010656459</v>
      </c>
      <c r="C733" s="37">
        <v>6.3254156074291625</v>
      </c>
      <c r="D733" s="37">
        <v>-5.6527595479431092</v>
      </c>
      <c r="E733" s="37">
        <v>-0.61996925132928826</v>
      </c>
    </row>
    <row r="734" spans="1:5" x14ac:dyDescent="0.25">
      <c r="A734" s="5">
        <v>732</v>
      </c>
      <c r="B734" s="37">
        <v>0.37056746716327371</v>
      </c>
      <c r="C734" s="37">
        <v>4.1409722304038921</v>
      </c>
      <c r="D734" s="37">
        <v>6.9701153658571178</v>
      </c>
      <c r="E734" s="37">
        <v>0.18976922642226984</v>
      </c>
    </row>
    <row r="735" spans="1:5" x14ac:dyDescent="0.25">
      <c r="A735" s="5">
        <v>733</v>
      </c>
      <c r="B735" s="37">
        <v>0.15107548106206548</v>
      </c>
      <c r="C735" s="37">
        <v>3.7373498080866923</v>
      </c>
      <c r="D735" s="37">
        <v>3.7728218033547201</v>
      </c>
      <c r="E735" s="37">
        <v>0.1691210321792288</v>
      </c>
    </row>
    <row r="736" spans="1:5" x14ac:dyDescent="0.25">
      <c r="A736" s="5">
        <v>734</v>
      </c>
      <c r="B736" s="37">
        <v>0.86049109306294169</v>
      </c>
      <c r="C736" s="37">
        <v>7.3242866405036082</v>
      </c>
      <c r="D736" s="37">
        <v>0.13354196100859816</v>
      </c>
      <c r="E736" s="37">
        <v>0.66021693573293749</v>
      </c>
    </row>
    <row r="737" spans="1:5" x14ac:dyDescent="0.25">
      <c r="A737" s="5">
        <v>735</v>
      </c>
      <c r="B737" s="37">
        <v>0.93679593014285589</v>
      </c>
      <c r="C737" s="37">
        <v>3.7543108283069078</v>
      </c>
      <c r="D737" s="37">
        <v>9.8591992212416564</v>
      </c>
      <c r="E737" s="37">
        <v>-0.64018264524668456</v>
      </c>
    </row>
    <row r="738" spans="1:5" x14ac:dyDescent="0.25">
      <c r="A738" s="5">
        <v>736</v>
      </c>
      <c r="B738" s="37">
        <v>7.2084110338195506E-2</v>
      </c>
      <c r="C738" s="37">
        <v>2.662897581763596</v>
      </c>
      <c r="D738" s="37">
        <v>3.3169262615736677</v>
      </c>
      <c r="E738" s="37">
        <v>0.77225398898855147</v>
      </c>
    </row>
    <row r="739" spans="1:5" x14ac:dyDescent="0.25">
      <c r="A739" s="5">
        <v>737</v>
      </c>
      <c r="B739" s="37">
        <v>0.90949786201422278</v>
      </c>
      <c r="C739" s="37">
        <v>7.6368583504828678</v>
      </c>
      <c r="D739" s="37">
        <v>-0.56446145922590141</v>
      </c>
      <c r="E739" s="37">
        <v>-0.93068591229425157</v>
      </c>
    </row>
    <row r="740" spans="1:5" x14ac:dyDescent="0.25">
      <c r="A740" s="5">
        <v>738</v>
      </c>
      <c r="B740" s="37">
        <v>0.57675379589020637</v>
      </c>
      <c r="C740" s="37">
        <v>7.5245910166737282</v>
      </c>
      <c r="D740" s="37">
        <v>9.1391787287478454</v>
      </c>
      <c r="E740" s="37">
        <v>-0.67391599268361502</v>
      </c>
    </row>
    <row r="741" spans="1:5" x14ac:dyDescent="0.25">
      <c r="A741" s="5">
        <v>739</v>
      </c>
      <c r="B741" s="37">
        <v>0.43118088995529646</v>
      </c>
      <c r="C741" s="37">
        <v>4.5163928513689235</v>
      </c>
      <c r="D741" s="37">
        <v>-4.2867466860333909</v>
      </c>
      <c r="E741" s="37">
        <v>1.4423436486787671</v>
      </c>
    </row>
    <row r="742" spans="1:5" x14ac:dyDescent="0.25">
      <c r="A742" s="5">
        <v>740</v>
      </c>
      <c r="B742" s="37">
        <v>0.43547168607526421</v>
      </c>
      <c r="C742" s="37">
        <v>5.7762469764238968</v>
      </c>
      <c r="D742" s="37">
        <v>7.7564246368022278</v>
      </c>
      <c r="E742" s="37">
        <v>2.1055066721943687</v>
      </c>
    </row>
    <row r="743" spans="1:5" x14ac:dyDescent="0.25">
      <c r="A743" s="5">
        <v>741</v>
      </c>
      <c r="B743" s="37">
        <v>0.9318584696906993</v>
      </c>
      <c r="C743" s="37">
        <v>3.1830198905290406</v>
      </c>
      <c r="D743" s="37">
        <v>4.1888912445458208</v>
      </c>
      <c r="E743" s="37">
        <v>0.66974324090700743</v>
      </c>
    </row>
    <row r="744" spans="1:5" x14ac:dyDescent="0.25">
      <c r="A744" s="5">
        <v>742</v>
      </c>
      <c r="B744" s="37">
        <v>0.10194996762500019</v>
      </c>
      <c r="C744" s="37">
        <v>3.618609475641275</v>
      </c>
      <c r="D744" s="37">
        <v>-1.25076778819317</v>
      </c>
      <c r="E744" s="37">
        <v>-1.2992341194666241</v>
      </c>
    </row>
    <row r="745" spans="1:5" x14ac:dyDescent="0.25">
      <c r="A745" s="5">
        <v>743</v>
      </c>
      <c r="B745" s="37">
        <v>0.37852074345241993</v>
      </c>
      <c r="C745" s="37">
        <v>2.8798359035819603</v>
      </c>
      <c r="D745" s="37">
        <v>10.50618809081233</v>
      </c>
      <c r="E745" s="37">
        <v>-0.56232075138431914</v>
      </c>
    </row>
    <row r="746" spans="1:5" x14ac:dyDescent="0.25">
      <c r="A746" s="5">
        <v>744</v>
      </c>
      <c r="B746" s="37">
        <v>0.8568868204796346</v>
      </c>
      <c r="C746" s="37">
        <v>6.6554848535733999</v>
      </c>
      <c r="D746" s="37">
        <v>-10.648627574348211</v>
      </c>
      <c r="E746" s="37">
        <v>0.35658756541750253</v>
      </c>
    </row>
    <row r="747" spans="1:5" x14ac:dyDescent="0.25">
      <c r="A747" s="5">
        <v>745</v>
      </c>
      <c r="B747" s="37">
        <v>0.97818023120827313</v>
      </c>
      <c r="C747" s="37">
        <v>4.2071656493672238</v>
      </c>
      <c r="D747" s="37">
        <v>20.798016100715795</v>
      </c>
      <c r="E747" s="37">
        <v>0.90210084795550116</v>
      </c>
    </row>
    <row r="748" spans="1:5" x14ac:dyDescent="0.25">
      <c r="A748" s="5">
        <v>746</v>
      </c>
      <c r="B748" s="37">
        <v>0.3303094532063513</v>
      </c>
      <c r="C748" s="37">
        <v>2.1409365815278374</v>
      </c>
      <c r="D748" s="37">
        <v>-8.9630904504646853</v>
      </c>
      <c r="E748" s="37">
        <v>0.87601886535804663</v>
      </c>
    </row>
    <row r="749" spans="1:5" x14ac:dyDescent="0.25">
      <c r="A749" s="5">
        <v>747</v>
      </c>
      <c r="B749" s="37">
        <v>0.55281977358872725</v>
      </c>
      <c r="C749" s="37">
        <v>2.1347552828791319</v>
      </c>
      <c r="D749" s="37">
        <v>7.8784823233204406</v>
      </c>
      <c r="E749" s="37">
        <v>0.66002334773172922</v>
      </c>
    </row>
    <row r="750" spans="1:5" x14ac:dyDescent="0.25">
      <c r="A750" s="5">
        <v>748</v>
      </c>
      <c r="B750" s="37">
        <v>5.7964994970323813E-2</v>
      </c>
      <c r="C750" s="37">
        <v>6.4735933832694856</v>
      </c>
      <c r="D750" s="37">
        <v>12.051173505811162</v>
      </c>
      <c r="E750" s="37">
        <v>0.15769958209098886</v>
      </c>
    </row>
    <row r="751" spans="1:5" x14ac:dyDescent="0.25">
      <c r="A751" s="5">
        <v>749</v>
      </c>
      <c r="B751" s="37">
        <v>0.36781495507106654</v>
      </c>
      <c r="C751" s="37">
        <v>3.4869105605529525</v>
      </c>
      <c r="D751" s="37">
        <v>2.3787543979250545</v>
      </c>
      <c r="E751" s="37">
        <v>0.94491038114415915</v>
      </c>
    </row>
    <row r="752" spans="1:5" x14ac:dyDescent="0.25">
      <c r="A752" s="5">
        <v>750</v>
      </c>
      <c r="B752" s="37">
        <v>0.56031530910902982</v>
      </c>
      <c r="C752" s="37">
        <v>5.9537362105151974</v>
      </c>
      <c r="D752" s="37">
        <v>-2.8635102709741114</v>
      </c>
      <c r="E752" s="37">
        <v>-0.1812209599082393</v>
      </c>
    </row>
    <row r="753" spans="1:5" x14ac:dyDescent="0.25">
      <c r="A753" s="5">
        <v>751</v>
      </c>
      <c r="B753" s="37">
        <v>0.36846645016360047</v>
      </c>
      <c r="C753" s="37">
        <v>3.8526656991378627</v>
      </c>
      <c r="D753" s="37">
        <v>7.1682135713408313</v>
      </c>
      <c r="E753" s="37">
        <v>-0.33550789134390663</v>
      </c>
    </row>
    <row r="754" spans="1:5" x14ac:dyDescent="0.25">
      <c r="A754" s="5">
        <v>752</v>
      </c>
      <c r="B754" s="37">
        <v>1.9491368496277639E-2</v>
      </c>
      <c r="C754" s="37">
        <v>6.6879167370748664</v>
      </c>
      <c r="D754" s="37">
        <v>2.566557229615082</v>
      </c>
      <c r="E754" s="37">
        <v>-0.81998717604748639</v>
      </c>
    </row>
    <row r="755" spans="1:5" x14ac:dyDescent="0.25">
      <c r="A755" s="5">
        <v>753</v>
      </c>
      <c r="B755" s="37">
        <v>0.25152886701376809</v>
      </c>
      <c r="C755" s="37">
        <v>1.9630395965477421</v>
      </c>
      <c r="D755" s="37">
        <v>5.9233159339139307</v>
      </c>
      <c r="E755" s="37">
        <v>-0.6058980661384602</v>
      </c>
    </row>
    <row r="756" spans="1:5" x14ac:dyDescent="0.25">
      <c r="A756" s="5">
        <v>754</v>
      </c>
      <c r="B756" s="37">
        <v>0.75079507693587666</v>
      </c>
      <c r="C756" s="37">
        <v>5.4735157710124982</v>
      </c>
      <c r="D756" s="37">
        <v>3.9199882163364754</v>
      </c>
      <c r="E756" s="37">
        <v>-0.36170632497111949</v>
      </c>
    </row>
    <row r="757" spans="1:5" x14ac:dyDescent="0.25">
      <c r="A757" s="5">
        <v>755</v>
      </c>
      <c r="B757" s="37">
        <v>0.33867970186887275</v>
      </c>
      <c r="C757" s="37">
        <v>4.1433736518831079</v>
      </c>
      <c r="D757" s="37">
        <v>7.5237572098127243</v>
      </c>
      <c r="E757" s="37">
        <v>-0.92498594711754334</v>
      </c>
    </row>
    <row r="758" spans="1:5" x14ac:dyDescent="0.25">
      <c r="A758" s="5">
        <v>756</v>
      </c>
      <c r="B758" s="37">
        <v>0.693484897559553</v>
      </c>
      <c r="C758" s="37">
        <v>4.0163971216462162</v>
      </c>
      <c r="D758" s="37">
        <v>-4.3607691567620712</v>
      </c>
      <c r="E758" s="37">
        <v>-0.85160843647300843</v>
      </c>
    </row>
    <row r="759" spans="1:5" x14ac:dyDescent="0.25">
      <c r="A759" s="5">
        <v>757</v>
      </c>
      <c r="B759" s="37">
        <v>0.64247265440787682</v>
      </c>
      <c r="C759" s="37">
        <v>2.8935660324586405</v>
      </c>
      <c r="D759" s="37">
        <v>7.9780791300800971</v>
      </c>
      <c r="E759" s="37">
        <v>0.4302026355587325</v>
      </c>
    </row>
    <row r="760" spans="1:5" x14ac:dyDescent="0.25">
      <c r="A760" s="5">
        <v>758</v>
      </c>
      <c r="B760" s="37">
        <v>0.46914224887477796</v>
      </c>
      <c r="C760" s="37">
        <v>5.1868633644449043</v>
      </c>
      <c r="D760" s="37">
        <v>6.7660553835736552</v>
      </c>
      <c r="E760" s="37">
        <v>7.9347702790435702E-3</v>
      </c>
    </row>
    <row r="761" spans="1:5" x14ac:dyDescent="0.25">
      <c r="A761" s="5">
        <v>759</v>
      </c>
      <c r="B761" s="37">
        <v>0.38662742243280024</v>
      </c>
      <c r="C761" s="37">
        <v>6.3196512676870302</v>
      </c>
      <c r="D761" s="37">
        <v>6.611763924195321</v>
      </c>
      <c r="E761" s="37">
        <v>0.17624315260934584</v>
      </c>
    </row>
    <row r="762" spans="1:5" x14ac:dyDescent="0.25">
      <c r="A762" s="5">
        <v>760</v>
      </c>
      <c r="B762" s="37">
        <v>0.42732853595004505</v>
      </c>
      <c r="C762" s="37">
        <v>8.7596560803739116</v>
      </c>
      <c r="D762" s="37">
        <v>3.8525218481112824</v>
      </c>
      <c r="E762" s="37">
        <v>0.56131593281942149</v>
      </c>
    </row>
    <row r="763" spans="1:5" x14ac:dyDescent="0.25">
      <c r="A763" s="5">
        <v>761</v>
      </c>
      <c r="B763" s="37">
        <v>0.13582505389377697</v>
      </c>
      <c r="C763" s="37">
        <v>4.1025616913459748</v>
      </c>
      <c r="D763" s="37">
        <v>2.3251752181650942</v>
      </c>
      <c r="E763" s="37">
        <v>-0.97466763199262374</v>
      </c>
    </row>
    <row r="764" spans="1:5" x14ac:dyDescent="0.25">
      <c r="A764" s="5">
        <v>762</v>
      </c>
      <c r="B764" s="37">
        <v>0.45803606039739753</v>
      </c>
      <c r="C764" s="37">
        <v>2.4128526190001409</v>
      </c>
      <c r="D764" s="37">
        <v>1.9100155777799097</v>
      </c>
      <c r="E764" s="37">
        <v>-0.76840974688887942</v>
      </c>
    </row>
    <row r="765" spans="1:5" x14ac:dyDescent="0.25">
      <c r="A765" s="5">
        <v>763</v>
      </c>
      <c r="B765" s="37">
        <v>0.37631556862225324</v>
      </c>
      <c r="C765" s="37">
        <v>4.6125236513004149</v>
      </c>
      <c r="D765" s="37">
        <v>-8.842347061738387</v>
      </c>
      <c r="E765" s="37">
        <v>-0.24409369499395736</v>
      </c>
    </row>
    <row r="766" spans="1:5" x14ac:dyDescent="0.25">
      <c r="A766" s="5">
        <v>764</v>
      </c>
      <c r="B766" s="37">
        <v>0.56200829099332072</v>
      </c>
      <c r="C766" s="37">
        <v>0.40841288136567888</v>
      </c>
      <c r="D766" s="37">
        <v>5.3656976625917601</v>
      </c>
      <c r="E766" s="37">
        <v>-1.2347375488398469</v>
      </c>
    </row>
    <row r="767" spans="1:5" x14ac:dyDescent="0.25">
      <c r="A767" s="5">
        <v>765</v>
      </c>
      <c r="B767" s="37">
        <v>0.24780626557058683</v>
      </c>
      <c r="C767" s="37">
        <v>6.5852124706274031</v>
      </c>
      <c r="D767" s="37">
        <v>0.45789160897518766</v>
      </c>
      <c r="E767" s="37">
        <v>-1.5068878053242569</v>
      </c>
    </row>
    <row r="768" spans="1:5" x14ac:dyDescent="0.25">
      <c r="A768" s="5">
        <v>766</v>
      </c>
      <c r="B768" s="37">
        <v>0.28403379684888219</v>
      </c>
      <c r="C768" s="37">
        <v>1.2058065174405757</v>
      </c>
      <c r="D768" s="37">
        <v>9.1683110339887328</v>
      </c>
      <c r="E768" s="37">
        <v>0.17909772350322101</v>
      </c>
    </row>
    <row r="769" spans="1:5" x14ac:dyDescent="0.25">
      <c r="A769" s="5">
        <v>767</v>
      </c>
      <c r="B769" s="37">
        <v>0.94815634892299616</v>
      </c>
      <c r="C769" s="37">
        <v>5.8158937000133752</v>
      </c>
      <c r="D769" s="37">
        <v>4.5135767233530597</v>
      </c>
      <c r="E769" s="37">
        <v>-1.0499505377433529</v>
      </c>
    </row>
    <row r="770" spans="1:5" x14ac:dyDescent="0.25">
      <c r="A770" s="5">
        <v>768</v>
      </c>
      <c r="B770" s="37">
        <v>0.38314921746217112</v>
      </c>
      <c r="C770" s="37">
        <v>3.1260303673761642</v>
      </c>
      <c r="D770" s="37">
        <v>1.1138666601008222</v>
      </c>
      <c r="E770" s="37">
        <v>-0.49329146272817515</v>
      </c>
    </row>
    <row r="771" spans="1:5" x14ac:dyDescent="0.25">
      <c r="A771" s="5">
        <v>769</v>
      </c>
      <c r="B771" s="37">
        <v>0.95934856355599174</v>
      </c>
      <c r="C771" s="37">
        <v>2.8072138416301113</v>
      </c>
      <c r="D771" s="37">
        <v>1.5023149218673395</v>
      </c>
      <c r="E771" s="37">
        <v>-0.57829302197050281</v>
      </c>
    </row>
    <row r="772" spans="1:5" x14ac:dyDescent="0.25">
      <c r="A772" s="5">
        <v>770</v>
      </c>
      <c r="B772" s="37">
        <v>0.29743093109753815</v>
      </c>
      <c r="C772" s="37">
        <v>2.8287956349492145</v>
      </c>
      <c r="D772" s="37">
        <v>-3.7963997590037035</v>
      </c>
      <c r="E772" s="37">
        <v>-1.2404092215503399</v>
      </c>
    </row>
    <row r="773" spans="1:5" x14ac:dyDescent="0.25">
      <c r="A773" s="5">
        <v>771</v>
      </c>
      <c r="B773" s="37">
        <v>0.54259064250246947</v>
      </c>
      <c r="C773" s="37">
        <v>3.4038895931571642</v>
      </c>
      <c r="D773" s="37">
        <v>8.4718350562709297</v>
      </c>
      <c r="E773" s="37">
        <v>0.10362334040273288</v>
      </c>
    </row>
    <row r="774" spans="1:5" x14ac:dyDescent="0.25">
      <c r="A774" s="5">
        <v>772</v>
      </c>
      <c r="B774" s="37">
        <v>0.55622205515231571</v>
      </c>
      <c r="C774" s="37">
        <v>3.4579142303449606</v>
      </c>
      <c r="D774" s="37">
        <v>6.8867293267836338</v>
      </c>
      <c r="E774" s="37">
        <v>1.5731612672064117</v>
      </c>
    </row>
    <row r="775" spans="1:5" x14ac:dyDescent="0.25">
      <c r="A775" s="5">
        <v>773</v>
      </c>
      <c r="B775" s="37">
        <v>8.2689610577149075E-3</v>
      </c>
      <c r="C775" s="37">
        <v>5.9802941264725966</v>
      </c>
      <c r="D775" s="37">
        <v>-1.5951380671524422</v>
      </c>
      <c r="E775" s="37">
        <v>8.750476265515271E-2</v>
      </c>
    </row>
    <row r="776" spans="1:5" x14ac:dyDescent="0.25">
      <c r="A776" s="5">
        <v>774</v>
      </c>
      <c r="B776" s="37">
        <v>0.176512026469831</v>
      </c>
      <c r="C776" s="37">
        <v>1.5577468582659573</v>
      </c>
      <c r="D776" s="37">
        <v>8.4627348038212666</v>
      </c>
      <c r="E776" s="37">
        <v>9.0494270272345148E-2</v>
      </c>
    </row>
    <row r="777" spans="1:5" x14ac:dyDescent="0.25">
      <c r="A777" s="5">
        <v>775</v>
      </c>
      <c r="B777" s="37">
        <v>0.89327938205451451</v>
      </c>
      <c r="C777" s="37">
        <v>7.6052806935369137</v>
      </c>
      <c r="D777" s="37">
        <v>5.1021946083174168</v>
      </c>
      <c r="E777" s="37">
        <v>-2.0422755974297448</v>
      </c>
    </row>
    <row r="778" spans="1:5" x14ac:dyDescent="0.25">
      <c r="A778" s="5">
        <v>776</v>
      </c>
      <c r="B778" s="37">
        <v>0.68282670502499565</v>
      </c>
      <c r="C778" s="37">
        <v>4.5710265498565992</v>
      </c>
      <c r="D778" s="37">
        <v>0.58745752119561434</v>
      </c>
      <c r="E778" s="37">
        <v>-1.6717248157185476</v>
      </c>
    </row>
    <row r="779" spans="1:5" x14ac:dyDescent="0.25">
      <c r="A779" s="5">
        <v>777</v>
      </c>
      <c r="B779" s="37">
        <v>0.11230879242295433</v>
      </c>
      <c r="C779" s="37">
        <v>4.3741341813442389</v>
      </c>
      <c r="D779" s="37">
        <v>7.12535338799686</v>
      </c>
      <c r="E779" s="37">
        <v>0.27737616960009726</v>
      </c>
    </row>
    <row r="780" spans="1:5" x14ac:dyDescent="0.25">
      <c r="A780" s="5">
        <v>778</v>
      </c>
      <c r="B780" s="37">
        <v>0.36593548737072457</v>
      </c>
      <c r="C780" s="37">
        <v>7.0368622648243271</v>
      </c>
      <c r="D780" s="37">
        <v>7.214964556359778</v>
      </c>
      <c r="E780" s="37">
        <v>1.9474885604458985</v>
      </c>
    </row>
    <row r="781" spans="1:5" x14ac:dyDescent="0.25">
      <c r="A781" s="5">
        <v>779</v>
      </c>
      <c r="B781" s="37">
        <v>0.79823934619136616</v>
      </c>
      <c r="C781" s="37">
        <v>3.6502374513995424</v>
      </c>
      <c r="D781" s="37">
        <v>9.6213023205429735</v>
      </c>
      <c r="E781" s="37">
        <v>-2.8125090893978184</v>
      </c>
    </row>
    <row r="782" spans="1:5" x14ac:dyDescent="0.25">
      <c r="A782" s="5">
        <v>780</v>
      </c>
      <c r="B782" s="37">
        <v>0.68719110815383988</v>
      </c>
      <c r="C782" s="37">
        <v>7.10305128512206</v>
      </c>
      <c r="D782" s="37">
        <v>8.9100601589492996</v>
      </c>
      <c r="E782" s="37">
        <v>0.52674798084031571</v>
      </c>
    </row>
    <row r="783" spans="1:5" x14ac:dyDescent="0.25">
      <c r="A783" s="5">
        <v>781</v>
      </c>
      <c r="B783" s="37">
        <v>0.19911507382116722</v>
      </c>
      <c r="C783" s="37">
        <v>3.7528851176551949</v>
      </c>
      <c r="D783" s="37">
        <v>14.161323255757877</v>
      </c>
      <c r="E783" s="37">
        <v>0.91486644652956672</v>
      </c>
    </row>
    <row r="784" spans="1:5" x14ac:dyDescent="0.25">
      <c r="A784" s="5">
        <v>782</v>
      </c>
      <c r="B784" s="37">
        <v>0.81525496960001054</v>
      </c>
      <c r="C784" s="37">
        <v>2.1032071590265371</v>
      </c>
      <c r="D784" s="37">
        <v>5.9313643346505494</v>
      </c>
      <c r="E784" s="37">
        <v>-1.2051812000964175</v>
      </c>
    </row>
    <row r="785" spans="1:5" x14ac:dyDescent="0.25">
      <c r="A785" s="5">
        <v>783</v>
      </c>
      <c r="B785" s="37">
        <v>0.56952026849384918</v>
      </c>
      <c r="C785" s="37">
        <v>2.9518165302851282</v>
      </c>
      <c r="D785" s="37">
        <v>5.9626797541396011</v>
      </c>
      <c r="E785" s="37">
        <v>0.23862978819938763</v>
      </c>
    </row>
    <row r="786" spans="1:5" x14ac:dyDescent="0.25">
      <c r="A786" s="5">
        <v>784</v>
      </c>
      <c r="B786" s="37">
        <v>0.50701291718909069</v>
      </c>
      <c r="C786" s="37">
        <v>4.9992261462555154</v>
      </c>
      <c r="D786" s="37">
        <v>4.4226780559933045</v>
      </c>
      <c r="E786" s="37">
        <v>-0.93795301114493546</v>
      </c>
    </row>
    <row r="787" spans="1:5" x14ac:dyDescent="0.25">
      <c r="A787" s="5">
        <v>785</v>
      </c>
      <c r="B787" s="37">
        <v>0.52620828554754717</v>
      </c>
      <c r="C787" s="37">
        <v>5.2864796966822833</v>
      </c>
      <c r="D787" s="37">
        <v>-0.99630427340300987</v>
      </c>
      <c r="E787" s="37">
        <v>0.68577762668367381</v>
      </c>
    </row>
    <row r="788" spans="1:5" x14ac:dyDescent="0.25">
      <c r="A788" s="5">
        <v>786</v>
      </c>
      <c r="B788" s="37">
        <v>0.84722712981737147</v>
      </c>
      <c r="C788" s="37">
        <v>5.4948668980719093</v>
      </c>
      <c r="D788" s="37">
        <v>-3.1245239973124423</v>
      </c>
      <c r="E788" s="37">
        <v>-0.16891670584102339</v>
      </c>
    </row>
    <row r="789" spans="1:5" x14ac:dyDescent="0.25">
      <c r="A789" s="5">
        <v>787</v>
      </c>
      <c r="B789" s="37">
        <v>0.75934879879462591</v>
      </c>
      <c r="C789" s="37">
        <v>6.6273786837506012</v>
      </c>
      <c r="D789" s="37">
        <v>10.449168819866841</v>
      </c>
      <c r="E789" s="37">
        <v>0.27781298318492681</v>
      </c>
    </row>
    <row r="790" spans="1:5" x14ac:dyDescent="0.25">
      <c r="A790" s="5">
        <v>788</v>
      </c>
      <c r="B790" s="37">
        <v>0.40271950307112458</v>
      </c>
      <c r="C790" s="37">
        <v>4.7180988024523458</v>
      </c>
      <c r="D790" s="37">
        <v>12.937538564496583</v>
      </c>
      <c r="E790" s="37">
        <v>-0.3423563147298363</v>
      </c>
    </row>
    <row r="791" spans="1:5" x14ac:dyDescent="0.25">
      <c r="A791" s="5">
        <v>789</v>
      </c>
      <c r="B791" s="37">
        <v>0.70247066274028924</v>
      </c>
      <c r="C791" s="37">
        <v>3.6689825793031474</v>
      </c>
      <c r="D791" s="37">
        <v>12.148340397570191</v>
      </c>
      <c r="E791" s="37">
        <v>0.51706934748860767</v>
      </c>
    </row>
    <row r="792" spans="1:5" x14ac:dyDescent="0.25">
      <c r="A792" s="5">
        <v>790</v>
      </c>
      <c r="B792" s="37">
        <v>0.60789456544782761</v>
      </c>
      <c r="C792" s="37">
        <v>4.7342319689542851</v>
      </c>
      <c r="D792" s="37">
        <v>8.9139829719542991</v>
      </c>
      <c r="E792" s="37">
        <v>-0.55600826385241031</v>
      </c>
    </row>
    <row r="793" spans="1:5" x14ac:dyDescent="0.25">
      <c r="A793" s="5">
        <v>791</v>
      </c>
      <c r="B793" s="37">
        <v>0.31364864975497608</v>
      </c>
      <c r="C793" s="37">
        <v>3.3321154247128875</v>
      </c>
      <c r="D793" s="37">
        <v>5.7047932030770845</v>
      </c>
      <c r="E793" s="37">
        <v>2.3868169283981571</v>
      </c>
    </row>
    <row r="794" spans="1:5" x14ac:dyDescent="0.25">
      <c r="A794" s="5">
        <v>792</v>
      </c>
      <c r="B794" s="37">
        <v>0.53492181955875395</v>
      </c>
      <c r="C794" s="37">
        <v>2.2602610048970075</v>
      </c>
      <c r="D794" s="37">
        <v>4.5233008410072539</v>
      </c>
      <c r="E794" s="37">
        <v>-1.2212457577130473</v>
      </c>
    </row>
    <row r="795" spans="1:5" x14ac:dyDescent="0.25">
      <c r="A795" s="5">
        <v>793</v>
      </c>
      <c r="B795" s="37">
        <v>0.6516131573443289</v>
      </c>
      <c r="C795" s="37">
        <v>4.6942824704644686</v>
      </c>
      <c r="D795" s="37">
        <v>10.006373503978773</v>
      </c>
      <c r="E795" s="37">
        <v>-0.36479762891995965</v>
      </c>
    </row>
    <row r="796" spans="1:5" x14ac:dyDescent="0.25">
      <c r="A796" s="5">
        <v>794</v>
      </c>
      <c r="B796" s="37">
        <v>0.85453325841893191</v>
      </c>
      <c r="C796" s="37">
        <v>6.5222332336976772</v>
      </c>
      <c r="D796" s="37">
        <v>10.604757989346977</v>
      </c>
      <c r="E796" s="37">
        <v>1.7425956826641444</v>
      </c>
    </row>
    <row r="797" spans="1:5" x14ac:dyDescent="0.25">
      <c r="A797" s="5">
        <v>795</v>
      </c>
      <c r="B797" s="37">
        <v>4.0992951452022863E-2</v>
      </c>
      <c r="C797" s="37">
        <v>4.013986429837626</v>
      </c>
      <c r="D797" s="37">
        <v>1.0945770648443616</v>
      </c>
      <c r="E797" s="37">
        <v>-0.41391859315850194</v>
      </c>
    </row>
    <row r="798" spans="1:5" x14ac:dyDescent="0.25">
      <c r="A798" s="5">
        <v>796</v>
      </c>
      <c r="B798" s="37">
        <v>0.34079700065591467</v>
      </c>
      <c r="C798" s="37">
        <v>4.1178354595027633</v>
      </c>
      <c r="D798" s="37">
        <v>8.2562260698054502</v>
      </c>
      <c r="E798" s="37">
        <v>0.86517296375094199</v>
      </c>
    </row>
    <row r="799" spans="1:5" x14ac:dyDescent="0.25">
      <c r="A799" s="5">
        <v>797</v>
      </c>
      <c r="B799" s="37">
        <v>0.2761713053493734</v>
      </c>
      <c r="C799" s="37">
        <v>5.6758703382371705</v>
      </c>
      <c r="D799" s="37">
        <v>10.473611811608535</v>
      </c>
      <c r="E799" s="37">
        <v>1.37982186183807</v>
      </c>
    </row>
    <row r="800" spans="1:5" x14ac:dyDescent="0.25">
      <c r="A800" s="5">
        <v>798</v>
      </c>
      <c r="B800" s="37">
        <v>0.16579972943514731</v>
      </c>
      <c r="C800" s="37">
        <v>2.0766282082666496</v>
      </c>
      <c r="D800" s="37">
        <v>-3.8822043412359974</v>
      </c>
      <c r="E800" s="37">
        <v>2.4958205950898993</v>
      </c>
    </row>
    <row r="801" spans="1:5" x14ac:dyDescent="0.25">
      <c r="A801" s="5">
        <v>799</v>
      </c>
      <c r="B801" s="37">
        <v>0.324816489314947</v>
      </c>
      <c r="C801" s="37">
        <v>7.7964811015607669</v>
      </c>
      <c r="D801" s="37">
        <v>-0.40642507748032308</v>
      </c>
      <c r="E801" s="37">
        <v>-0.27807627027845666</v>
      </c>
    </row>
    <row r="802" spans="1:5" x14ac:dyDescent="0.25">
      <c r="A802" s="5">
        <v>800</v>
      </c>
      <c r="B802" s="37">
        <v>0.32845186875527621</v>
      </c>
      <c r="C802" s="37">
        <v>0.8221185503754751</v>
      </c>
      <c r="D802" s="37">
        <v>-5.3337871761089914</v>
      </c>
      <c r="E802" s="37">
        <v>0.61582753955076153</v>
      </c>
    </row>
    <row r="803" spans="1:5" x14ac:dyDescent="0.25">
      <c r="A803" s="5">
        <v>801</v>
      </c>
      <c r="B803" s="37">
        <v>0.13328203012278872</v>
      </c>
      <c r="C803" s="37">
        <v>3.9012123995337356</v>
      </c>
      <c r="D803" s="37">
        <v>15.504917956558074</v>
      </c>
      <c r="E803" s="37">
        <v>0.70660699034829566</v>
      </c>
    </row>
    <row r="804" spans="1:5" x14ac:dyDescent="0.25">
      <c r="A804" s="5">
        <v>802</v>
      </c>
      <c r="B804" s="37">
        <v>0.3447867415352921</v>
      </c>
      <c r="C804" s="37">
        <v>0.41391493045074634</v>
      </c>
      <c r="D804" s="37">
        <v>2.3234393672980653</v>
      </c>
      <c r="E804" s="37">
        <v>-1.4578156905590587</v>
      </c>
    </row>
    <row r="805" spans="1:5" x14ac:dyDescent="0.25">
      <c r="A805" s="5">
        <v>803</v>
      </c>
      <c r="B805" s="37">
        <v>0.64609671772493149</v>
      </c>
      <c r="C805" s="37">
        <v>7.2535534833518032</v>
      </c>
      <c r="D805" s="37">
        <v>-1.5342135248151365</v>
      </c>
      <c r="E805" s="37">
        <v>0.45188086332479932</v>
      </c>
    </row>
    <row r="806" spans="1:5" x14ac:dyDescent="0.25">
      <c r="A806" s="5">
        <v>804</v>
      </c>
      <c r="B806" s="37">
        <v>2.076251287106734E-2</v>
      </c>
      <c r="C806" s="37">
        <v>5.2755628483825561</v>
      </c>
      <c r="D806" s="37">
        <v>6.7527562195223609</v>
      </c>
      <c r="E806" s="37">
        <v>-0.37801692996653774</v>
      </c>
    </row>
    <row r="807" spans="1:5" x14ac:dyDescent="0.25">
      <c r="A807" s="5">
        <v>805</v>
      </c>
      <c r="B807" s="37">
        <v>0.49613345347204729</v>
      </c>
      <c r="C807" s="37">
        <v>5.4352311386437151</v>
      </c>
      <c r="D807" s="37">
        <v>12.402853444491875</v>
      </c>
      <c r="E807" s="37">
        <v>0.48085842114808747</v>
      </c>
    </row>
    <row r="808" spans="1:5" x14ac:dyDescent="0.25">
      <c r="A808" s="5">
        <v>806</v>
      </c>
      <c r="B808" s="37">
        <v>0.2378826678354049</v>
      </c>
      <c r="C808" s="37">
        <v>1.3958043288209852</v>
      </c>
      <c r="D808" s="37">
        <v>3.5048561763762285</v>
      </c>
      <c r="E808" s="37">
        <v>-0.20931802747243666</v>
      </c>
    </row>
    <row r="809" spans="1:5" x14ac:dyDescent="0.25">
      <c r="A809" s="5">
        <v>807</v>
      </c>
      <c r="B809" s="37">
        <v>0.25733469981294432</v>
      </c>
      <c r="C809" s="37">
        <v>6.4659232377309497</v>
      </c>
      <c r="D809" s="37">
        <v>3.2936413948883194</v>
      </c>
      <c r="E809" s="37">
        <v>-0.47252407701306931</v>
      </c>
    </row>
    <row r="810" spans="1:5" x14ac:dyDescent="0.25">
      <c r="A810" s="5">
        <v>808</v>
      </c>
      <c r="B810" s="37">
        <v>1.3785723297806252E-2</v>
      </c>
      <c r="C810" s="37">
        <v>4.1242000718318712</v>
      </c>
      <c r="D810" s="37">
        <v>-3.7431249826459805</v>
      </c>
      <c r="E810" s="37">
        <v>-0.15749614866321551</v>
      </c>
    </row>
    <row r="811" spans="1:5" x14ac:dyDescent="0.25">
      <c r="A811" s="5">
        <v>809</v>
      </c>
      <c r="B811" s="37">
        <v>9.9427514862835853E-2</v>
      </c>
      <c r="C811" s="37">
        <v>5.00260246966692</v>
      </c>
      <c r="D811" s="37">
        <v>1.4573177975182499</v>
      </c>
      <c r="E811" s="37">
        <v>-0.49620757939133081</v>
      </c>
    </row>
    <row r="812" spans="1:5" x14ac:dyDescent="0.25">
      <c r="A812" s="5">
        <v>810</v>
      </c>
      <c r="B812" s="37">
        <v>0.95629332489679286</v>
      </c>
      <c r="C812" s="37">
        <v>2.064273737560101</v>
      </c>
      <c r="D812" s="37">
        <v>1.643927607873529</v>
      </c>
      <c r="E812" s="37">
        <v>-0.56722905143054714</v>
      </c>
    </row>
    <row r="813" spans="1:5" x14ac:dyDescent="0.25">
      <c r="A813" s="5">
        <v>811</v>
      </c>
      <c r="B813" s="37">
        <v>0.96410745083253235</v>
      </c>
      <c r="C813" s="37">
        <v>4.9054842506884659</v>
      </c>
      <c r="D813" s="37">
        <v>-4.2868127917138157</v>
      </c>
      <c r="E813" s="37">
        <v>0.50322133983681838</v>
      </c>
    </row>
    <row r="814" spans="1:5" x14ac:dyDescent="0.25">
      <c r="A814" s="5">
        <v>812</v>
      </c>
      <c r="B814" s="37">
        <v>0.91638433176376777</v>
      </c>
      <c r="C814" s="37">
        <v>5.7203165534494085</v>
      </c>
      <c r="D814" s="37">
        <v>2.2457446201929288</v>
      </c>
      <c r="E814" s="37">
        <v>-0.56856127467173878</v>
      </c>
    </row>
    <row r="815" spans="1:5" x14ac:dyDescent="0.25">
      <c r="A815" s="5">
        <v>813</v>
      </c>
      <c r="B815" s="37">
        <v>0.95863523077502477</v>
      </c>
      <c r="C815" s="37">
        <v>2.4891535647592287</v>
      </c>
      <c r="D815" s="37">
        <v>2.6838123721120413</v>
      </c>
      <c r="E815" s="37">
        <v>0.16176414632274472</v>
      </c>
    </row>
    <row r="816" spans="1:5" x14ac:dyDescent="0.25">
      <c r="A816" s="5">
        <v>814</v>
      </c>
      <c r="B816" s="37">
        <v>8.3213709925959667E-2</v>
      </c>
      <c r="C816" s="37">
        <v>2.7667232213191806</v>
      </c>
      <c r="D816" s="37">
        <v>3.2102897549279126</v>
      </c>
      <c r="E816" s="37">
        <v>-0.83780937327218674</v>
      </c>
    </row>
    <row r="817" spans="1:5" x14ac:dyDescent="0.25">
      <c r="A817" s="5">
        <v>815</v>
      </c>
      <c r="B817" s="37">
        <v>0.46701478510689587</v>
      </c>
      <c r="C817" s="37">
        <v>5.5795142747813635</v>
      </c>
      <c r="D817" s="37">
        <v>13.167394487589723</v>
      </c>
      <c r="E817" s="37">
        <v>-0.74567167664891576</v>
      </c>
    </row>
    <row r="818" spans="1:5" x14ac:dyDescent="0.25">
      <c r="A818" s="5">
        <v>816</v>
      </c>
      <c r="B818" s="37">
        <v>0.24145025071408899</v>
      </c>
      <c r="C818" s="37">
        <v>6.5590909413115082</v>
      </c>
      <c r="D818" s="37">
        <v>-9.0731409035865305</v>
      </c>
      <c r="E818" s="37">
        <v>0.6440847011558124</v>
      </c>
    </row>
    <row r="819" spans="1:5" x14ac:dyDescent="0.25">
      <c r="A819" s="5">
        <v>817</v>
      </c>
      <c r="B819" s="37">
        <v>0.42103398180804597</v>
      </c>
      <c r="C819" s="37">
        <v>0.83857510192906126</v>
      </c>
      <c r="D819" s="37">
        <v>4.5036204946518774</v>
      </c>
      <c r="E819" s="37">
        <v>-0.88272183980230134</v>
      </c>
    </row>
    <row r="820" spans="1:5" x14ac:dyDescent="0.25">
      <c r="A820" s="5">
        <v>818</v>
      </c>
      <c r="B820" s="37">
        <v>0.45210261202766466</v>
      </c>
      <c r="C820" s="37">
        <v>5.5541186407448375</v>
      </c>
      <c r="D820" s="37">
        <v>10.551018784143167</v>
      </c>
      <c r="E820" s="37">
        <v>-0.41599466208861363</v>
      </c>
    </row>
    <row r="821" spans="1:5" x14ac:dyDescent="0.25">
      <c r="A821" s="5">
        <v>819</v>
      </c>
      <c r="B821" s="37">
        <v>4.0698151683108419E-2</v>
      </c>
      <c r="C821" s="37">
        <v>-1.4948267012696883</v>
      </c>
      <c r="D821" s="37">
        <v>3.9269297376453238E-2</v>
      </c>
      <c r="E821" s="37">
        <v>-0.82478595696631751</v>
      </c>
    </row>
    <row r="822" spans="1:5" x14ac:dyDescent="0.25">
      <c r="A822" s="5">
        <v>820</v>
      </c>
      <c r="B822" s="37">
        <v>0.64783263451860129</v>
      </c>
      <c r="C822" s="37">
        <v>4.6752628642804304</v>
      </c>
      <c r="D822" s="37">
        <v>4.3738237621559133</v>
      </c>
      <c r="E822" s="37">
        <v>-0.27073052543989984</v>
      </c>
    </row>
    <row r="823" spans="1:5" x14ac:dyDescent="0.25">
      <c r="A823" s="5">
        <v>821</v>
      </c>
      <c r="B823" s="37">
        <v>0.35070642898534965</v>
      </c>
      <c r="C823" s="37">
        <v>4.9551716413243758</v>
      </c>
      <c r="D823" s="37">
        <v>-3.3441984682626709</v>
      </c>
      <c r="E823" s="37">
        <v>-0.74524749342112251</v>
      </c>
    </row>
    <row r="824" spans="1:5" x14ac:dyDescent="0.25">
      <c r="A824" s="5">
        <v>822</v>
      </c>
      <c r="B824" s="37">
        <v>0.7371685003618772</v>
      </c>
      <c r="C824" s="37">
        <v>3.2335520167910663</v>
      </c>
      <c r="D824" s="37">
        <v>6.4400506058210656</v>
      </c>
      <c r="E824" s="37">
        <v>-1.2219337593809283</v>
      </c>
    </row>
    <row r="825" spans="1:5" x14ac:dyDescent="0.25">
      <c r="A825" s="5">
        <v>823</v>
      </c>
      <c r="B825" s="37">
        <v>6.7713494304804556E-2</v>
      </c>
      <c r="C825" s="37">
        <v>3.5997655268480453</v>
      </c>
      <c r="D825" s="37">
        <v>-0.53647606435695572</v>
      </c>
      <c r="E825" s="37">
        <v>-9.7313017242777175E-2</v>
      </c>
    </row>
    <row r="826" spans="1:5" x14ac:dyDescent="0.25">
      <c r="A826" s="5">
        <v>824</v>
      </c>
      <c r="B826" s="37">
        <v>8.654062420438724E-2</v>
      </c>
      <c r="C826" s="37">
        <v>3.0372392545966096</v>
      </c>
      <c r="D826" s="37">
        <v>7.5115861756699438</v>
      </c>
      <c r="E826" s="37">
        <v>-1.879337247439808</v>
      </c>
    </row>
    <row r="827" spans="1:5" x14ac:dyDescent="0.25">
      <c r="A827" s="5">
        <v>825</v>
      </c>
      <c r="B827" s="37">
        <v>0.6109513643875335</v>
      </c>
      <c r="C827" s="37">
        <v>5.3489549650227906</v>
      </c>
      <c r="D827" s="37">
        <v>-4.543338292802094</v>
      </c>
      <c r="E827" s="37">
        <v>-1.0496142438061566</v>
      </c>
    </row>
    <row r="828" spans="1:5" x14ac:dyDescent="0.25">
      <c r="A828" s="5">
        <v>826</v>
      </c>
      <c r="B828" s="37">
        <v>0.74652912194688192</v>
      </c>
      <c r="C828" s="37">
        <v>2.8673923039563358</v>
      </c>
      <c r="D828" s="37">
        <v>11.54714553058496</v>
      </c>
      <c r="E828" s="37">
        <v>-0.18407194619625525</v>
      </c>
    </row>
    <row r="829" spans="1:5" x14ac:dyDescent="0.25">
      <c r="A829" s="5">
        <v>827</v>
      </c>
      <c r="B829" s="37">
        <v>0.69177356888321528</v>
      </c>
      <c r="C829" s="37">
        <v>6.0346153581080575</v>
      </c>
      <c r="D829" s="37">
        <v>-4.0788795337252193</v>
      </c>
      <c r="E829" s="37">
        <v>0.35389536484815554</v>
      </c>
    </row>
    <row r="830" spans="1:5" x14ac:dyDescent="0.25">
      <c r="A830" s="5">
        <v>828</v>
      </c>
      <c r="B830" s="37">
        <v>0.14626658059915754</v>
      </c>
      <c r="C830" s="37">
        <v>5.4834129748762139</v>
      </c>
      <c r="D830" s="37">
        <v>9.8907850244128497</v>
      </c>
      <c r="E830" s="37">
        <v>-0.20470150802953557</v>
      </c>
    </row>
    <row r="831" spans="1:5" x14ac:dyDescent="0.25">
      <c r="A831" s="5">
        <v>829</v>
      </c>
      <c r="B831" s="37">
        <v>0.3473999849728574</v>
      </c>
      <c r="C831" s="37">
        <v>3.6765195738409835</v>
      </c>
      <c r="D831" s="37">
        <v>11.403249983776357</v>
      </c>
      <c r="E831" s="37">
        <v>-2.0258630803868636</v>
      </c>
    </row>
    <row r="832" spans="1:5" x14ac:dyDescent="0.25">
      <c r="A832" s="5">
        <v>830</v>
      </c>
      <c r="B832" s="37">
        <v>0.63174495764314564</v>
      </c>
      <c r="C832" s="37">
        <v>3.6722431995437064</v>
      </c>
      <c r="D832" s="37">
        <v>4.7198551690383663</v>
      </c>
      <c r="E832" s="37">
        <v>-1.1707020950649347</v>
      </c>
    </row>
    <row r="833" spans="1:5" x14ac:dyDescent="0.25">
      <c r="A833" s="5">
        <v>831</v>
      </c>
      <c r="B833" s="37">
        <v>0.82500875214191549</v>
      </c>
      <c r="C833" s="37">
        <v>4.9647646345885139</v>
      </c>
      <c r="D833" s="37">
        <v>8.8116881014974009</v>
      </c>
      <c r="E833" s="37">
        <v>-0.30666544489368447</v>
      </c>
    </row>
    <row r="834" spans="1:5" x14ac:dyDescent="0.25">
      <c r="A834" s="5">
        <v>832</v>
      </c>
      <c r="B834" s="37">
        <v>0.17820509141145646</v>
      </c>
      <c r="C834" s="37">
        <v>0.49156749309019165</v>
      </c>
      <c r="D834" s="37">
        <v>6.2682766618794368</v>
      </c>
      <c r="E834" s="37">
        <v>0.68192031143986542</v>
      </c>
    </row>
    <row r="835" spans="1:5" x14ac:dyDescent="0.25">
      <c r="A835" s="5">
        <v>833</v>
      </c>
      <c r="B835" s="37">
        <v>1.1682428746046303E-2</v>
      </c>
      <c r="C835" s="37">
        <v>1.3287159689542967</v>
      </c>
      <c r="D835" s="37">
        <v>-1.371137578373304</v>
      </c>
      <c r="E835" s="37">
        <v>0.13064452715540034</v>
      </c>
    </row>
    <row r="836" spans="1:5" x14ac:dyDescent="0.25">
      <c r="A836" s="5">
        <v>834</v>
      </c>
      <c r="B836" s="37">
        <v>0.32296306956837251</v>
      </c>
      <c r="C836" s="37">
        <v>4.5302042867587327</v>
      </c>
      <c r="D836" s="37">
        <v>-6.7956401066101648</v>
      </c>
      <c r="E836" s="37">
        <v>-0.50436485314923007</v>
      </c>
    </row>
    <row r="837" spans="1:5" x14ac:dyDescent="0.25">
      <c r="A837" s="5">
        <v>835</v>
      </c>
      <c r="B837" s="37">
        <v>0.91567828210906421</v>
      </c>
      <c r="C837" s="37">
        <v>4.0282790629193475</v>
      </c>
      <c r="D837" s="37">
        <v>9.9293973787359704</v>
      </c>
      <c r="E837" s="37">
        <v>-1.0684038900669519</v>
      </c>
    </row>
    <row r="838" spans="1:5" x14ac:dyDescent="0.25">
      <c r="A838" s="5">
        <v>836</v>
      </c>
      <c r="B838" s="37">
        <v>0.96406577052543951</v>
      </c>
      <c r="C838" s="37">
        <v>4.9495669582378055</v>
      </c>
      <c r="D838" s="37">
        <v>-1.1294695801618024</v>
      </c>
      <c r="E838" s="37">
        <v>-1.3360141042039306</v>
      </c>
    </row>
    <row r="839" spans="1:5" x14ac:dyDescent="0.25">
      <c r="A839" s="5">
        <v>837</v>
      </c>
      <c r="B839" s="37">
        <v>0.26964684480795942</v>
      </c>
      <c r="C839" s="37">
        <v>2.6345643541074608</v>
      </c>
      <c r="D839" s="37">
        <v>18.037366635528926</v>
      </c>
      <c r="E839" s="37">
        <v>0.33324084973284129</v>
      </c>
    </row>
    <row r="840" spans="1:5" x14ac:dyDescent="0.25">
      <c r="A840" s="5">
        <v>838</v>
      </c>
      <c r="B840" s="37">
        <v>8.0657721771244528E-2</v>
      </c>
      <c r="C840" s="37">
        <v>0.64675408026497783</v>
      </c>
      <c r="D840" s="37">
        <v>15.313974242500967</v>
      </c>
      <c r="E840" s="37">
        <v>0.40339827418776086</v>
      </c>
    </row>
    <row r="841" spans="1:5" x14ac:dyDescent="0.25">
      <c r="A841" s="5">
        <v>839</v>
      </c>
      <c r="B841" s="37">
        <v>0.41336413531184191</v>
      </c>
      <c r="C841" s="37">
        <v>6.7218449321325622</v>
      </c>
      <c r="D841" s="37">
        <v>1.5823549168563873</v>
      </c>
      <c r="E841" s="37">
        <v>-6.3573284757247328E-2</v>
      </c>
    </row>
    <row r="842" spans="1:5" x14ac:dyDescent="0.25">
      <c r="A842" s="5">
        <v>840</v>
      </c>
      <c r="B842" s="37">
        <v>0.67756654799247895</v>
      </c>
      <c r="C842" s="37">
        <v>0.60100842722369707</v>
      </c>
      <c r="D842" s="37">
        <v>7.3162796484390231</v>
      </c>
      <c r="E842" s="37">
        <v>-0.50026758838822261</v>
      </c>
    </row>
    <row r="843" spans="1:5" x14ac:dyDescent="0.25">
      <c r="A843" s="5">
        <v>841</v>
      </c>
      <c r="B843" s="37">
        <v>0.54542340281869695</v>
      </c>
      <c r="C843" s="37">
        <v>2.7830723931491685</v>
      </c>
      <c r="D843" s="37">
        <v>15.639973145468929</v>
      </c>
      <c r="E843" s="37">
        <v>-0.36182470955582413</v>
      </c>
    </row>
    <row r="844" spans="1:5" x14ac:dyDescent="0.25">
      <c r="A844" s="5">
        <v>842</v>
      </c>
      <c r="B844" s="37">
        <v>0.36837449927900356</v>
      </c>
      <c r="C844" s="37">
        <v>4.992517376748757</v>
      </c>
      <c r="D844" s="37">
        <v>11.062915144366253</v>
      </c>
      <c r="E844" s="37">
        <v>-0.20454063989389934</v>
      </c>
    </row>
    <row r="845" spans="1:5" x14ac:dyDescent="0.25">
      <c r="A845" s="5">
        <v>843</v>
      </c>
      <c r="B845" s="37">
        <v>0.14421582103659125</v>
      </c>
      <c r="C845" s="37">
        <v>3.663062410876635</v>
      </c>
      <c r="D845" s="37">
        <v>13.770537331462728</v>
      </c>
      <c r="E845" s="37">
        <v>0.68109317183076179</v>
      </c>
    </row>
    <row r="846" spans="1:5" x14ac:dyDescent="0.25">
      <c r="A846" s="5">
        <v>844</v>
      </c>
      <c r="B846" s="37">
        <v>0.95378309120673266</v>
      </c>
      <c r="C846" s="37">
        <v>2.3757725846126223</v>
      </c>
      <c r="D846" s="37">
        <v>-5.9821802199440555</v>
      </c>
      <c r="E846" s="37">
        <v>-0.70470324751444124</v>
      </c>
    </row>
    <row r="847" spans="1:5" x14ac:dyDescent="0.25">
      <c r="A847" s="5">
        <v>845</v>
      </c>
      <c r="B847" s="37">
        <v>0.53808837254512099</v>
      </c>
      <c r="C847" s="37">
        <v>4.487709498828087</v>
      </c>
      <c r="D847" s="37">
        <v>-0.81851348979491423</v>
      </c>
      <c r="E847" s="37">
        <v>0.3295499855064376</v>
      </c>
    </row>
    <row r="848" spans="1:5" x14ac:dyDescent="0.25">
      <c r="A848" s="5">
        <v>846</v>
      </c>
      <c r="B848" s="37">
        <v>0.94217228567533418</v>
      </c>
      <c r="C848" s="37">
        <v>5.6994858352818856</v>
      </c>
      <c r="D848" s="37">
        <v>-0.62161932740812631</v>
      </c>
      <c r="E848" s="37">
        <v>2.1110617291679978</v>
      </c>
    </row>
    <row r="849" spans="1:5" x14ac:dyDescent="0.25">
      <c r="A849" s="5">
        <v>847</v>
      </c>
      <c r="B849" s="37">
        <v>0.47533590534056736</v>
      </c>
      <c r="C849" s="37">
        <v>2.7701802539634071</v>
      </c>
      <c r="D849" s="37">
        <v>21.521734081782164</v>
      </c>
      <c r="E849" s="37">
        <v>-1.0019677024030058</v>
      </c>
    </row>
    <row r="850" spans="1:5" x14ac:dyDescent="0.25">
      <c r="A850" s="5">
        <v>848</v>
      </c>
      <c r="B850" s="37">
        <v>0.28977917137632625</v>
      </c>
      <c r="C850" s="37">
        <v>3.3835839586308798</v>
      </c>
      <c r="D850" s="37">
        <v>-1.8512229664688373</v>
      </c>
      <c r="E850" s="37">
        <v>-1.2496124647009885</v>
      </c>
    </row>
    <row r="851" spans="1:5" x14ac:dyDescent="0.25">
      <c r="A851" s="5">
        <v>849</v>
      </c>
      <c r="B851" s="37">
        <v>0.73629274069655581</v>
      </c>
      <c r="C851" s="37">
        <v>3.079620101389827</v>
      </c>
      <c r="D851" s="37">
        <v>8.2042628659621926</v>
      </c>
      <c r="E851" s="37">
        <v>1.6997525441570993</v>
      </c>
    </row>
    <row r="852" spans="1:5" x14ac:dyDescent="0.25">
      <c r="A852" s="5">
        <v>850</v>
      </c>
      <c r="B852" s="37">
        <v>0.31117432051586613</v>
      </c>
      <c r="C852" s="37">
        <v>4.4754408240719448</v>
      </c>
      <c r="D852" s="37">
        <v>2.8068169721734053</v>
      </c>
      <c r="E852" s="37">
        <v>-0.32203151723222939</v>
      </c>
    </row>
    <row r="853" spans="1:5" x14ac:dyDescent="0.25">
      <c r="A853" s="5">
        <v>851</v>
      </c>
      <c r="B853" s="37">
        <v>0.53512253554875733</v>
      </c>
      <c r="C853" s="37">
        <v>4.9069935143762491</v>
      </c>
      <c r="D853" s="37">
        <v>-1.9036882629123593</v>
      </c>
      <c r="E853" s="37">
        <v>9.430723014930472E-3</v>
      </c>
    </row>
    <row r="854" spans="1:5" x14ac:dyDescent="0.25">
      <c r="A854" s="5">
        <v>852</v>
      </c>
      <c r="B854" s="37">
        <v>0.69465454901147161</v>
      </c>
      <c r="C854" s="37">
        <v>4.701431955080313</v>
      </c>
      <c r="D854" s="37">
        <v>2.7434817350092215</v>
      </c>
      <c r="E854" s="37">
        <v>0.68478169277337386</v>
      </c>
    </row>
    <row r="855" spans="1:5" x14ac:dyDescent="0.25">
      <c r="A855" s="5">
        <v>853</v>
      </c>
      <c r="B855" s="37">
        <v>0.1541012676118011</v>
      </c>
      <c r="C855" s="37">
        <v>5.1646529176669329</v>
      </c>
      <c r="D855" s="37">
        <v>7.7519939190681466</v>
      </c>
      <c r="E855" s="37">
        <v>1.0628815840044969</v>
      </c>
    </row>
    <row r="856" spans="1:5" x14ac:dyDescent="0.25">
      <c r="A856" s="5">
        <v>854</v>
      </c>
      <c r="B856" s="37">
        <v>0.49684195803014686</v>
      </c>
      <c r="C856" s="37">
        <v>5.7154528932869235</v>
      </c>
      <c r="D856" s="37">
        <v>0.52642971364457969</v>
      </c>
      <c r="E856" s="37">
        <v>-0.421145795879181</v>
      </c>
    </row>
    <row r="857" spans="1:5" x14ac:dyDescent="0.25">
      <c r="A857" s="5">
        <v>855</v>
      </c>
      <c r="B857" s="37">
        <v>0.56234987523683766</v>
      </c>
      <c r="C857" s="37">
        <v>3.8726137566115115</v>
      </c>
      <c r="D857" s="37">
        <v>1.5286023029133049</v>
      </c>
      <c r="E857" s="37">
        <v>-9.5123807576719732E-2</v>
      </c>
    </row>
    <row r="858" spans="1:5" x14ac:dyDescent="0.25">
      <c r="A858" s="5">
        <v>856</v>
      </c>
      <c r="B858" s="37">
        <v>0.20262187730032466</v>
      </c>
      <c r="C858" s="37">
        <v>6.2772210015161427</v>
      </c>
      <c r="D858" s="37">
        <v>-2.3973053533626381</v>
      </c>
      <c r="E858" s="37">
        <v>-0.82712621083690541</v>
      </c>
    </row>
    <row r="859" spans="1:5" x14ac:dyDescent="0.25">
      <c r="A859" s="5">
        <v>857</v>
      </c>
      <c r="B859" s="37">
        <v>0.86416363648098449</v>
      </c>
      <c r="C859" s="37">
        <v>7.7234778937845707</v>
      </c>
      <c r="D859" s="37">
        <v>0.62482786476427687</v>
      </c>
      <c r="E859" s="37">
        <v>0.99282055951393855</v>
      </c>
    </row>
    <row r="860" spans="1:5" x14ac:dyDescent="0.25">
      <c r="A860" s="5">
        <v>858</v>
      </c>
      <c r="B860" s="37">
        <v>0.90248927026327974</v>
      </c>
      <c r="C860" s="37">
        <v>6.2263328217295104</v>
      </c>
      <c r="D860" s="37">
        <v>6.7540223917915529</v>
      </c>
      <c r="E860" s="37">
        <v>-1.7545471783468045</v>
      </c>
    </row>
    <row r="861" spans="1:5" x14ac:dyDescent="0.25">
      <c r="A861" s="5">
        <v>859</v>
      </c>
      <c r="B861" s="37">
        <v>0.89809081160798665</v>
      </c>
      <c r="C861" s="37">
        <v>5.6707237482396398</v>
      </c>
      <c r="D861" s="37">
        <v>2.2999674693820613</v>
      </c>
      <c r="E861" s="37">
        <v>-0.62700259874589492</v>
      </c>
    </row>
    <row r="862" spans="1:5" x14ac:dyDescent="0.25">
      <c r="A862" s="5">
        <v>860</v>
      </c>
      <c r="B862" s="37">
        <v>4.5092787364878317E-2</v>
      </c>
      <c r="C862" s="37">
        <v>2.8034806241478671</v>
      </c>
      <c r="D862" s="37">
        <v>6.1256643552084444</v>
      </c>
      <c r="E862" s="37">
        <v>0.10929664714847828</v>
      </c>
    </row>
    <row r="863" spans="1:5" x14ac:dyDescent="0.25">
      <c r="A863" s="5">
        <v>861</v>
      </c>
      <c r="B863" s="37">
        <v>0.72815600579122597</v>
      </c>
      <c r="C863" s="37">
        <v>1.7237866545999343</v>
      </c>
      <c r="D863" s="37">
        <v>-2.6369103193541985</v>
      </c>
      <c r="E863" s="37">
        <v>-1.0668172643817284</v>
      </c>
    </row>
    <row r="864" spans="1:5" x14ac:dyDescent="0.25">
      <c r="A864" s="5">
        <v>862</v>
      </c>
      <c r="B864" s="37">
        <v>0.35244491059390648</v>
      </c>
      <c r="C864" s="37">
        <v>3.0668339730710894</v>
      </c>
      <c r="D864" s="37">
        <v>3.0469197355830149</v>
      </c>
      <c r="E864" s="37">
        <v>-0.21864844650124365</v>
      </c>
    </row>
    <row r="865" spans="1:5" x14ac:dyDescent="0.25">
      <c r="A865" s="5">
        <v>863</v>
      </c>
      <c r="B865" s="37">
        <v>0.97417126051627334</v>
      </c>
      <c r="C865" s="37">
        <v>4.9489023643852281</v>
      </c>
      <c r="D865" s="37">
        <v>15.096090929003068</v>
      </c>
      <c r="E865" s="37">
        <v>0.68608884009949456</v>
      </c>
    </row>
    <row r="866" spans="1:5" x14ac:dyDescent="0.25">
      <c r="A866" s="5">
        <v>864</v>
      </c>
      <c r="B866" s="37">
        <v>0.13802919091518828</v>
      </c>
      <c r="C866" s="37">
        <v>7.4570005015096275</v>
      </c>
      <c r="D866" s="37">
        <v>-1.864338431029827</v>
      </c>
      <c r="E866" s="37">
        <v>-9.7559363291413251E-2</v>
      </c>
    </row>
    <row r="867" spans="1:5" x14ac:dyDescent="0.25">
      <c r="A867" s="5">
        <v>865</v>
      </c>
      <c r="B867" s="37">
        <v>0.58007558682491356</v>
      </c>
      <c r="C867" s="37">
        <v>2.2470266131886332</v>
      </c>
      <c r="D867" s="37">
        <v>-2.3980397648862519</v>
      </c>
      <c r="E867" s="37">
        <v>0.53934452348244755</v>
      </c>
    </row>
    <row r="868" spans="1:5" x14ac:dyDescent="0.25">
      <c r="A868" s="5">
        <v>866</v>
      </c>
      <c r="B868" s="37">
        <v>0.23526273867804015</v>
      </c>
      <c r="C868" s="37">
        <v>8.2360553121302473</v>
      </c>
      <c r="D868" s="37">
        <v>-2.1858630666298113</v>
      </c>
      <c r="E868" s="37">
        <v>0.17976311056396055</v>
      </c>
    </row>
    <row r="869" spans="1:5" x14ac:dyDescent="0.25">
      <c r="A869" s="5">
        <v>867</v>
      </c>
      <c r="B869" s="37">
        <v>0.93198901383423027</v>
      </c>
      <c r="C869" s="37">
        <v>2.1840604335151412</v>
      </c>
      <c r="D869" s="37">
        <v>11.460102172915771</v>
      </c>
      <c r="E869" s="37">
        <v>2.2485665848297729</v>
      </c>
    </row>
    <row r="870" spans="1:5" x14ac:dyDescent="0.25">
      <c r="A870" s="5">
        <v>868</v>
      </c>
      <c r="B870" s="37">
        <v>0.77955738284132137</v>
      </c>
      <c r="C870" s="37">
        <v>0.74581889574038085</v>
      </c>
      <c r="D870" s="37">
        <v>18.203494480138041</v>
      </c>
      <c r="E870" s="37">
        <v>-0.66595402933442394</v>
      </c>
    </row>
    <row r="871" spans="1:5" x14ac:dyDescent="0.25">
      <c r="A871" s="5">
        <v>869</v>
      </c>
      <c r="B871" s="37">
        <v>0.14258533318300415</v>
      </c>
      <c r="C871" s="37">
        <v>3.8784333988531952</v>
      </c>
      <c r="D871" s="37">
        <v>3.9784411076154846</v>
      </c>
      <c r="E871" s="37">
        <v>-0.16394102802648794</v>
      </c>
    </row>
    <row r="872" spans="1:5" x14ac:dyDescent="0.25">
      <c r="A872" s="5">
        <v>870</v>
      </c>
      <c r="B872" s="37">
        <v>0.8112177214976497</v>
      </c>
      <c r="C872" s="37">
        <v>1.0418995983087047</v>
      </c>
      <c r="D872" s="37">
        <v>-4.5149131415061419</v>
      </c>
      <c r="E872" s="37">
        <v>0.70075352969877247</v>
      </c>
    </row>
    <row r="873" spans="1:5" x14ac:dyDescent="0.25">
      <c r="A873" s="5">
        <v>871</v>
      </c>
      <c r="B873" s="37">
        <v>0.70659110736183417</v>
      </c>
      <c r="C873" s="37">
        <v>1.5664658264022484</v>
      </c>
      <c r="D873" s="37">
        <v>2.0541889006289451</v>
      </c>
      <c r="E873" s="37">
        <v>-0.67815973436937715</v>
      </c>
    </row>
    <row r="874" spans="1:5" x14ac:dyDescent="0.25">
      <c r="A874" s="5">
        <v>872</v>
      </c>
      <c r="B874" s="37">
        <v>0.58962078853255917</v>
      </c>
      <c r="C874" s="37">
        <v>2.7672855621733725</v>
      </c>
      <c r="D874" s="37">
        <v>4.1995573010286309</v>
      </c>
      <c r="E874" s="37">
        <v>0.84198394754085271</v>
      </c>
    </row>
    <row r="875" spans="1:5" x14ac:dyDescent="0.25">
      <c r="A875" s="5">
        <v>873</v>
      </c>
      <c r="B875" s="37">
        <v>2.6708504694017421E-2</v>
      </c>
      <c r="C875" s="37">
        <v>3.7534958925833801</v>
      </c>
      <c r="D875" s="37">
        <v>4.2388343916833522</v>
      </c>
      <c r="E875" s="37">
        <v>0.45113259023375774</v>
      </c>
    </row>
    <row r="876" spans="1:5" x14ac:dyDescent="0.25">
      <c r="A876" s="5">
        <v>874</v>
      </c>
      <c r="B876" s="37">
        <v>0.34119321361868682</v>
      </c>
      <c r="C876" s="37">
        <v>4.9519308829273623</v>
      </c>
      <c r="D876" s="37">
        <v>-4.0511469377081077</v>
      </c>
      <c r="E876" s="37">
        <v>0.57245674507152378</v>
      </c>
    </row>
    <row r="877" spans="1:5" x14ac:dyDescent="0.25">
      <c r="A877" s="5">
        <v>875</v>
      </c>
      <c r="B877" s="37">
        <v>0.30719902037404878</v>
      </c>
      <c r="C877" s="37">
        <v>2.5249620242409092</v>
      </c>
      <c r="D877" s="37">
        <v>14.129885826101065</v>
      </c>
      <c r="E877" s="37">
        <v>0.71554372160533997</v>
      </c>
    </row>
    <row r="878" spans="1:5" x14ac:dyDescent="0.25">
      <c r="A878" s="5">
        <v>876</v>
      </c>
      <c r="B878" s="37">
        <v>0.29080434211903139</v>
      </c>
      <c r="C878" s="37">
        <v>2.9314093489974411</v>
      </c>
      <c r="D878" s="37">
        <v>5.6967146689632786</v>
      </c>
      <c r="E878" s="37">
        <v>1.0884963388502866</v>
      </c>
    </row>
    <row r="879" spans="1:5" x14ac:dyDescent="0.25">
      <c r="A879" s="5">
        <v>877</v>
      </c>
      <c r="B879" s="37">
        <v>0.33298179940023698</v>
      </c>
      <c r="C879" s="37">
        <v>2.2313115494781011</v>
      </c>
      <c r="D879" s="37">
        <v>7.8483240933671166</v>
      </c>
      <c r="E879" s="37">
        <v>-1.2364494295161506</v>
      </c>
    </row>
    <row r="880" spans="1:5" x14ac:dyDescent="0.25">
      <c r="A880" s="5">
        <v>878</v>
      </c>
      <c r="B880" s="37">
        <v>0.91521744983698605</v>
      </c>
      <c r="C880" s="37">
        <v>1.0231086709611907</v>
      </c>
      <c r="D880" s="37">
        <v>10.818186372731924</v>
      </c>
      <c r="E880" s="37">
        <v>-0.1529400705704837</v>
      </c>
    </row>
    <row r="881" spans="1:5" x14ac:dyDescent="0.25">
      <c r="A881" s="5">
        <v>879</v>
      </c>
      <c r="B881" s="37">
        <v>0.90599472885656074</v>
      </c>
      <c r="C881" s="37">
        <v>7.0090778113202852</v>
      </c>
      <c r="D881" s="37">
        <v>2.2785600860663164</v>
      </c>
      <c r="E881" s="37">
        <v>-0.30109847323165689</v>
      </c>
    </row>
    <row r="882" spans="1:5" x14ac:dyDescent="0.25">
      <c r="A882" s="5">
        <v>880</v>
      </c>
      <c r="B882" s="37">
        <v>6.0324062163125247E-2</v>
      </c>
      <c r="C882" s="37">
        <v>5.5677829869756499</v>
      </c>
      <c r="D882" s="37">
        <v>2.7788606180586992</v>
      </c>
      <c r="E882" s="37">
        <v>-0.75976164435027405</v>
      </c>
    </row>
    <row r="883" spans="1:5" x14ac:dyDescent="0.25">
      <c r="A883" s="5">
        <v>881</v>
      </c>
      <c r="B883" s="37">
        <v>0.52521918409974511</v>
      </c>
      <c r="C883" s="37">
        <v>4.0123067053296007</v>
      </c>
      <c r="D883" s="37">
        <v>-9.2510474893372994</v>
      </c>
      <c r="E883" s="37">
        <v>-0.10448153814608102</v>
      </c>
    </row>
    <row r="884" spans="1:5" x14ac:dyDescent="0.25">
      <c r="A884" s="5">
        <v>882</v>
      </c>
      <c r="B884" s="37">
        <v>0.83867389745571896</v>
      </c>
      <c r="C884" s="37">
        <v>4.7093806038590467</v>
      </c>
      <c r="D884" s="37">
        <v>11.20858517093226</v>
      </c>
      <c r="E884" s="37">
        <v>-0.69992339019207417</v>
      </c>
    </row>
    <row r="885" spans="1:5" x14ac:dyDescent="0.25">
      <c r="A885" s="5">
        <v>883</v>
      </c>
      <c r="B885" s="37">
        <v>0.82660861607678249</v>
      </c>
      <c r="C885" s="37">
        <v>3.2965463148179586</v>
      </c>
      <c r="D885" s="37">
        <v>6.4918302168048081</v>
      </c>
      <c r="E885" s="37">
        <v>-1.0602091450617487E-2</v>
      </c>
    </row>
    <row r="886" spans="1:5" x14ac:dyDescent="0.25">
      <c r="A886" s="5">
        <v>884</v>
      </c>
      <c r="B886" s="37">
        <v>0.56159658304851789</v>
      </c>
      <c r="C886" s="37">
        <v>4.3433213452854806</v>
      </c>
      <c r="D886" s="37">
        <v>17.756465364545086</v>
      </c>
      <c r="E886" s="37">
        <v>1.7189481179237125</v>
      </c>
    </row>
    <row r="887" spans="1:5" x14ac:dyDescent="0.25">
      <c r="A887" s="5">
        <v>885</v>
      </c>
      <c r="B887" s="37">
        <v>0.51741208787688431</v>
      </c>
      <c r="C887" s="37">
        <v>5.0472809416252353</v>
      </c>
      <c r="D887" s="37">
        <v>-1.2075441093882091</v>
      </c>
      <c r="E887" s="37">
        <v>-2.0900261754072633</v>
      </c>
    </row>
    <row r="888" spans="1:5" x14ac:dyDescent="0.25">
      <c r="A888" s="5">
        <v>886</v>
      </c>
      <c r="B888" s="37">
        <v>0.43747539769961574</v>
      </c>
      <c r="C888" s="37">
        <v>7.0560081215228063</v>
      </c>
      <c r="D888" s="37">
        <v>3.0861887378221651</v>
      </c>
      <c r="E888" s="37">
        <v>-0.42353813649404765</v>
      </c>
    </row>
    <row r="889" spans="1:5" x14ac:dyDescent="0.25">
      <c r="A889" s="5">
        <v>887</v>
      </c>
      <c r="B889" s="37">
        <v>1.6286355560335419E-4</v>
      </c>
      <c r="C889" s="37">
        <v>3.7370511933163901</v>
      </c>
      <c r="D889" s="37">
        <v>1.7786958476600221</v>
      </c>
      <c r="E889" s="37">
        <v>9.2138055651630177E-2</v>
      </c>
    </row>
    <row r="890" spans="1:5" x14ac:dyDescent="0.25">
      <c r="A890" s="5">
        <v>888</v>
      </c>
      <c r="B890" s="37">
        <v>0.64119836606600134</v>
      </c>
      <c r="C890" s="37">
        <v>2.1160856869384737</v>
      </c>
      <c r="D890" s="37">
        <v>7.1569254495328032</v>
      </c>
      <c r="E890" s="37">
        <v>0.30943961118862295</v>
      </c>
    </row>
    <row r="891" spans="1:5" x14ac:dyDescent="0.25">
      <c r="A891" s="5">
        <v>889</v>
      </c>
      <c r="B891" s="37">
        <v>0.82575615411555681</v>
      </c>
      <c r="C891" s="37">
        <v>0.83374497450134033</v>
      </c>
      <c r="D891" s="37">
        <v>4.1429545156804082</v>
      </c>
      <c r="E891" s="37">
        <v>-0.6002740078679758</v>
      </c>
    </row>
    <row r="892" spans="1:5" x14ac:dyDescent="0.25">
      <c r="A892" s="5">
        <v>890</v>
      </c>
      <c r="B892" s="37">
        <v>0.27523638820142704</v>
      </c>
      <c r="C892" s="37">
        <v>2.5104378763224044</v>
      </c>
      <c r="D892" s="37">
        <v>5.5590339800259763</v>
      </c>
      <c r="E892" s="37">
        <v>-0.85155413960266302</v>
      </c>
    </row>
    <row r="893" spans="1:5" x14ac:dyDescent="0.25">
      <c r="A893" s="5">
        <v>891</v>
      </c>
      <c r="B893" s="37">
        <v>3.6601591420040713E-2</v>
      </c>
      <c r="C893" s="37">
        <v>3.4110636851154563</v>
      </c>
      <c r="D893" s="37">
        <v>-2.8576785415386219E-2</v>
      </c>
      <c r="E893" s="37">
        <v>1.5752492726393501</v>
      </c>
    </row>
    <row r="894" spans="1:5" x14ac:dyDescent="0.25">
      <c r="A894" s="5">
        <v>892</v>
      </c>
      <c r="B894" s="37">
        <v>0.64785432602962822</v>
      </c>
      <c r="C894" s="37">
        <v>3.5581877436060565</v>
      </c>
      <c r="D894" s="37">
        <v>3.0993766122507314</v>
      </c>
      <c r="E894" s="37">
        <v>-0.31804485783432995</v>
      </c>
    </row>
    <row r="895" spans="1:5" x14ac:dyDescent="0.25">
      <c r="A895" s="5">
        <v>893</v>
      </c>
      <c r="B895" s="37">
        <v>1.3278471121678237E-3</v>
      </c>
      <c r="C895" s="37">
        <v>4.7323615536435835</v>
      </c>
      <c r="D895" s="37">
        <v>3.9721756897172353</v>
      </c>
      <c r="E895" s="37">
        <v>1.586945959185085</v>
      </c>
    </row>
    <row r="896" spans="1:5" x14ac:dyDescent="0.25">
      <c r="A896" s="5">
        <v>894</v>
      </c>
      <c r="B896" s="37">
        <v>0.39020995280591231</v>
      </c>
      <c r="C896" s="37">
        <v>2.9879714335779068</v>
      </c>
      <c r="D896" s="37">
        <v>-4.1269662477754245</v>
      </c>
      <c r="E896" s="37">
        <v>-2.2176440076641604</v>
      </c>
    </row>
    <row r="897" spans="1:5" x14ac:dyDescent="0.25">
      <c r="A897" s="5">
        <v>895</v>
      </c>
      <c r="B897" s="37">
        <v>0.31054346263963784</v>
      </c>
      <c r="C897" s="37">
        <v>3.3694776385619654</v>
      </c>
      <c r="D897" s="37">
        <v>4.8048389867086376</v>
      </c>
      <c r="E897" s="37">
        <v>-0.72348156648174711</v>
      </c>
    </row>
    <row r="898" spans="1:5" x14ac:dyDescent="0.25">
      <c r="A898" s="5">
        <v>896</v>
      </c>
      <c r="B898" s="37">
        <v>0.62257797628362599</v>
      </c>
      <c r="C898" s="37">
        <v>2.5171389935703394</v>
      </c>
      <c r="D898" s="37">
        <v>3.2232312182565268</v>
      </c>
      <c r="E898" s="37">
        <v>-1.5697093874861896</v>
      </c>
    </row>
    <row r="899" spans="1:5" x14ac:dyDescent="0.25">
      <c r="A899" s="5">
        <v>897</v>
      </c>
      <c r="B899" s="37">
        <v>0.2917225007997174</v>
      </c>
      <c r="C899" s="37">
        <v>5.0182342969577114</v>
      </c>
      <c r="D899" s="37">
        <v>14.201429239975099</v>
      </c>
      <c r="E899" s="37">
        <v>0.84786142166994383</v>
      </c>
    </row>
    <row r="900" spans="1:5" x14ac:dyDescent="0.25">
      <c r="A900" s="5">
        <v>898</v>
      </c>
      <c r="B900" s="37">
        <v>0.77164713320931588</v>
      </c>
      <c r="C900" s="37">
        <v>5.0128013226713444</v>
      </c>
      <c r="D900" s="37">
        <v>8.5618671618044466</v>
      </c>
      <c r="E900" s="37">
        <v>-0.4364904192550747</v>
      </c>
    </row>
    <row r="901" spans="1:5" x14ac:dyDescent="0.25">
      <c r="A901" s="5">
        <v>899</v>
      </c>
      <c r="B901" s="37">
        <v>0.33483677326543693</v>
      </c>
      <c r="C901" s="37">
        <v>3.7143537654068455</v>
      </c>
      <c r="D901" s="37">
        <v>-1.3372444168735065E-2</v>
      </c>
      <c r="E901" s="37">
        <v>1.3813017790913833</v>
      </c>
    </row>
    <row r="902" spans="1:5" x14ac:dyDescent="0.25">
      <c r="A902" s="5">
        <v>900</v>
      </c>
      <c r="B902" s="37">
        <v>0.79386004691225454</v>
      </c>
      <c r="C902" s="37">
        <v>2.3635294048071538</v>
      </c>
      <c r="D902" s="37">
        <v>2.1936719632054213</v>
      </c>
      <c r="E902" s="37">
        <v>0.25201866798805822</v>
      </c>
    </row>
    <row r="903" spans="1:5" x14ac:dyDescent="0.25">
      <c r="A903" s="5">
        <v>901</v>
      </c>
      <c r="B903" s="37">
        <v>0.8294895752055399</v>
      </c>
      <c r="C903" s="37">
        <v>8.6502804627031598</v>
      </c>
      <c r="D903" s="37">
        <v>7.2898791504572955</v>
      </c>
      <c r="E903" s="37">
        <v>0.54438667560767695</v>
      </c>
    </row>
    <row r="904" spans="1:5" x14ac:dyDescent="0.25">
      <c r="A904" s="5">
        <v>902</v>
      </c>
      <c r="B904" s="37">
        <v>8.1976690058534363E-2</v>
      </c>
      <c r="C904" s="37">
        <v>8.3306817198218166</v>
      </c>
      <c r="D904" s="37">
        <v>11.854113886886385</v>
      </c>
      <c r="E904" s="37">
        <v>0.48840745776374006</v>
      </c>
    </row>
    <row r="905" spans="1:5" x14ac:dyDescent="0.25">
      <c r="A905" s="5">
        <v>903</v>
      </c>
      <c r="B905" s="37">
        <v>0.28496734582298244</v>
      </c>
      <c r="C905" s="37">
        <v>4.4248881905743085</v>
      </c>
      <c r="D905" s="37">
        <v>15.685150150080579</v>
      </c>
      <c r="E905" s="37">
        <v>-0.12490890587686179</v>
      </c>
    </row>
    <row r="906" spans="1:5" x14ac:dyDescent="0.25">
      <c r="A906" s="5">
        <v>904</v>
      </c>
      <c r="B906" s="37">
        <v>0.59648765892444255</v>
      </c>
      <c r="C906" s="37">
        <v>6.0794776582103838</v>
      </c>
      <c r="D906" s="37">
        <v>7.4596363990930596</v>
      </c>
      <c r="E906" s="37">
        <v>1.9241640468477874</v>
      </c>
    </row>
    <row r="907" spans="1:5" x14ac:dyDescent="0.25">
      <c r="A907" s="5">
        <v>905</v>
      </c>
      <c r="B907" s="37">
        <v>7.6189943663135251E-2</v>
      </c>
      <c r="C907" s="37">
        <v>8.4844713468965818</v>
      </c>
      <c r="D907" s="37">
        <v>1.7533171577779445</v>
      </c>
      <c r="E907" s="37">
        <v>-1.1025476179875251</v>
      </c>
    </row>
    <row r="908" spans="1:5" x14ac:dyDescent="0.25">
      <c r="A908" s="5">
        <v>906</v>
      </c>
      <c r="B908" s="37">
        <v>0.54335966987512041</v>
      </c>
      <c r="C908" s="37">
        <v>8.1315341291709871</v>
      </c>
      <c r="D908" s="37">
        <v>8.3810019995537921</v>
      </c>
      <c r="E908" s="37">
        <v>-1.3561016958357011</v>
      </c>
    </row>
    <row r="909" spans="1:5" x14ac:dyDescent="0.25">
      <c r="A909" s="5">
        <v>907</v>
      </c>
      <c r="B909" s="37">
        <v>0.94187261302066805</v>
      </c>
      <c r="C909" s="37">
        <v>4.3778200089551271</v>
      </c>
      <c r="D909" s="37">
        <v>-0.11011582525818042</v>
      </c>
      <c r="E909" s="37">
        <v>-7.226520434698433E-2</v>
      </c>
    </row>
    <row r="910" spans="1:5" x14ac:dyDescent="0.25">
      <c r="A910" s="5">
        <v>908</v>
      </c>
      <c r="B910" s="37">
        <v>7.5325573721143568E-2</v>
      </c>
      <c r="C910" s="37">
        <v>2.0588735488455563</v>
      </c>
      <c r="D910" s="37">
        <v>6.7003608295129169</v>
      </c>
      <c r="E910" s="37">
        <v>-0.56446322772254409</v>
      </c>
    </row>
    <row r="911" spans="1:5" x14ac:dyDescent="0.25">
      <c r="A911" s="5">
        <v>909</v>
      </c>
      <c r="B911" s="37">
        <v>0.7317409079075291</v>
      </c>
      <c r="C911" s="37">
        <v>6.2158420231951652</v>
      </c>
      <c r="D911" s="37">
        <v>-1.1621819395515551</v>
      </c>
      <c r="E911" s="37">
        <v>0.74958928714714468</v>
      </c>
    </row>
    <row r="912" spans="1:5" x14ac:dyDescent="0.25">
      <c r="A912" s="5">
        <v>910</v>
      </c>
      <c r="B912" s="37">
        <v>0.37150137165802244</v>
      </c>
      <c r="C912" s="37">
        <v>6.860265763146149</v>
      </c>
      <c r="D912" s="37">
        <v>11.672322420434941</v>
      </c>
      <c r="E912" s="37">
        <v>-0.67176113818450423</v>
      </c>
    </row>
    <row r="913" spans="1:5" x14ac:dyDescent="0.25">
      <c r="A913" s="5">
        <v>911</v>
      </c>
      <c r="B913" s="37">
        <v>0.91450072491863033</v>
      </c>
      <c r="C913" s="37">
        <v>7.6904848047209331</v>
      </c>
      <c r="D913" s="37">
        <v>0.53795485332677995</v>
      </c>
      <c r="E913" s="37">
        <v>1.7488604142321444</v>
      </c>
    </row>
    <row r="914" spans="1:5" x14ac:dyDescent="0.25">
      <c r="A914" s="5">
        <v>912</v>
      </c>
      <c r="B914" s="37">
        <v>0.84293045345560469</v>
      </c>
      <c r="C914" s="37">
        <v>2.4937353416752615</v>
      </c>
      <c r="D914" s="37">
        <v>5.0311692268628709</v>
      </c>
      <c r="E914" s="37">
        <v>1.1393444090472695</v>
      </c>
    </row>
    <row r="915" spans="1:5" x14ac:dyDescent="0.25">
      <c r="A915" s="5">
        <v>913</v>
      </c>
      <c r="B915" s="37">
        <v>0.39377643792863204</v>
      </c>
      <c r="C915" s="37">
        <v>4.4786157581449464</v>
      </c>
      <c r="D915" s="37">
        <v>0.57613082256839698</v>
      </c>
      <c r="E915" s="37">
        <v>-0.24640613243427303</v>
      </c>
    </row>
    <row r="916" spans="1:5" x14ac:dyDescent="0.25">
      <c r="A916" s="5">
        <v>914</v>
      </c>
      <c r="B916" s="37">
        <v>0.29295226236454397</v>
      </c>
      <c r="C916" s="37">
        <v>5.5823438913407859</v>
      </c>
      <c r="D916" s="37">
        <v>-0.97449294229481431</v>
      </c>
      <c r="E916" s="37">
        <v>1.3570742884667251</v>
      </c>
    </row>
    <row r="917" spans="1:5" x14ac:dyDescent="0.25">
      <c r="A917" s="5">
        <v>915</v>
      </c>
      <c r="B917" s="37">
        <v>8.0596851627058319E-2</v>
      </c>
      <c r="C917" s="37">
        <v>4.2216051585642482</v>
      </c>
      <c r="D917" s="37">
        <v>2.2359745740196595</v>
      </c>
      <c r="E917" s="37">
        <v>0.16848935923446945</v>
      </c>
    </row>
    <row r="918" spans="1:5" x14ac:dyDescent="0.25">
      <c r="A918" s="5">
        <v>916</v>
      </c>
      <c r="B918" s="37">
        <v>9.0020008931878337E-2</v>
      </c>
      <c r="C918" s="37">
        <v>3.231921110787205</v>
      </c>
      <c r="D918" s="37">
        <v>11.896832550391562</v>
      </c>
      <c r="E918" s="37">
        <v>0.16796840026622878</v>
      </c>
    </row>
    <row r="919" spans="1:5" x14ac:dyDescent="0.25">
      <c r="A919" s="5">
        <v>917</v>
      </c>
      <c r="B919" s="37">
        <v>0.14377321739267945</v>
      </c>
      <c r="C919" s="37">
        <v>3.6575066481384781</v>
      </c>
      <c r="D919" s="37">
        <v>-0.23428296696821427</v>
      </c>
      <c r="E919" s="37">
        <v>0.16953236710523092</v>
      </c>
    </row>
    <row r="920" spans="1:5" x14ac:dyDescent="0.25">
      <c r="A920" s="5">
        <v>918</v>
      </c>
      <c r="B920" s="37">
        <v>0.88742795119229423</v>
      </c>
      <c r="C920" s="37">
        <v>1.8108612643732731</v>
      </c>
      <c r="D920" s="37">
        <v>-5.1450630898072074</v>
      </c>
      <c r="E920" s="37">
        <v>-0.44064423627792582</v>
      </c>
    </row>
    <row r="921" spans="1:5" x14ac:dyDescent="0.25">
      <c r="A921" s="5">
        <v>919</v>
      </c>
      <c r="B921" s="37">
        <v>0.55860981549238709</v>
      </c>
      <c r="C921" s="37">
        <v>6.9643239700479</v>
      </c>
      <c r="D921" s="37">
        <v>4.2282681499422266</v>
      </c>
      <c r="E921" s="37">
        <v>0.30708505151032556</v>
      </c>
    </row>
    <row r="922" spans="1:5" x14ac:dyDescent="0.25">
      <c r="A922" s="5">
        <v>920</v>
      </c>
      <c r="B922" s="37">
        <v>0.33003251128415079</v>
      </c>
      <c r="C922" s="37">
        <v>4.213157176503497</v>
      </c>
      <c r="D922" s="37">
        <v>8.3098074995912761</v>
      </c>
      <c r="E922" s="37">
        <v>-0.66577170507640615</v>
      </c>
    </row>
    <row r="923" spans="1:5" x14ac:dyDescent="0.25">
      <c r="A923" s="5">
        <v>921</v>
      </c>
      <c r="B923" s="37">
        <v>0.80141038634368389</v>
      </c>
      <c r="C923" s="37">
        <v>2.7974674838627069</v>
      </c>
      <c r="D923" s="37">
        <v>1.2560908955978007</v>
      </c>
      <c r="E923" s="37">
        <v>0.19305247857013755</v>
      </c>
    </row>
    <row r="924" spans="1:5" x14ac:dyDescent="0.25">
      <c r="A924" s="5">
        <v>922</v>
      </c>
      <c r="B924" s="37">
        <v>0.91157452312857645</v>
      </c>
      <c r="C924" s="37">
        <v>6.6317112827469966</v>
      </c>
      <c r="D924" s="37">
        <v>-5.7139987775058572</v>
      </c>
      <c r="E924" s="37">
        <v>-6.2548244387260074E-2</v>
      </c>
    </row>
    <row r="925" spans="1:5" x14ac:dyDescent="0.25">
      <c r="A925" s="5">
        <v>923</v>
      </c>
      <c r="B925" s="37">
        <v>0.30640542000006021</v>
      </c>
      <c r="C925" s="37">
        <v>6.103792001300679</v>
      </c>
      <c r="D925" s="37">
        <v>9.5538793341372319</v>
      </c>
      <c r="E925" s="37">
        <v>0.93829725468736458</v>
      </c>
    </row>
    <row r="926" spans="1:5" x14ac:dyDescent="0.25">
      <c r="A926" s="5">
        <v>924</v>
      </c>
      <c r="B926" s="37">
        <v>0.29617730578629786</v>
      </c>
      <c r="C926" s="37">
        <v>0.90885504993010224</v>
      </c>
      <c r="D926" s="37">
        <v>1.3865494261755162</v>
      </c>
      <c r="E926" s="37">
        <v>1.9367157797017365</v>
      </c>
    </row>
    <row r="927" spans="1:5" x14ac:dyDescent="0.25">
      <c r="A927" s="5">
        <v>925</v>
      </c>
      <c r="B927" s="37">
        <v>0.12792227016529856</v>
      </c>
      <c r="C927" s="37">
        <v>6.1704617011718632</v>
      </c>
      <c r="D927" s="37">
        <v>4.5884793829656356</v>
      </c>
      <c r="E927" s="37">
        <v>1.4047569932743089</v>
      </c>
    </row>
    <row r="928" spans="1:5" x14ac:dyDescent="0.25">
      <c r="A928" s="5">
        <v>926</v>
      </c>
      <c r="B928" s="37">
        <v>0.14940938130354098</v>
      </c>
      <c r="C928" s="37">
        <v>1.8403391699733902</v>
      </c>
      <c r="D928" s="37">
        <v>8.6215745849613921</v>
      </c>
      <c r="E928" s="37">
        <v>-0.31208267923829713</v>
      </c>
    </row>
    <row r="929" spans="1:5" x14ac:dyDescent="0.25">
      <c r="A929" s="5">
        <v>927</v>
      </c>
      <c r="B929" s="37">
        <v>0.36360044331031272</v>
      </c>
      <c r="C929" s="37">
        <v>0.62323646945347111</v>
      </c>
      <c r="D929" s="37">
        <v>-9.1391479626284777</v>
      </c>
      <c r="E929" s="37">
        <v>-0.6325117815721274</v>
      </c>
    </row>
    <row r="930" spans="1:5" x14ac:dyDescent="0.25">
      <c r="A930" s="5">
        <v>928</v>
      </c>
      <c r="B930" s="37">
        <v>0.28511096022624394</v>
      </c>
      <c r="C930" s="37">
        <v>3.0940665418470559</v>
      </c>
      <c r="D930" s="37">
        <v>-0.29883712509495908</v>
      </c>
      <c r="E930" s="37">
        <v>0.55195117803533866</v>
      </c>
    </row>
    <row r="931" spans="1:5" x14ac:dyDescent="0.25">
      <c r="A931" s="5">
        <v>929</v>
      </c>
      <c r="B931" s="37">
        <v>0.90091181792427344</v>
      </c>
      <c r="C931" s="37">
        <v>4.1165269241187428</v>
      </c>
      <c r="D931" s="37">
        <v>7.014254499658283</v>
      </c>
      <c r="E931" s="37">
        <v>1.5140400929623659</v>
      </c>
    </row>
    <row r="932" spans="1:5" x14ac:dyDescent="0.25">
      <c r="A932" s="5">
        <v>930</v>
      </c>
      <c r="B932" s="37">
        <v>0.26824259666559158</v>
      </c>
      <c r="C932" s="37">
        <v>6.7860489087321643</v>
      </c>
      <c r="D932" s="37">
        <v>12.835199515059891</v>
      </c>
      <c r="E932" s="37">
        <v>-0.38029945927863756</v>
      </c>
    </row>
    <row r="933" spans="1:5" x14ac:dyDescent="0.25">
      <c r="A933" s="5">
        <v>931</v>
      </c>
      <c r="B933" s="37">
        <v>4.3742430554259304E-2</v>
      </c>
      <c r="C933" s="37">
        <v>3.4987491999486733</v>
      </c>
      <c r="D933" s="37">
        <v>0.91783902102958415</v>
      </c>
      <c r="E933" s="37">
        <v>1.3898370814023304</v>
      </c>
    </row>
    <row r="934" spans="1:5" x14ac:dyDescent="0.25">
      <c r="A934" s="5">
        <v>932</v>
      </c>
      <c r="B934" s="37">
        <v>0.749902690708243</v>
      </c>
      <c r="C934" s="37">
        <v>3.0174333133428219</v>
      </c>
      <c r="D934" s="37">
        <v>8.5983853368778309</v>
      </c>
      <c r="E934" s="37">
        <v>1.3401222813202494</v>
      </c>
    </row>
    <row r="935" spans="1:5" x14ac:dyDescent="0.25">
      <c r="A935" s="5">
        <v>933</v>
      </c>
      <c r="B935" s="37">
        <v>0.40074690702524596</v>
      </c>
      <c r="C935" s="37">
        <v>8.6860365951741905</v>
      </c>
      <c r="D935" s="37">
        <v>2.9137150371548071E-2</v>
      </c>
      <c r="E935" s="37">
        <v>-0.5366545002997587</v>
      </c>
    </row>
    <row r="936" spans="1:5" x14ac:dyDescent="0.25">
      <c r="A936" s="5">
        <v>934</v>
      </c>
      <c r="B936" s="37">
        <v>0.64407492919845599</v>
      </c>
      <c r="C936" s="37">
        <v>4.031848271277906</v>
      </c>
      <c r="D936" s="37">
        <v>8.4085522629545508</v>
      </c>
      <c r="E936" s="37">
        <v>0.5951917778675635</v>
      </c>
    </row>
    <row r="937" spans="1:5" x14ac:dyDescent="0.25">
      <c r="A937" s="5">
        <v>935</v>
      </c>
      <c r="B937" s="37">
        <v>0.79358701294949863</v>
      </c>
      <c r="C937" s="37">
        <v>5.0260319646612892</v>
      </c>
      <c r="D937" s="37">
        <v>-3.5898565191843907</v>
      </c>
      <c r="E937" s="37">
        <v>0.22901768815859841</v>
      </c>
    </row>
    <row r="938" spans="1:5" x14ac:dyDescent="0.25">
      <c r="A938" s="5">
        <v>936</v>
      </c>
      <c r="B938" s="37">
        <v>0.62676675745788069</v>
      </c>
      <c r="C938" s="37">
        <v>4.9768020231957646</v>
      </c>
      <c r="D938" s="37">
        <v>0.75598453156790679</v>
      </c>
      <c r="E938" s="37">
        <v>-0.39766566981072188</v>
      </c>
    </row>
    <row r="939" spans="1:5" x14ac:dyDescent="0.25">
      <c r="A939" s="5">
        <v>937</v>
      </c>
      <c r="B939" s="37">
        <v>0.29884288373704437</v>
      </c>
      <c r="C939" s="37">
        <v>-1.6195234736341435</v>
      </c>
      <c r="D939" s="37">
        <v>5.1694306477954859</v>
      </c>
      <c r="E939" s="37">
        <v>-1.2249605342643286</v>
      </c>
    </row>
    <row r="940" spans="1:5" x14ac:dyDescent="0.25">
      <c r="A940" s="5">
        <v>938</v>
      </c>
      <c r="B940" s="37">
        <v>0.72736961771535513</v>
      </c>
      <c r="C940" s="37">
        <v>4.0327294598265153</v>
      </c>
      <c r="D940" s="37">
        <v>3.3036562261862765</v>
      </c>
      <c r="E940" s="37">
        <v>-0.60080940489977852</v>
      </c>
    </row>
    <row r="941" spans="1:5" x14ac:dyDescent="0.25">
      <c r="A941" s="5">
        <v>939</v>
      </c>
      <c r="B941" s="37">
        <v>3.9393775995008151E-2</v>
      </c>
      <c r="C941" s="37">
        <v>3.8097658338628198</v>
      </c>
      <c r="D941" s="37">
        <v>3.1760533703704357</v>
      </c>
      <c r="E941" s="37">
        <v>1.7722367593544501</v>
      </c>
    </row>
    <row r="942" spans="1:5" x14ac:dyDescent="0.25">
      <c r="A942" s="5">
        <v>940</v>
      </c>
      <c r="B942" s="37">
        <v>0.59559215534360754</v>
      </c>
      <c r="C942" s="37">
        <v>4.0749966302032838</v>
      </c>
      <c r="D942" s="37">
        <v>-4.590828862290639</v>
      </c>
      <c r="E942" s="37">
        <v>0.95980191048700425</v>
      </c>
    </row>
    <row r="943" spans="1:5" x14ac:dyDescent="0.25">
      <c r="A943" s="5">
        <v>941</v>
      </c>
      <c r="B943" s="37">
        <v>0.60826824282354464</v>
      </c>
      <c r="C943" s="37">
        <v>4.1687025470737442</v>
      </c>
      <c r="D943" s="37">
        <v>7.5246557242279462</v>
      </c>
      <c r="E943" s="37">
        <v>-0.52068217648143067</v>
      </c>
    </row>
    <row r="944" spans="1:5" x14ac:dyDescent="0.25">
      <c r="A944" s="5">
        <v>942</v>
      </c>
      <c r="B944" s="37">
        <v>0.8401192361474179</v>
      </c>
      <c r="C944" s="37">
        <v>6.7706543852987453</v>
      </c>
      <c r="D944" s="37">
        <v>9.4540385976661803</v>
      </c>
      <c r="E944" s="37">
        <v>0.24743693848743983</v>
      </c>
    </row>
    <row r="945" spans="1:5" x14ac:dyDescent="0.25">
      <c r="A945" s="5">
        <v>943</v>
      </c>
      <c r="B945" s="37">
        <v>5.4474103880902458E-2</v>
      </c>
      <c r="C945" s="37">
        <v>3.4396290718170497</v>
      </c>
      <c r="D945" s="37">
        <v>10.837154720818734</v>
      </c>
      <c r="E945" s="37">
        <v>-1.015447909356312</v>
      </c>
    </row>
    <row r="946" spans="1:5" x14ac:dyDescent="0.25">
      <c r="A946" s="5">
        <v>944</v>
      </c>
      <c r="B946" s="37">
        <v>0.98577514990140391</v>
      </c>
      <c r="C946" s="37">
        <v>4.9461674889399889</v>
      </c>
      <c r="D946" s="37">
        <v>6.241890509470374</v>
      </c>
      <c r="E946" s="37">
        <v>0.94848641772332454</v>
      </c>
    </row>
    <row r="947" spans="1:5" x14ac:dyDescent="0.25">
      <c r="A947" s="5">
        <v>945</v>
      </c>
      <c r="B947" s="37">
        <v>0.47470290417176952</v>
      </c>
      <c r="C947" s="37">
        <v>6.1405761051872103</v>
      </c>
      <c r="D947" s="37">
        <v>-1.0124885100717798</v>
      </c>
      <c r="E947" s="37">
        <v>-1.8769136587593827</v>
      </c>
    </row>
    <row r="948" spans="1:5" x14ac:dyDescent="0.25">
      <c r="A948" s="5">
        <v>946</v>
      </c>
      <c r="B948" s="37">
        <v>0.51526195291108412</v>
      </c>
      <c r="C948" s="37">
        <v>4.6821821334618132</v>
      </c>
      <c r="D948" s="37">
        <v>4.9540367946296691</v>
      </c>
      <c r="E948" s="37">
        <v>-1.0509570485258166</v>
      </c>
    </row>
    <row r="949" spans="1:5" x14ac:dyDescent="0.25">
      <c r="A949" s="5">
        <v>947</v>
      </c>
      <c r="B949" s="37">
        <v>0.61016703679091366</v>
      </c>
      <c r="C949" s="37">
        <v>0.69545251645378281</v>
      </c>
      <c r="D949" s="37">
        <v>6.5341393776103533</v>
      </c>
      <c r="E949" s="37">
        <v>-0.75197974983976357</v>
      </c>
    </row>
    <row r="950" spans="1:5" x14ac:dyDescent="0.25">
      <c r="A950" s="5">
        <v>948</v>
      </c>
      <c r="B950" s="37">
        <v>0.44420618611101681</v>
      </c>
      <c r="C950" s="37">
        <v>2.1570909430266205</v>
      </c>
      <c r="D950" s="37">
        <v>1.3143545346469132</v>
      </c>
      <c r="E950" s="37">
        <v>-0.80296407876997888</v>
      </c>
    </row>
    <row r="951" spans="1:5" x14ac:dyDescent="0.25">
      <c r="A951" s="5">
        <v>949</v>
      </c>
      <c r="B951" s="37">
        <v>0.88263731909278287</v>
      </c>
      <c r="C951" s="37">
        <v>3.9247703225561996</v>
      </c>
      <c r="D951" s="37">
        <v>11.176583369374491</v>
      </c>
      <c r="E951" s="37">
        <v>-0.33599229770180516</v>
      </c>
    </row>
    <row r="952" spans="1:5" x14ac:dyDescent="0.25">
      <c r="A952" s="5">
        <v>950</v>
      </c>
      <c r="B952" s="37">
        <v>5.3268872423310021E-2</v>
      </c>
      <c r="C952" s="37">
        <v>3.375369091660116</v>
      </c>
      <c r="D952" s="37">
        <v>1.7149154762278567</v>
      </c>
      <c r="E952" s="37">
        <v>-1.3605500902259686</v>
      </c>
    </row>
    <row r="953" spans="1:5" x14ac:dyDescent="0.25">
      <c r="A953" s="5">
        <v>951</v>
      </c>
      <c r="B953" s="37">
        <v>0.70998689083369848</v>
      </c>
      <c r="C953" s="37">
        <v>2.1003137502649976</v>
      </c>
      <c r="D953" s="37">
        <v>6.9746465596825225</v>
      </c>
      <c r="E953" s="37">
        <v>0.66678816716938538</v>
      </c>
    </row>
    <row r="954" spans="1:5" x14ac:dyDescent="0.25">
      <c r="A954" s="5">
        <v>952</v>
      </c>
      <c r="B954" s="37">
        <v>0.5373587237150651</v>
      </c>
      <c r="C954" s="37">
        <v>3.6951724241972972</v>
      </c>
      <c r="D954" s="37">
        <v>6.9339686196852623</v>
      </c>
      <c r="E954" s="37">
        <v>-4.1019520863619229E-2</v>
      </c>
    </row>
    <row r="955" spans="1:5" x14ac:dyDescent="0.25">
      <c r="A955" s="5">
        <v>953</v>
      </c>
      <c r="B955" s="37">
        <v>0.75244429266172264</v>
      </c>
      <c r="C955" s="37">
        <v>3.0665761493654236</v>
      </c>
      <c r="D955" s="37">
        <v>8.168187610354984</v>
      </c>
      <c r="E955" s="37">
        <v>0.81031004338912471</v>
      </c>
    </row>
    <row r="956" spans="1:5" x14ac:dyDescent="0.25">
      <c r="A956" s="5">
        <v>954</v>
      </c>
      <c r="B956" s="37">
        <v>0.18463132144282701</v>
      </c>
      <c r="C956" s="37">
        <v>5.4065678736497151</v>
      </c>
      <c r="D956" s="37">
        <v>-1.051767849339929</v>
      </c>
      <c r="E956" s="37">
        <v>-0.90113439057643274</v>
      </c>
    </row>
    <row r="957" spans="1:5" x14ac:dyDescent="0.25">
      <c r="A957" s="5">
        <v>955</v>
      </c>
      <c r="B957" s="37">
        <v>0.46361466657486217</v>
      </c>
      <c r="C957" s="37">
        <v>4.3000493235482544</v>
      </c>
      <c r="D957" s="37">
        <v>1.5671060347635839</v>
      </c>
      <c r="E957" s="37">
        <v>-0.5588272849409609</v>
      </c>
    </row>
    <row r="958" spans="1:5" x14ac:dyDescent="0.25">
      <c r="A958" s="5">
        <v>956</v>
      </c>
      <c r="B958" s="37">
        <v>0.53745356759763119</v>
      </c>
      <c r="C958" s="37">
        <v>6.3745048751457478</v>
      </c>
      <c r="D958" s="37">
        <v>7.2992028293981379</v>
      </c>
      <c r="E958" s="37">
        <v>1.2347886006108788</v>
      </c>
    </row>
    <row r="959" spans="1:5" x14ac:dyDescent="0.25">
      <c r="A959" s="5">
        <v>957</v>
      </c>
      <c r="B959" s="37">
        <v>0.34835551029694556</v>
      </c>
      <c r="C959" s="37">
        <v>5.4215234143849891</v>
      </c>
      <c r="D959" s="37">
        <v>3.3598297794097074</v>
      </c>
      <c r="E959" s="37">
        <v>7.5457317029650778E-2</v>
      </c>
    </row>
    <row r="960" spans="1:5" x14ac:dyDescent="0.25">
      <c r="A960" s="5">
        <v>958</v>
      </c>
      <c r="B960" s="37">
        <v>0.51230192896491644</v>
      </c>
      <c r="C960" s="37">
        <v>6.0873187160877897</v>
      </c>
      <c r="D960" s="37">
        <v>10.374535247495272</v>
      </c>
      <c r="E960" s="37">
        <v>1.0499897639282114</v>
      </c>
    </row>
    <row r="961" spans="1:5" x14ac:dyDescent="0.25">
      <c r="A961" s="5">
        <v>959</v>
      </c>
      <c r="B961" s="37">
        <v>0.60067439200944683</v>
      </c>
      <c r="C961" s="37">
        <v>7.6424358131464043</v>
      </c>
      <c r="D961" s="37">
        <v>5.4629800267532254</v>
      </c>
      <c r="E961" s="37">
        <v>-1.1733020877382359</v>
      </c>
    </row>
    <row r="962" spans="1:5" x14ac:dyDescent="0.25">
      <c r="A962" s="5">
        <v>960</v>
      </c>
      <c r="B962" s="37">
        <v>0.26148709797806369</v>
      </c>
      <c r="C962" s="37">
        <v>3.3522768353089614</v>
      </c>
      <c r="D962" s="37">
        <v>12.236536861307442</v>
      </c>
      <c r="E962" s="37">
        <v>1.8953749237886968</v>
      </c>
    </row>
    <row r="963" spans="1:5" x14ac:dyDescent="0.25">
      <c r="A963" s="5">
        <v>961</v>
      </c>
      <c r="B963" s="37">
        <v>0.20475221564676582</v>
      </c>
      <c r="C963" s="37">
        <v>5.1108279954889699</v>
      </c>
      <c r="D963" s="37">
        <v>-9.2652878011291904</v>
      </c>
      <c r="E963" s="37">
        <v>1.3475182935242882</v>
      </c>
    </row>
    <row r="964" spans="1:5" x14ac:dyDescent="0.25">
      <c r="A964" s="5">
        <v>962</v>
      </c>
      <c r="B964" s="37">
        <v>0.40950809663395682</v>
      </c>
      <c r="C964" s="37">
        <v>5.8299475208108511</v>
      </c>
      <c r="D964" s="37">
        <v>3.9988037975341295</v>
      </c>
      <c r="E964" s="37">
        <v>-0.73558769960180859</v>
      </c>
    </row>
    <row r="965" spans="1:5" x14ac:dyDescent="0.25">
      <c r="A965" s="5">
        <v>963</v>
      </c>
      <c r="B965" s="37">
        <v>0.11366755748986801</v>
      </c>
      <c r="C965" s="37">
        <v>2.7427091036905993</v>
      </c>
      <c r="D965" s="37">
        <v>4.938731015319318</v>
      </c>
      <c r="E965" s="37">
        <v>0.26414626130926161</v>
      </c>
    </row>
    <row r="966" spans="1:5" x14ac:dyDescent="0.25">
      <c r="A966" s="5">
        <v>964</v>
      </c>
      <c r="B966" s="37">
        <v>0.26181891574265348</v>
      </c>
      <c r="C966" s="37">
        <v>0.55965751492165827</v>
      </c>
      <c r="D966" s="37">
        <v>6.1891204990220947</v>
      </c>
      <c r="E966" s="37">
        <v>-1.110104716071262</v>
      </c>
    </row>
    <row r="967" spans="1:5" x14ac:dyDescent="0.25">
      <c r="A967" s="5">
        <v>965</v>
      </c>
      <c r="B967" s="37">
        <v>0.12686182356131281</v>
      </c>
      <c r="C967" s="37">
        <v>3.9798582926499044</v>
      </c>
      <c r="D967" s="37">
        <v>9.802920332467723</v>
      </c>
      <c r="E967" s="37">
        <v>0.85149314494466144</v>
      </c>
    </row>
    <row r="968" spans="1:5" x14ac:dyDescent="0.25">
      <c r="A968" s="5">
        <v>966</v>
      </c>
      <c r="B968" s="37">
        <v>0.66631371205171064</v>
      </c>
      <c r="C968" s="37">
        <v>1.8435244615079465</v>
      </c>
      <c r="D968" s="37">
        <v>3.2068651156465533</v>
      </c>
      <c r="E968" s="37">
        <v>3.1303924001054834E-2</v>
      </c>
    </row>
    <row r="969" spans="1:5" x14ac:dyDescent="0.25">
      <c r="A969" s="5">
        <v>967</v>
      </c>
      <c r="B969" s="37">
        <v>0.74672785217115911</v>
      </c>
      <c r="C969" s="37">
        <v>6.0412849647509876</v>
      </c>
      <c r="D969" s="37">
        <v>-7.5899873124452242</v>
      </c>
      <c r="E969" s="37">
        <v>-6.9490904655617955E-2</v>
      </c>
    </row>
    <row r="970" spans="1:5" x14ac:dyDescent="0.25">
      <c r="A970" s="5">
        <v>968</v>
      </c>
      <c r="B970" s="37">
        <v>0.93697063295536109</v>
      </c>
      <c r="C970" s="37">
        <v>6.9639886285816193</v>
      </c>
      <c r="D970" s="37">
        <v>4.7293960616486732</v>
      </c>
      <c r="E970" s="37">
        <v>0.94752158858609703</v>
      </c>
    </row>
    <row r="971" spans="1:5" x14ac:dyDescent="0.25">
      <c r="A971" s="5">
        <v>969</v>
      </c>
      <c r="B971" s="37">
        <v>0.28218285249450248</v>
      </c>
      <c r="C971" s="37">
        <v>0.8402206045885654</v>
      </c>
      <c r="D971" s="37">
        <v>2.1319102487868862</v>
      </c>
      <c r="E971" s="37">
        <v>-0.28953638760961198</v>
      </c>
    </row>
    <row r="972" spans="1:5" x14ac:dyDescent="0.25">
      <c r="A972" s="5">
        <v>970</v>
      </c>
      <c r="B972" s="37">
        <v>0.49806980385368971</v>
      </c>
      <c r="C972" s="37">
        <v>2.4247353668650424</v>
      </c>
      <c r="D972" s="37">
        <v>-5.77949367619523</v>
      </c>
      <c r="E972" s="37">
        <v>0.52671377980337553</v>
      </c>
    </row>
    <row r="973" spans="1:5" x14ac:dyDescent="0.25">
      <c r="A973" s="5">
        <v>971</v>
      </c>
      <c r="B973" s="37">
        <v>0.2088859219655218</v>
      </c>
      <c r="C973" s="37">
        <v>6.5362007364299153</v>
      </c>
      <c r="D973" s="37">
        <v>8.5122438937480531</v>
      </c>
      <c r="E973" s="37">
        <v>1.3943237189077613</v>
      </c>
    </row>
    <row r="974" spans="1:5" x14ac:dyDescent="0.25">
      <c r="A974" s="5">
        <v>972</v>
      </c>
      <c r="B974" s="37">
        <v>1.5924099669637481E-2</v>
      </c>
      <c r="C974" s="37">
        <v>5.1557237377869765</v>
      </c>
      <c r="D974" s="37">
        <v>4.5003123287258511</v>
      </c>
      <c r="E974" s="37">
        <v>0.32378920699155733</v>
      </c>
    </row>
    <row r="975" spans="1:5" x14ac:dyDescent="0.25">
      <c r="A975" s="5">
        <v>973</v>
      </c>
      <c r="B975" s="37">
        <v>0.78541109121136488</v>
      </c>
      <c r="C975" s="37">
        <v>6.4247233585279862</v>
      </c>
      <c r="D975" s="37">
        <v>-0.20722666092219733</v>
      </c>
      <c r="E975" s="37">
        <v>-1.1381099522279219</v>
      </c>
    </row>
    <row r="976" spans="1:5" x14ac:dyDescent="0.25">
      <c r="A976" s="5">
        <v>974</v>
      </c>
      <c r="B976" s="37">
        <v>0.79040679721083718</v>
      </c>
      <c r="C976" s="37">
        <v>6.2568567004854483</v>
      </c>
      <c r="D976" s="37">
        <v>3.4121781145330772</v>
      </c>
      <c r="E976" s="37">
        <v>-5.6014323164096533E-2</v>
      </c>
    </row>
    <row r="977" spans="1:5" x14ac:dyDescent="0.25">
      <c r="A977" s="5">
        <v>975</v>
      </c>
      <c r="B977" s="37">
        <v>0.10277947870480375</v>
      </c>
      <c r="C977" s="37">
        <v>2.3280583284240279</v>
      </c>
      <c r="D977" s="37">
        <v>-5.2145454103144235</v>
      </c>
      <c r="E977" s="37">
        <v>0.70398195645493311</v>
      </c>
    </row>
    <row r="978" spans="1:5" x14ac:dyDescent="0.25">
      <c r="A978" s="5">
        <v>976</v>
      </c>
      <c r="B978" s="37">
        <v>0.35080647766323714</v>
      </c>
      <c r="C978" s="37">
        <v>5.4802551323738591</v>
      </c>
      <c r="D978" s="37">
        <v>7.5632918163206062</v>
      </c>
      <c r="E978" s="37">
        <v>0.72976620581367424</v>
      </c>
    </row>
    <row r="979" spans="1:5" x14ac:dyDescent="0.25">
      <c r="A979" s="5">
        <v>977</v>
      </c>
      <c r="B979" s="37">
        <v>2.3654438514515874E-2</v>
      </c>
      <c r="C979" s="37">
        <v>5.4286780577018652</v>
      </c>
      <c r="D979" s="37">
        <v>6.5986126816507742</v>
      </c>
      <c r="E979" s="37">
        <v>1.3500336407806341</v>
      </c>
    </row>
    <row r="980" spans="1:5" x14ac:dyDescent="0.25">
      <c r="A980" s="5">
        <v>978</v>
      </c>
      <c r="B980" s="37">
        <v>7.881361680398169E-2</v>
      </c>
      <c r="C980" s="37">
        <v>1.8610076570416654</v>
      </c>
      <c r="D980" s="37">
        <v>2.30246754666803</v>
      </c>
      <c r="E980" s="37">
        <v>-0.68575745255827925</v>
      </c>
    </row>
    <row r="981" spans="1:5" x14ac:dyDescent="0.25">
      <c r="A981" s="5">
        <v>979</v>
      </c>
      <c r="B981" s="37">
        <v>0.76558526833325491</v>
      </c>
      <c r="C981" s="37">
        <v>4.1162283970605325</v>
      </c>
      <c r="D981" s="37">
        <v>10.640374285709409</v>
      </c>
      <c r="E981" s="37">
        <v>0.69174791862649854</v>
      </c>
    </row>
    <row r="982" spans="1:5" x14ac:dyDescent="0.25">
      <c r="A982" s="5">
        <v>980</v>
      </c>
      <c r="B982" s="37">
        <v>0.59134615715653327</v>
      </c>
      <c r="C982" s="37">
        <v>3.3118098456892411</v>
      </c>
      <c r="D982" s="37">
        <v>13.638268901447418</v>
      </c>
      <c r="E982" s="37">
        <v>0.6550514033681486</v>
      </c>
    </row>
    <row r="983" spans="1:5" x14ac:dyDescent="0.25">
      <c r="A983" s="5">
        <v>981</v>
      </c>
      <c r="B983" s="37">
        <v>0.64200032888513769</v>
      </c>
      <c r="C983" s="37">
        <v>1.7886685910585531</v>
      </c>
      <c r="D983" s="37">
        <v>1.4965185296363606</v>
      </c>
      <c r="E983" s="37">
        <v>4.6320065243502441E-2</v>
      </c>
    </row>
    <row r="984" spans="1:5" x14ac:dyDescent="0.25">
      <c r="A984" s="5">
        <v>982</v>
      </c>
      <c r="B984" s="37">
        <v>0.91271741131575135</v>
      </c>
      <c r="C984" s="37">
        <v>7.5648921239991935</v>
      </c>
      <c r="D984" s="37">
        <v>4.1727126128426377</v>
      </c>
      <c r="E984" s="37">
        <v>-0.42215641393274295</v>
      </c>
    </row>
    <row r="985" spans="1:5" x14ac:dyDescent="0.25">
      <c r="A985" s="5">
        <v>983</v>
      </c>
      <c r="B985" s="37">
        <v>0.48041836531004745</v>
      </c>
      <c r="C985" s="37">
        <v>4.5099191894218711</v>
      </c>
      <c r="D985" s="37">
        <v>1.3566864285080249</v>
      </c>
      <c r="E985" s="37">
        <v>2.0830068673793378</v>
      </c>
    </row>
    <row r="986" spans="1:5" x14ac:dyDescent="0.25">
      <c r="A986" s="5">
        <v>984</v>
      </c>
      <c r="B986" s="37">
        <v>0.45315757513903654</v>
      </c>
      <c r="C986" s="37">
        <v>3.8496501417133384</v>
      </c>
      <c r="D986" s="37">
        <v>1.0037514000011192</v>
      </c>
      <c r="E986" s="37">
        <v>-2.5834650936539951</v>
      </c>
    </row>
    <row r="987" spans="1:5" x14ac:dyDescent="0.25">
      <c r="A987" s="5">
        <v>985</v>
      </c>
      <c r="B987" s="37">
        <v>0.74511205477030396</v>
      </c>
      <c r="C987" s="37">
        <v>2.9539403127750381</v>
      </c>
      <c r="D987" s="37">
        <v>7.0063333992736103</v>
      </c>
      <c r="E987" s="37">
        <v>1.3503280334812133</v>
      </c>
    </row>
    <row r="988" spans="1:5" x14ac:dyDescent="0.25">
      <c r="A988" s="5">
        <v>986</v>
      </c>
      <c r="B988" s="37">
        <v>0.38289752655410669</v>
      </c>
      <c r="C988" s="37">
        <v>3.0045101607157378</v>
      </c>
      <c r="D988" s="37">
        <v>0.94855560113597193</v>
      </c>
      <c r="E988" s="37">
        <v>0.95929601733524783</v>
      </c>
    </row>
    <row r="989" spans="1:5" x14ac:dyDescent="0.25">
      <c r="A989" s="5">
        <v>987</v>
      </c>
      <c r="B989" s="37">
        <v>0.38835488270561747</v>
      </c>
      <c r="C989" s="37">
        <v>4.7866679254201765</v>
      </c>
      <c r="D989" s="37">
        <v>12.395380251601726</v>
      </c>
      <c r="E989" s="37">
        <v>-1.0016644949766018</v>
      </c>
    </row>
    <row r="990" spans="1:5" x14ac:dyDescent="0.25">
      <c r="A990" s="5">
        <v>988</v>
      </c>
      <c r="B990" s="37">
        <v>0.44451072883305598</v>
      </c>
      <c r="C990" s="37">
        <v>1.7979428391593193</v>
      </c>
      <c r="D990" s="37">
        <v>-1.2592415936093992</v>
      </c>
      <c r="E990" s="37">
        <v>-1.3066939030545499</v>
      </c>
    </row>
    <row r="991" spans="1:5" x14ac:dyDescent="0.25">
      <c r="A991" s="5">
        <v>989</v>
      </c>
      <c r="B991" s="37">
        <v>0.13704137063179767</v>
      </c>
      <c r="C991" s="37">
        <v>4.5347735304794075</v>
      </c>
      <c r="D991" s="37">
        <v>13.893935873718435</v>
      </c>
      <c r="E991" s="37">
        <v>-0.47041581705700658</v>
      </c>
    </row>
    <row r="992" spans="1:5" x14ac:dyDescent="0.25">
      <c r="A992" s="5">
        <v>990</v>
      </c>
      <c r="B992" s="37">
        <v>0.53650408439246045</v>
      </c>
      <c r="C992" s="37">
        <v>2.2246469679126624</v>
      </c>
      <c r="D992" s="37">
        <v>-6.8760200172884716</v>
      </c>
      <c r="E992" s="37">
        <v>1.7144895014979791</v>
      </c>
    </row>
    <row r="993" spans="1:5" x14ac:dyDescent="0.25">
      <c r="A993" s="5">
        <v>991</v>
      </c>
      <c r="B993" s="37">
        <v>0.37969438606843642</v>
      </c>
      <c r="C993" s="37">
        <v>1.2312106815308805</v>
      </c>
      <c r="D993" s="37">
        <v>-1.194113553329597</v>
      </c>
      <c r="E993" s="37">
        <v>1.1577216809318016</v>
      </c>
    </row>
    <row r="994" spans="1:5" x14ac:dyDescent="0.25">
      <c r="A994" s="5">
        <v>992</v>
      </c>
      <c r="B994" s="37">
        <v>0.44135709004551227</v>
      </c>
      <c r="C994" s="37">
        <v>6.7577779940489595</v>
      </c>
      <c r="D994" s="37">
        <v>14.941787800310269</v>
      </c>
      <c r="E994" s="37">
        <v>1.4202728666770945</v>
      </c>
    </row>
    <row r="995" spans="1:5" x14ac:dyDescent="0.25">
      <c r="A995" s="5">
        <v>993</v>
      </c>
      <c r="B995" s="37">
        <v>0.97145001011037135</v>
      </c>
      <c r="C995" s="37">
        <v>3.1637112296416454</v>
      </c>
      <c r="D995" s="37">
        <v>8.9573774252305132</v>
      </c>
      <c r="E995" s="37">
        <v>1.0609548229407519</v>
      </c>
    </row>
    <row r="996" spans="1:5" x14ac:dyDescent="0.25">
      <c r="A996" s="5">
        <v>994</v>
      </c>
      <c r="B996" s="37">
        <v>3.9410768627795689E-2</v>
      </c>
      <c r="C996" s="37">
        <v>8.1166323881828149</v>
      </c>
      <c r="D996" s="37">
        <v>13.639256911854222</v>
      </c>
      <c r="E996" s="37">
        <v>-0.33206055596025724</v>
      </c>
    </row>
    <row r="997" spans="1:5" x14ac:dyDescent="0.25">
      <c r="A997" s="5">
        <v>995</v>
      </c>
      <c r="B997" s="37">
        <v>0.31856297295562785</v>
      </c>
      <c r="C997" s="37">
        <v>2.0005440722051935</v>
      </c>
      <c r="D997" s="37">
        <v>-2.4721850017058937</v>
      </c>
      <c r="E997" s="37">
        <v>0.6399304110765609</v>
      </c>
    </row>
    <row r="998" spans="1:5" x14ac:dyDescent="0.25">
      <c r="A998" s="5">
        <v>996</v>
      </c>
      <c r="B998" s="37">
        <v>0.44598225569256511</v>
      </c>
      <c r="C998" s="37">
        <v>3.9836256464279995</v>
      </c>
      <c r="D998" s="37">
        <v>12.405540724213793</v>
      </c>
      <c r="E998" s="37">
        <v>-0.20937396767497748</v>
      </c>
    </row>
    <row r="999" spans="1:5" x14ac:dyDescent="0.25">
      <c r="A999" s="5">
        <v>997</v>
      </c>
      <c r="B999" s="37">
        <v>0.22310937673947551</v>
      </c>
      <c r="C999" s="37">
        <v>3.0358932124150511</v>
      </c>
      <c r="D999" s="37">
        <v>3.8692625242120999</v>
      </c>
      <c r="E999" s="37">
        <v>-0.78798329823141811</v>
      </c>
    </row>
    <row r="1000" spans="1:5" x14ac:dyDescent="0.25">
      <c r="A1000" s="5">
        <v>998</v>
      </c>
      <c r="B1000" s="37">
        <v>0.11361510511898787</v>
      </c>
      <c r="C1000" s="37">
        <v>4.9331420867007472</v>
      </c>
      <c r="D1000" s="37">
        <v>11.126139823071098</v>
      </c>
      <c r="E1000" s="37">
        <v>1.4466070853146638</v>
      </c>
    </row>
    <row r="1001" spans="1:5" x14ac:dyDescent="0.25">
      <c r="A1001" s="5">
        <v>999</v>
      </c>
      <c r="B1001" s="37">
        <v>0.54507690570125744</v>
      </c>
      <c r="C1001" s="37">
        <v>7.6571598258909255</v>
      </c>
      <c r="D1001" s="37">
        <v>3.6871887014918068</v>
      </c>
      <c r="E1001" s="37">
        <v>0.619162925737615</v>
      </c>
    </row>
    <row r="1002" spans="1:5" x14ac:dyDescent="0.25">
      <c r="A1002" s="5">
        <v>1000</v>
      </c>
      <c r="B1002" s="37">
        <v>0.89790165089942953</v>
      </c>
      <c r="C1002" s="37">
        <v>3.7338443476513166</v>
      </c>
      <c r="D1002" s="37">
        <v>0.69546372075852725</v>
      </c>
      <c r="E1002" s="37">
        <v>-0.94108448468963368</v>
      </c>
    </row>
    <row r="1003" spans="1:5" x14ac:dyDescent="0.25">
      <c r="A1003" s="5">
        <v>1001</v>
      </c>
      <c r="B1003" s="37">
        <v>0.94732735909252352</v>
      </c>
      <c r="C1003" s="37">
        <v>3.5246262347774424</v>
      </c>
      <c r="D1003" s="37">
        <v>6.0828934959724901</v>
      </c>
      <c r="E1003" s="37">
        <v>1.8095018328099837</v>
      </c>
    </row>
    <row r="1004" spans="1:5" x14ac:dyDescent="0.25">
      <c r="A1004" s="5">
        <v>1002</v>
      </c>
      <c r="B1004" s="37">
        <v>0.36534363857725449</v>
      </c>
      <c r="C1004" s="37">
        <v>8.142886725974261</v>
      </c>
      <c r="D1004" s="37">
        <v>4.8392732263295635</v>
      </c>
      <c r="E1004" s="37">
        <v>0.33666790583440692</v>
      </c>
    </row>
    <row r="1005" spans="1:5" x14ac:dyDescent="0.25">
      <c r="A1005" s="5">
        <v>1003</v>
      </c>
      <c r="B1005" s="37">
        <v>0.11701870396153791</v>
      </c>
      <c r="C1005" s="37">
        <v>6.5771475871652445</v>
      </c>
      <c r="D1005" s="37">
        <v>2.1974790883596462</v>
      </c>
      <c r="E1005" s="37">
        <v>4.6659773625740746E-2</v>
      </c>
    </row>
    <row r="1006" spans="1:5" x14ac:dyDescent="0.25">
      <c r="A1006" s="5">
        <v>1004</v>
      </c>
      <c r="B1006" s="37">
        <v>0.66237664183176104</v>
      </c>
      <c r="C1006" s="37">
        <v>0.38576924806905755</v>
      </c>
      <c r="D1006" s="37">
        <v>-2.8711622157071233</v>
      </c>
      <c r="E1006" s="37">
        <v>0.874599240031118</v>
      </c>
    </row>
    <row r="1007" spans="1:5" x14ac:dyDescent="0.25">
      <c r="A1007" s="5">
        <v>1005</v>
      </c>
      <c r="B1007" s="37">
        <v>0.89349404007742128</v>
      </c>
      <c r="C1007" s="37">
        <v>1.0154517641422354</v>
      </c>
      <c r="D1007" s="37">
        <v>6.5903611292588415</v>
      </c>
      <c r="E1007" s="37">
        <v>0.38988606258338027</v>
      </c>
    </row>
    <row r="1008" spans="1:5" x14ac:dyDescent="0.25">
      <c r="A1008" s="5">
        <v>1006</v>
      </c>
      <c r="B1008" s="37">
        <v>0.95864979170935005</v>
      </c>
      <c r="C1008" s="37">
        <v>-0.71265448733853809</v>
      </c>
      <c r="D1008" s="37">
        <v>11.526274627080078</v>
      </c>
      <c r="E1008" s="37">
        <v>-0.90083797587946723</v>
      </c>
    </row>
    <row r="1009" spans="1:5" x14ac:dyDescent="0.25">
      <c r="A1009" s="5">
        <v>1007</v>
      </c>
      <c r="B1009" s="37">
        <v>0.83148917297995262</v>
      </c>
      <c r="C1009" s="37">
        <v>4.0823708502832003</v>
      </c>
      <c r="D1009" s="37">
        <v>2.0694219022233336</v>
      </c>
      <c r="E1009" s="37">
        <v>-0.45566190125532735</v>
      </c>
    </row>
    <row r="1010" spans="1:5" x14ac:dyDescent="0.25">
      <c r="A1010" s="5">
        <v>1008</v>
      </c>
      <c r="B1010" s="37">
        <v>0.47546677094900669</v>
      </c>
      <c r="C1010" s="37">
        <v>6.531449066919949</v>
      </c>
      <c r="D1010" s="37">
        <v>-4.4843832954422691</v>
      </c>
      <c r="E1010" s="37">
        <v>-0.18056613609869554</v>
      </c>
    </row>
    <row r="1011" spans="1:5" x14ac:dyDescent="0.25">
      <c r="A1011" s="5">
        <v>1009</v>
      </c>
      <c r="B1011" s="37">
        <v>0.11874976748561239</v>
      </c>
      <c r="C1011" s="37">
        <v>7.9669667735561411</v>
      </c>
      <c r="D1011" s="37">
        <v>7.4369137557743539</v>
      </c>
      <c r="E1011" s="37">
        <v>-5.6649754932551935E-2</v>
      </c>
    </row>
    <row r="1012" spans="1:5" x14ac:dyDescent="0.25">
      <c r="A1012" s="5">
        <v>1010</v>
      </c>
      <c r="B1012" s="37">
        <v>0.46717403899562093</v>
      </c>
      <c r="C1012" s="37">
        <v>7.707975328221579</v>
      </c>
      <c r="D1012" s="37">
        <v>-10.543249991625801</v>
      </c>
      <c r="E1012" s="37">
        <v>0.95103224837319056</v>
      </c>
    </row>
    <row r="1013" spans="1:5" x14ac:dyDescent="0.25">
      <c r="A1013" s="5">
        <v>1011</v>
      </c>
      <c r="B1013" s="37">
        <v>3.5981163649226211E-2</v>
      </c>
      <c r="C1013" s="37">
        <v>4.5112194921820112</v>
      </c>
      <c r="D1013" s="37">
        <v>4.7495432653184118</v>
      </c>
      <c r="E1013" s="37">
        <v>0.34697878364804413</v>
      </c>
    </row>
    <row r="1014" spans="1:5" x14ac:dyDescent="0.25">
      <c r="A1014" s="5">
        <v>1012</v>
      </c>
      <c r="B1014" s="37">
        <v>0.61061947032523656</v>
      </c>
      <c r="C1014" s="37">
        <v>7.2320801068693665</v>
      </c>
      <c r="D1014" s="37">
        <v>15.04584436925566</v>
      </c>
      <c r="E1014" s="37">
        <v>8.6254735030917587E-2</v>
      </c>
    </row>
    <row r="1015" spans="1:5" x14ac:dyDescent="0.25">
      <c r="A1015" s="5">
        <v>1013</v>
      </c>
      <c r="B1015" s="37">
        <v>0.89707166183112119</v>
      </c>
      <c r="C1015" s="37">
        <v>5.9761154159439265</v>
      </c>
      <c r="D1015" s="37">
        <v>7.3818688439516871</v>
      </c>
      <c r="E1015" s="37">
        <v>-5.2913823434535476E-2</v>
      </c>
    </row>
    <row r="1016" spans="1:5" x14ac:dyDescent="0.25">
      <c r="A1016" s="5">
        <v>1014</v>
      </c>
      <c r="B1016" s="37">
        <v>3.3594724268120268E-2</v>
      </c>
      <c r="C1016" s="37">
        <v>4.9065893500056763</v>
      </c>
      <c r="D1016" s="37">
        <v>10.34258794368564</v>
      </c>
      <c r="E1016" s="37">
        <v>-0.4747988289904489</v>
      </c>
    </row>
    <row r="1017" spans="1:5" x14ac:dyDescent="0.25">
      <c r="A1017" s="5">
        <v>1015</v>
      </c>
      <c r="B1017" s="37">
        <v>0.77301082163037638</v>
      </c>
      <c r="C1017" s="37">
        <v>7.1799564672901059</v>
      </c>
      <c r="D1017" s="37">
        <v>8.2875800863387354</v>
      </c>
      <c r="E1017" s="37">
        <v>0.47233813680527176</v>
      </c>
    </row>
    <row r="1018" spans="1:5" x14ac:dyDescent="0.25">
      <c r="A1018" s="5">
        <v>1016</v>
      </c>
      <c r="B1018" s="37">
        <v>0.93130452375285722</v>
      </c>
      <c r="C1018" s="37">
        <v>3.7096207489258757</v>
      </c>
      <c r="D1018" s="37">
        <v>1.9025529979890479</v>
      </c>
      <c r="E1018" s="37">
        <v>0.45704315088256947</v>
      </c>
    </row>
    <row r="1019" spans="1:5" x14ac:dyDescent="0.25">
      <c r="A1019" s="5">
        <v>1017</v>
      </c>
      <c r="B1019" s="37">
        <v>0.68600114377372778</v>
      </c>
      <c r="C1019" s="37">
        <v>-2.7549033366630606</v>
      </c>
      <c r="D1019" s="37">
        <v>3.2642033418670291</v>
      </c>
      <c r="E1019" s="37">
        <v>0.27301381247539636</v>
      </c>
    </row>
    <row r="1020" spans="1:5" x14ac:dyDescent="0.25">
      <c r="A1020" s="5">
        <v>1018</v>
      </c>
      <c r="B1020" s="37">
        <v>0.90405011687796388</v>
      </c>
      <c r="C1020" s="37">
        <v>4.5268958131390251</v>
      </c>
      <c r="D1020" s="37">
        <v>2.8461957028389016</v>
      </c>
      <c r="E1020" s="37">
        <v>-0.43635080434561513</v>
      </c>
    </row>
    <row r="1021" spans="1:5" x14ac:dyDescent="0.25">
      <c r="A1021" s="5">
        <v>1019</v>
      </c>
      <c r="B1021" s="37">
        <v>0.47635818377268502</v>
      </c>
      <c r="C1021" s="37">
        <v>4.2525284563506958</v>
      </c>
      <c r="D1021" s="37">
        <v>-0.47772533177156884</v>
      </c>
      <c r="E1021" s="37">
        <v>0.34142748140647378</v>
      </c>
    </row>
    <row r="1022" spans="1:5" x14ac:dyDescent="0.25">
      <c r="A1022" s="5">
        <v>1020</v>
      </c>
      <c r="B1022" s="37">
        <v>0.16733161545354802</v>
      </c>
      <c r="C1022" s="37">
        <v>5.1031621597653949</v>
      </c>
      <c r="D1022" s="37">
        <v>20.123485023621889</v>
      </c>
      <c r="E1022" s="37">
        <v>0.29940866898386675</v>
      </c>
    </row>
    <row r="1023" spans="1:5" x14ac:dyDescent="0.25">
      <c r="A1023" s="5">
        <v>1021</v>
      </c>
      <c r="B1023" s="37">
        <v>0.29865417026376595</v>
      </c>
      <c r="C1023" s="37">
        <v>3.4156178601078575</v>
      </c>
      <c r="D1023" s="37">
        <v>2.1517616066600462</v>
      </c>
      <c r="E1023" s="37">
        <v>-1.2495559593837227</v>
      </c>
    </row>
    <row r="1024" spans="1:5" x14ac:dyDescent="0.25">
      <c r="A1024" s="5">
        <v>1022</v>
      </c>
      <c r="B1024" s="37">
        <v>0.2841270546935063</v>
      </c>
      <c r="C1024" s="37">
        <v>6.0010548303763578</v>
      </c>
      <c r="D1024" s="37">
        <v>7.4134104223621184</v>
      </c>
      <c r="E1024" s="37">
        <v>0.32701612820794362</v>
      </c>
    </row>
    <row r="1025" spans="1:5" x14ac:dyDescent="0.25">
      <c r="A1025" s="5">
        <v>1023</v>
      </c>
      <c r="B1025" s="37">
        <v>0.55618873090216137</v>
      </c>
      <c r="C1025" s="37">
        <v>2.9907587875746735</v>
      </c>
      <c r="D1025" s="37">
        <v>-4.4049042742157241</v>
      </c>
      <c r="E1025" s="37">
        <v>-1.7286387026343413</v>
      </c>
    </row>
    <row r="1026" spans="1:5" x14ac:dyDescent="0.25">
      <c r="A1026" s="5">
        <v>1024</v>
      </c>
      <c r="B1026" s="37">
        <v>1.9822370064725314E-2</v>
      </c>
      <c r="C1026" s="37">
        <v>10.696692550602275</v>
      </c>
      <c r="D1026" s="37">
        <v>8.3862198432294885</v>
      </c>
      <c r="E1026" s="37">
        <v>0.52266483258169172</v>
      </c>
    </row>
    <row r="1027" spans="1:5" x14ac:dyDescent="0.25">
      <c r="A1027" s="5">
        <v>1025</v>
      </c>
      <c r="B1027" s="37">
        <v>0.77227340164393399</v>
      </c>
      <c r="C1027" s="37">
        <v>3.7539292339984462</v>
      </c>
      <c r="D1027" s="37">
        <v>-2.7800864193454515</v>
      </c>
      <c r="E1027" s="37">
        <v>1.2753929192346816</v>
      </c>
    </row>
    <row r="1028" spans="1:5" x14ac:dyDescent="0.25">
      <c r="A1028" s="5">
        <v>1026</v>
      </c>
      <c r="B1028" s="37">
        <v>0.88201407934201537</v>
      </c>
      <c r="C1028" s="37">
        <v>4.7241199407793868</v>
      </c>
      <c r="D1028" s="37">
        <v>12.45156414752018</v>
      </c>
      <c r="E1028" s="37">
        <v>-0.76680432649783281</v>
      </c>
    </row>
    <row r="1029" spans="1:5" x14ac:dyDescent="0.25">
      <c r="A1029" s="5">
        <v>1027</v>
      </c>
      <c r="B1029" s="37">
        <v>0.68368989332377961</v>
      </c>
      <c r="C1029" s="37">
        <v>1.4205438919496314</v>
      </c>
      <c r="D1029" s="37">
        <v>-2.0593738604891909</v>
      </c>
      <c r="E1029" s="37">
        <v>0.97846918835999364</v>
      </c>
    </row>
    <row r="1030" spans="1:5" x14ac:dyDescent="0.25">
      <c r="A1030" s="5">
        <v>1028</v>
      </c>
      <c r="B1030" s="37">
        <v>0.10089430003945077</v>
      </c>
      <c r="C1030" s="37">
        <v>6.516730872895943</v>
      </c>
      <c r="D1030" s="37">
        <v>6.2426407398797501</v>
      </c>
      <c r="E1030" s="37">
        <v>1.1412922450171348</v>
      </c>
    </row>
    <row r="1031" spans="1:5" x14ac:dyDescent="0.25">
      <c r="A1031" s="5">
        <v>1029</v>
      </c>
      <c r="B1031" s="37">
        <v>0.86477507768524731</v>
      </c>
      <c r="C1031" s="37">
        <v>3.112330223689626</v>
      </c>
      <c r="D1031" s="37">
        <v>-2.1740395461765303</v>
      </c>
      <c r="E1031" s="37">
        <v>-0.46297883477914015</v>
      </c>
    </row>
    <row r="1032" spans="1:5" x14ac:dyDescent="0.25">
      <c r="A1032" s="5">
        <v>1030</v>
      </c>
      <c r="B1032" s="37">
        <v>0.3427895994427258</v>
      </c>
      <c r="C1032" s="37">
        <v>4.0446677567565859</v>
      </c>
      <c r="D1032" s="37">
        <v>3.5556608724148324</v>
      </c>
      <c r="E1032" s="37">
        <v>0.89988227787603381</v>
      </c>
    </row>
    <row r="1033" spans="1:5" x14ac:dyDescent="0.25">
      <c r="A1033" s="5">
        <v>1031</v>
      </c>
      <c r="B1033" s="37">
        <v>0.16045801394837378</v>
      </c>
      <c r="C1033" s="37">
        <v>5.5327874729658317</v>
      </c>
      <c r="D1033" s="37">
        <v>12.778152913678891</v>
      </c>
      <c r="E1033" s="37">
        <v>0.36576941076926894</v>
      </c>
    </row>
    <row r="1034" spans="1:5" x14ac:dyDescent="0.25">
      <c r="A1034" s="5">
        <v>1032</v>
      </c>
      <c r="B1034" s="37">
        <v>0.57120768513876496</v>
      </c>
      <c r="C1034" s="37">
        <v>4.2040697025461267</v>
      </c>
      <c r="D1034" s="37">
        <v>13.080997034826897</v>
      </c>
      <c r="E1034" s="37">
        <v>-0.22969748071473256</v>
      </c>
    </row>
    <row r="1035" spans="1:5" x14ac:dyDescent="0.25">
      <c r="A1035" s="5">
        <v>1033</v>
      </c>
      <c r="B1035" s="37">
        <v>0.35009535564775729</v>
      </c>
      <c r="C1035" s="37">
        <v>2.0493414821078915E-3</v>
      </c>
      <c r="D1035" s="37">
        <v>1.6118327101612047</v>
      </c>
      <c r="E1035" s="37">
        <v>-0.31492050150292322</v>
      </c>
    </row>
    <row r="1036" spans="1:5" x14ac:dyDescent="0.25">
      <c r="A1036" s="5">
        <v>1034</v>
      </c>
      <c r="B1036" s="37">
        <v>0.28364463315964394</v>
      </c>
      <c r="C1036" s="37">
        <v>4.6449454141292046</v>
      </c>
      <c r="D1036" s="37">
        <v>3.7949624900205001</v>
      </c>
      <c r="E1036" s="37">
        <v>-2.3442267149132907</v>
      </c>
    </row>
    <row r="1037" spans="1:5" x14ac:dyDescent="0.25">
      <c r="A1037" s="5">
        <v>1035</v>
      </c>
      <c r="B1037" s="37">
        <v>0.40596622513752156</v>
      </c>
      <c r="C1037" s="37">
        <v>4.0366747746853768</v>
      </c>
      <c r="D1037" s="37">
        <v>5.3154662992654966</v>
      </c>
      <c r="E1037" s="37">
        <v>-1.332660104319898</v>
      </c>
    </row>
    <row r="1038" spans="1:5" x14ac:dyDescent="0.25">
      <c r="A1038" s="5">
        <v>1036</v>
      </c>
      <c r="B1038" s="37">
        <v>0.73020660583801567</v>
      </c>
      <c r="C1038" s="37">
        <v>1.8647749841232142</v>
      </c>
      <c r="D1038" s="37">
        <v>9.9194223315753121</v>
      </c>
      <c r="E1038" s="37">
        <v>-1.2124978951808036</v>
      </c>
    </row>
    <row r="1039" spans="1:5" x14ac:dyDescent="0.25">
      <c r="A1039" s="5">
        <v>1037</v>
      </c>
      <c r="B1039" s="37">
        <v>0.45296177181342301</v>
      </c>
      <c r="C1039" s="37">
        <v>2.2857562753715697</v>
      </c>
      <c r="D1039" s="37">
        <v>7.2438763068440553</v>
      </c>
      <c r="E1039" s="37">
        <v>-0.20592093699674946</v>
      </c>
    </row>
    <row r="1040" spans="1:5" x14ac:dyDescent="0.25">
      <c r="A1040" s="5">
        <v>1038</v>
      </c>
      <c r="B1040" s="37">
        <v>0.7005529481044569</v>
      </c>
      <c r="C1040" s="37">
        <v>3.5929020815533921</v>
      </c>
      <c r="D1040" s="37">
        <v>6.088573096365792</v>
      </c>
      <c r="E1040" s="37">
        <v>-0.15539712459641422</v>
      </c>
    </row>
    <row r="1041" spans="1:5" x14ac:dyDescent="0.25">
      <c r="A1041" s="5">
        <v>1039</v>
      </c>
      <c r="B1041" s="37">
        <v>0.45699007652711021</v>
      </c>
      <c r="C1041" s="37">
        <v>6.8761511377297584</v>
      </c>
      <c r="D1041" s="37">
        <v>2.6235755150564444</v>
      </c>
      <c r="E1041" s="37">
        <v>0.53008635073437893</v>
      </c>
    </row>
    <row r="1042" spans="1:5" x14ac:dyDescent="0.25">
      <c r="A1042" s="5">
        <v>1040</v>
      </c>
      <c r="B1042" s="37">
        <v>0.9369850567517265</v>
      </c>
      <c r="C1042" s="37">
        <v>4.669354249752395</v>
      </c>
      <c r="D1042" s="37">
        <v>-5.8623562251626282</v>
      </c>
      <c r="E1042" s="37">
        <v>0.75239648033028472</v>
      </c>
    </row>
    <row r="1043" spans="1:5" x14ac:dyDescent="0.25">
      <c r="A1043" s="5">
        <v>1041</v>
      </c>
      <c r="B1043" s="37">
        <v>0.55992138356021315</v>
      </c>
      <c r="C1043" s="37">
        <v>2.7505128524687859</v>
      </c>
      <c r="D1043" s="37">
        <v>-10.256062511204565</v>
      </c>
      <c r="E1043" s="37">
        <v>-0.51099691313201334</v>
      </c>
    </row>
    <row r="1044" spans="1:5" x14ac:dyDescent="0.25">
      <c r="A1044" s="5">
        <v>1042</v>
      </c>
      <c r="B1044" s="37">
        <v>0.17312080088151771</v>
      </c>
      <c r="C1044" s="37">
        <v>7.6423480292338759</v>
      </c>
      <c r="D1044" s="37">
        <v>0.89039383598495281</v>
      </c>
      <c r="E1044" s="37">
        <v>-1.4290495452475758</v>
      </c>
    </row>
    <row r="1045" spans="1:5" x14ac:dyDescent="0.25">
      <c r="A1045" s="5">
        <v>1043</v>
      </c>
      <c r="B1045" s="37">
        <v>0.5103630489018337</v>
      </c>
      <c r="C1045" s="37">
        <v>5.8478738655272293</v>
      </c>
      <c r="D1045" s="37">
        <v>1.8200968927241781</v>
      </c>
      <c r="E1045" s="37">
        <v>2.2626004315967276</v>
      </c>
    </row>
    <row r="1046" spans="1:5" x14ac:dyDescent="0.25">
      <c r="A1046" s="5">
        <v>1044</v>
      </c>
      <c r="B1046" s="37">
        <v>0.88288767737103435</v>
      </c>
      <c r="C1046" s="37">
        <v>1.2353996770191302</v>
      </c>
      <c r="D1046" s="37">
        <v>16.239024653331732</v>
      </c>
      <c r="E1046" s="37">
        <v>-0.19805768179019925</v>
      </c>
    </row>
    <row r="1047" spans="1:5" x14ac:dyDescent="0.25">
      <c r="A1047" s="5">
        <v>1045</v>
      </c>
      <c r="B1047" s="37">
        <v>0.98109251437805278</v>
      </c>
      <c r="C1047" s="37">
        <v>2.9594293332922454</v>
      </c>
      <c r="D1047" s="37">
        <v>2.43355050333161</v>
      </c>
      <c r="E1047" s="37">
        <v>-1.8723223975722376</v>
      </c>
    </row>
    <row r="1048" spans="1:5" x14ac:dyDescent="0.25">
      <c r="A1048" s="5">
        <v>1046</v>
      </c>
      <c r="B1048" s="37">
        <v>0.4761155249783422</v>
      </c>
      <c r="C1048" s="37">
        <v>3.3492279167945811</v>
      </c>
      <c r="D1048" s="37">
        <v>-1.8942251105973265</v>
      </c>
      <c r="E1048" s="37">
        <v>1.5282430938528979</v>
      </c>
    </row>
    <row r="1049" spans="1:5" x14ac:dyDescent="0.25">
      <c r="A1049" s="5">
        <v>1047</v>
      </c>
      <c r="B1049" s="37">
        <v>0.23840521073634346</v>
      </c>
      <c r="C1049" s="37">
        <v>6.0687509619982851</v>
      </c>
      <c r="D1049" s="37">
        <v>10.293614067303906</v>
      </c>
      <c r="E1049" s="37">
        <v>0.12558823756917867</v>
      </c>
    </row>
    <row r="1050" spans="1:5" x14ac:dyDescent="0.25">
      <c r="A1050" s="5">
        <v>1048</v>
      </c>
      <c r="B1050" s="37">
        <v>0.70363429669918887</v>
      </c>
      <c r="C1050" s="37">
        <v>2.950587755265814</v>
      </c>
      <c r="D1050" s="37">
        <v>3.2976537302645168</v>
      </c>
      <c r="E1050" s="37">
        <v>0.44808350566368016</v>
      </c>
    </row>
    <row r="1051" spans="1:5" x14ac:dyDescent="0.25">
      <c r="A1051" s="5">
        <v>1049</v>
      </c>
      <c r="B1051" s="37">
        <v>0.67860010865987974</v>
      </c>
      <c r="C1051" s="37">
        <v>6.0121486753969631</v>
      </c>
      <c r="D1051" s="37">
        <v>11.168908326952495</v>
      </c>
      <c r="E1051" s="37">
        <v>-0.78472489860851258</v>
      </c>
    </row>
    <row r="1052" spans="1:5" x14ac:dyDescent="0.25">
      <c r="A1052" s="5">
        <v>1050</v>
      </c>
      <c r="B1052" s="37">
        <v>0.70453121660716078</v>
      </c>
      <c r="C1052" s="37">
        <v>3.3896022686189666</v>
      </c>
      <c r="D1052" s="37">
        <v>-1.3724899891116937</v>
      </c>
      <c r="E1052" s="37">
        <v>-0.16289097730050364</v>
      </c>
    </row>
    <row r="1053" spans="1:5" x14ac:dyDescent="0.25">
      <c r="A1053" s="5">
        <v>1051</v>
      </c>
      <c r="B1053" s="37">
        <v>0.80031695851108753</v>
      </c>
      <c r="C1053" s="37">
        <v>5.1549906647365962</v>
      </c>
      <c r="D1053" s="37">
        <v>12.276535018924911</v>
      </c>
      <c r="E1053" s="37">
        <v>0.28453771557616425</v>
      </c>
    </row>
    <row r="1054" spans="1:5" x14ac:dyDescent="0.25">
      <c r="A1054" s="5">
        <v>1052</v>
      </c>
      <c r="B1054" s="37">
        <v>0.51147084800324971</v>
      </c>
      <c r="C1054" s="37">
        <v>1.8108232140529377</v>
      </c>
      <c r="D1054" s="37">
        <v>1.0963076497820121</v>
      </c>
      <c r="E1054" s="37">
        <v>-0.35846620111699729</v>
      </c>
    </row>
    <row r="1055" spans="1:5" x14ac:dyDescent="0.25">
      <c r="A1055" s="5">
        <v>1053</v>
      </c>
      <c r="B1055" s="37">
        <v>0.80808295633455907</v>
      </c>
      <c r="C1055" s="37">
        <v>4.9179777897118875</v>
      </c>
      <c r="D1055" s="37">
        <v>-5.6555673803547784</v>
      </c>
      <c r="E1055" s="37">
        <v>-2.5712930698856499E-2</v>
      </c>
    </row>
    <row r="1056" spans="1:5" x14ac:dyDescent="0.25">
      <c r="A1056" s="5">
        <v>1054</v>
      </c>
      <c r="B1056" s="37">
        <v>0.69961435839965669</v>
      </c>
      <c r="C1056" s="37">
        <v>3.0515082966205238</v>
      </c>
      <c r="D1056" s="37">
        <v>6.5817434329386293</v>
      </c>
      <c r="E1056" s="37">
        <v>-0.13104506091407889</v>
      </c>
    </row>
    <row r="1057" spans="1:5" x14ac:dyDescent="0.25">
      <c r="A1057" s="5">
        <v>1055</v>
      </c>
      <c r="B1057" s="37">
        <v>0.54702177854010847</v>
      </c>
      <c r="C1057" s="37">
        <v>5.5875617857320075</v>
      </c>
      <c r="D1057" s="37">
        <v>0.68905255810144261</v>
      </c>
      <c r="E1057" s="37">
        <v>-1.3762565881799662</v>
      </c>
    </row>
    <row r="1058" spans="1:5" x14ac:dyDescent="0.25">
      <c r="A1058" s="5">
        <v>1056</v>
      </c>
      <c r="B1058" s="37">
        <v>0.5834478277165519</v>
      </c>
      <c r="C1058" s="37">
        <v>3.9285751408813328</v>
      </c>
      <c r="D1058" s="37">
        <v>-3.5377578740791424</v>
      </c>
      <c r="E1058" s="37">
        <v>0.97478428092679725</v>
      </c>
    </row>
    <row r="1059" spans="1:5" x14ac:dyDescent="0.25">
      <c r="A1059" s="5">
        <v>1057</v>
      </c>
      <c r="B1059" s="37">
        <v>0.96078099508525849</v>
      </c>
      <c r="C1059" s="37">
        <v>2.3898220996713366</v>
      </c>
      <c r="D1059" s="37">
        <v>6.602785214142683</v>
      </c>
      <c r="E1059" s="37">
        <v>1.1732544899348527</v>
      </c>
    </row>
    <row r="1060" spans="1:5" x14ac:dyDescent="0.25">
      <c r="A1060" s="5">
        <v>1058</v>
      </c>
      <c r="B1060" s="37">
        <v>0.90553709157488083</v>
      </c>
      <c r="C1060" s="37">
        <v>5.5252375228256483</v>
      </c>
      <c r="D1060" s="37">
        <v>-0.41391362865745673</v>
      </c>
      <c r="E1060" s="37">
        <v>-0.66162818064166351</v>
      </c>
    </row>
    <row r="1061" spans="1:5" x14ac:dyDescent="0.25">
      <c r="A1061" s="5">
        <v>1059</v>
      </c>
      <c r="B1061" s="37">
        <v>0.34250835190110762</v>
      </c>
      <c r="C1061" s="37">
        <v>5.914441363379499</v>
      </c>
      <c r="D1061" s="37">
        <v>2.3159191945320563</v>
      </c>
      <c r="E1061" s="37">
        <v>0.41830288941794763</v>
      </c>
    </row>
    <row r="1062" spans="1:5" x14ac:dyDescent="0.25">
      <c r="A1062" s="5">
        <v>1060</v>
      </c>
      <c r="B1062" s="37">
        <v>0.17858991257134937</v>
      </c>
      <c r="C1062" s="37">
        <v>3.0166087670391359</v>
      </c>
      <c r="D1062" s="37">
        <v>-3.0252888657537582</v>
      </c>
      <c r="E1062" s="37">
        <v>-0.72524734066364505</v>
      </c>
    </row>
    <row r="1063" spans="1:5" x14ac:dyDescent="0.25">
      <c r="A1063" s="5">
        <v>1061</v>
      </c>
      <c r="B1063" s="37">
        <v>0.39999613024116754</v>
      </c>
      <c r="C1063" s="37">
        <v>4.4805345082121253</v>
      </c>
      <c r="D1063" s="37">
        <v>6.5810430615862003</v>
      </c>
      <c r="E1063" s="37">
        <v>-6.6289670663423658E-2</v>
      </c>
    </row>
    <row r="1064" spans="1:5" x14ac:dyDescent="0.25">
      <c r="A1064" s="5">
        <v>1062</v>
      </c>
      <c r="B1064" s="37">
        <v>0.91234674039067964</v>
      </c>
      <c r="C1064" s="37">
        <v>2.6813877093427934</v>
      </c>
      <c r="D1064" s="37">
        <v>7.8417642805324972</v>
      </c>
      <c r="E1064" s="37">
        <v>-1.4226875164611874</v>
      </c>
    </row>
    <row r="1065" spans="1:5" x14ac:dyDescent="0.25">
      <c r="A1065" s="5">
        <v>1063</v>
      </c>
      <c r="B1065" s="37">
        <v>0.80916876192856824</v>
      </c>
      <c r="C1065" s="37">
        <v>4.816073124463875</v>
      </c>
      <c r="D1065" s="37">
        <v>2.7115998295555426</v>
      </c>
      <c r="E1065" s="37">
        <v>0.75410264153523621</v>
      </c>
    </row>
    <row r="1066" spans="1:5" x14ac:dyDescent="0.25">
      <c r="A1066" s="5">
        <v>1064</v>
      </c>
      <c r="B1066" s="37">
        <v>0.70662581590936957</v>
      </c>
      <c r="C1066" s="37">
        <v>8.0578000645406931</v>
      </c>
      <c r="D1066" s="37">
        <v>0.86456908305568003</v>
      </c>
      <c r="E1066" s="37">
        <v>0.49284251680943114</v>
      </c>
    </row>
    <row r="1067" spans="1:5" x14ac:dyDescent="0.25">
      <c r="A1067" s="5">
        <v>1065</v>
      </c>
      <c r="B1067" s="37">
        <v>0.97951131346689035</v>
      </c>
      <c r="C1067" s="37">
        <v>6.0176824782850984</v>
      </c>
      <c r="D1067" s="37">
        <v>0.56945453436621207</v>
      </c>
      <c r="E1067" s="37">
        <v>-1.1574620831461659</v>
      </c>
    </row>
    <row r="1068" spans="1:5" x14ac:dyDescent="0.25">
      <c r="A1068" s="5">
        <v>1066</v>
      </c>
      <c r="B1068" s="37">
        <v>0.18162529305885355</v>
      </c>
      <c r="C1068" s="37">
        <v>5.4371855685870276</v>
      </c>
      <c r="D1068" s="37">
        <v>-1.2490172200209013</v>
      </c>
      <c r="E1068" s="37">
        <v>5.240704555455987E-2</v>
      </c>
    </row>
    <row r="1069" spans="1:5" x14ac:dyDescent="0.25">
      <c r="A1069" s="5">
        <v>1067</v>
      </c>
      <c r="B1069" s="37">
        <v>0.85095762508302741</v>
      </c>
      <c r="C1069" s="37">
        <v>1.3439826103489909</v>
      </c>
      <c r="D1069" s="37">
        <v>7.5183549161621954</v>
      </c>
      <c r="E1069" s="37">
        <v>-0.6882845683775779</v>
      </c>
    </row>
    <row r="1070" spans="1:5" x14ac:dyDescent="0.25">
      <c r="A1070" s="5">
        <v>1068</v>
      </c>
      <c r="B1070" s="37">
        <v>0.57286543158161984</v>
      </c>
      <c r="C1070" s="37">
        <v>3.3564583165010071</v>
      </c>
      <c r="D1070" s="37">
        <v>6.9630922841731238</v>
      </c>
      <c r="E1070" s="37">
        <v>-1.0384269075918113</v>
      </c>
    </row>
    <row r="1071" spans="1:5" x14ac:dyDescent="0.25">
      <c r="A1071" s="5">
        <v>1069</v>
      </c>
      <c r="B1071" s="37">
        <v>7.5988435341523775E-2</v>
      </c>
      <c r="C1071" s="37">
        <v>2.9304819079965618</v>
      </c>
      <c r="D1071" s="37">
        <v>-3.4859053279557184</v>
      </c>
      <c r="E1071" s="37">
        <v>1.4138177168549102</v>
      </c>
    </row>
    <row r="1072" spans="1:5" x14ac:dyDescent="0.25">
      <c r="A1072" s="5">
        <v>1070</v>
      </c>
      <c r="B1072" s="37">
        <v>0.13432458864925267</v>
      </c>
      <c r="C1072" s="37">
        <v>1.9929277819112827</v>
      </c>
      <c r="D1072" s="37">
        <v>-3.3120401925131917</v>
      </c>
      <c r="E1072" s="37">
        <v>-1.8250976933980392E-2</v>
      </c>
    </row>
    <row r="1073" spans="1:5" x14ac:dyDescent="0.25">
      <c r="A1073" s="5">
        <v>1071</v>
      </c>
      <c r="B1073" s="37">
        <v>0.78148445944390832</v>
      </c>
      <c r="C1073" s="37">
        <v>7.1589714609454305</v>
      </c>
      <c r="D1073" s="37">
        <v>13.603197773236863</v>
      </c>
      <c r="E1073" s="37">
        <v>1.8477363959983977</v>
      </c>
    </row>
    <row r="1074" spans="1:5" x14ac:dyDescent="0.25">
      <c r="A1074" s="5">
        <v>1072</v>
      </c>
      <c r="B1074" s="37">
        <v>0.33572249922889064</v>
      </c>
      <c r="C1074" s="37">
        <v>5.7770836651338282</v>
      </c>
      <c r="D1074" s="37">
        <v>2.3299095604471201</v>
      </c>
      <c r="E1074" s="37">
        <v>-1.5759351288138284</v>
      </c>
    </row>
    <row r="1075" spans="1:5" x14ac:dyDescent="0.25">
      <c r="A1075" s="5">
        <v>1073</v>
      </c>
      <c r="B1075" s="37">
        <v>0.14580115349429001</v>
      </c>
      <c r="C1075" s="37">
        <v>5.5748797678881683</v>
      </c>
      <c r="D1075" s="37">
        <v>5.1590620281214097</v>
      </c>
      <c r="E1075" s="37">
        <v>-1.1459008580449086</v>
      </c>
    </row>
    <row r="1076" spans="1:5" x14ac:dyDescent="0.25">
      <c r="A1076" s="5">
        <v>1074</v>
      </c>
      <c r="B1076" s="37">
        <v>0.75904133111603189</v>
      </c>
      <c r="C1076" s="37">
        <v>0.80910774465752588</v>
      </c>
      <c r="D1076" s="37">
        <v>-4.6153754258662705</v>
      </c>
      <c r="E1076" s="37">
        <v>-1.1123940487748602E-2</v>
      </c>
    </row>
    <row r="1077" spans="1:5" x14ac:dyDescent="0.25">
      <c r="A1077" s="5">
        <v>1075</v>
      </c>
      <c r="B1077" s="37">
        <v>0.55925025969932818</v>
      </c>
      <c r="C1077" s="37">
        <v>3.2664447019094105</v>
      </c>
      <c r="D1077" s="37">
        <v>-0.1376965876586036</v>
      </c>
      <c r="E1077" s="37">
        <v>-1.1673564373427598</v>
      </c>
    </row>
    <row r="1078" spans="1:5" x14ac:dyDescent="0.25">
      <c r="A1078" s="5">
        <v>1076</v>
      </c>
      <c r="B1078" s="37">
        <v>0.85024238479120584</v>
      </c>
      <c r="C1078" s="37">
        <v>7.4414130249949126</v>
      </c>
      <c r="D1078" s="37">
        <v>-1.4536655303025956</v>
      </c>
      <c r="E1078" s="37">
        <v>0.41823958059854927</v>
      </c>
    </row>
    <row r="1079" spans="1:5" x14ac:dyDescent="0.25">
      <c r="A1079" s="5">
        <v>1077</v>
      </c>
      <c r="B1079" s="37">
        <v>0.26520044993613545</v>
      </c>
      <c r="C1079" s="37">
        <v>3.2201651515774428</v>
      </c>
      <c r="D1079" s="37">
        <v>-8.3193833252551812</v>
      </c>
      <c r="E1079" s="37">
        <v>-1.0416583266449042E-2</v>
      </c>
    </row>
    <row r="1080" spans="1:5" x14ac:dyDescent="0.25">
      <c r="A1080" s="5">
        <v>1078</v>
      </c>
      <c r="B1080" s="37">
        <v>0.7233479640073831</v>
      </c>
      <c r="C1080" s="37">
        <v>4.1712632863767167</v>
      </c>
      <c r="D1080" s="37">
        <v>-1.2360648734736355</v>
      </c>
      <c r="E1080" s="37">
        <v>-2.4787704520028878E-2</v>
      </c>
    </row>
    <row r="1081" spans="1:5" x14ac:dyDescent="0.25">
      <c r="A1081" s="5">
        <v>1079</v>
      </c>
      <c r="B1081" s="37">
        <v>0.40091424078253168</v>
      </c>
      <c r="C1081" s="37">
        <v>6.2839611885592879</v>
      </c>
      <c r="D1081" s="37">
        <v>8.6576489773846035</v>
      </c>
      <c r="E1081" s="37">
        <v>-0.67115050558951328</v>
      </c>
    </row>
    <row r="1082" spans="1:5" x14ac:dyDescent="0.25">
      <c r="A1082" s="5">
        <v>1080</v>
      </c>
      <c r="B1082" s="37">
        <v>0.77608000211961603</v>
      </c>
      <c r="C1082" s="37">
        <v>4.2046984044416407</v>
      </c>
      <c r="D1082" s="37">
        <v>0.48622907955439665</v>
      </c>
      <c r="E1082" s="37">
        <v>-0.99109985442507276</v>
      </c>
    </row>
    <row r="1083" spans="1:5" x14ac:dyDescent="0.25">
      <c r="A1083" s="5">
        <v>1081</v>
      </c>
      <c r="B1083" s="37">
        <v>0.41752778398213342</v>
      </c>
      <c r="C1083" s="37">
        <v>4.7528956680749577</v>
      </c>
      <c r="D1083" s="37">
        <v>6.2635652133740223</v>
      </c>
      <c r="E1083" s="37">
        <v>-0.11821949736109612</v>
      </c>
    </row>
    <row r="1084" spans="1:5" x14ac:dyDescent="0.25">
      <c r="A1084" s="5">
        <v>1082</v>
      </c>
      <c r="B1084" s="37">
        <v>0.38540001851382977</v>
      </c>
      <c r="C1084" s="37">
        <v>1.0370865630096446</v>
      </c>
      <c r="D1084" s="37">
        <v>5.3605135726665267</v>
      </c>
      <c r="E1084" s="37">
        <v>-0.88769166134052879</v>
      </c>
    </row>
    <row r="1085" spans="1:5" x14ac:dyDescent="0.25">
      <c r="A1085" s="5">
        <v>1083</v>
      </c>
      <c r="B1085" s="37">
        <v>0.24313860166307155</v>
      </c>
      <c r="C1085" s="37">
        <v>4.3744508170916587</v>
      </c>
      <c r="D1085" s="37">
        <v>2.2869565444601103</v>
      </c>
      <c r="E1085" s="37">
        <v>-0.47802680046283574</v>
      </c>
    </row>
    <row r="1086" spans="1:5" x14ac:dyDescent="0.25">
      <c r="A1086" s="5">
        <v>1084</v>
      </c>
      <c r="B1086" s="37">
        <v>0.78163250057327083</v>
      </c>
      <c r="C1086" s="37">
        <v>5.2507178151651255</v>
      </c>
      <c r="D1086" s="37">
        <v>13.645600101297079</v>
      </c>
      <c r="E1086" s="37">
        <v>1.1534117654870588</v>
      </c>
    </row>
    <row r="1087" spans="1:5" x14ac:dyDescent="0.25">
      <c r="A1087" s="5">
        <v>1085</v>
      </c>
      <c r="B1087" s="37">
        <v>0.89835575549612412</v>
      </c>
      <c r="C1087" s="37">
        <v>3.9826184787375309</v>
      </c>
      <c r="D1087" s="37">
        <v>9.0069389069213663</v>
      </c>
      <c r="E1087" s="37">
        <v>1.798973024605605</v>
      </c>
    </row>
    <row r="1088" spans="1:5" x14ac:dyDescent="0.25">
      <c r="A1088" s="5">
        <v>1086</v>
      </c>
      <c r="B1088" s="37">
        <v>0.86586967703477014</v>
      </c>
      <c r="C1088" s="37">
        <v>5.0667420221423454</v>
      </c>
      <c r="D1088" s="37">
        <v>-0.16153827317649405</v>
      </c>
      <c r="E1088" s="37">
        <v>0.77270701117222629</v>
      </c>
    </row>
    <row r="1089" spans="1:5" x14ac:dyDescent="0.25">
      <c r="A1089" s="5">
        <v>1087</v>
      </c>
      <c r="B1089" s="37">
        <v>0.12427873263971323</v>
      </c>
      <c r="C1089" s="37">
        <v>0.26132760422507628</v>
      </c>
      <c r="D1089" s="37">
        <v>7.6606460228814788</v>
      </c>
      <c r="E1089" s="37">
        <v>-0.5231764896635539</v>
      </c>
    </row>
    <row r="1090" spans="1:5" x14ac:dyDescent="0.25">
      <c r="A1090" s="5">
        <v>1088</v>
      </c>
      <c r="B1090" s="37">
        <v>0.63350696847004218</v>
      </c>
      <c r="C1090" s="37">
        <v>5.637804056181869</v>
      </c>
      <c r="D1090" s="37">
        <v>12.552957181955763</v>
      </c>
      <c r="E1090" s="37">
        <v>1.8647272377136974</v>
      </c>
    </row>
    <row r="1091" spans="1:5" x14ac:dyDescent="0.25">
      <c r="A1091" s="5">
        <v>1089</v>
      </c>
      <c r="B1091" s="37">
        <v>0.10627716516340291</v>
      </c>
      <c r="C1091" s="37">
        <v>1.2768677631494807</v>
      </c>
      <c r="D1091" s="37">
        <v>4.3531370000407303</v>
      </c>
      <c r="E1091" s="37">
        <v>1.3495886370188588</v>
      </c>
    </row>
    <row r="1092" spans="1:5" x14ac:dyDescent="0.25">
      <c r="A1092" s="5">
        <v>1090</v>
      </c>
      <c r="B1092" s="37">
        <v>0.14233436894501317</v>
      </c>
      <c r="C1092" s="37">
        <v>1.6182970104908425</v>
      </c>
      <c r="D1092" s="37">
        <v>2.5891022958301653</v>
      </c>
      <c r="E1092" s="37">
        <v>-4.362442379583889E-2</v>
      </c>
    </row>
    <row r="1093" spans="1:5" x14ac:dyDescent="0.25">
      <c r="A1093" s="5">
        <v>1091</v>
      </c>
      <c r="B1093" s="37">
        <v>0.89389292763849759</v>
      </c>
      <c r="C1093" s="37">
        <v>3.5128509930341618</v>
      </c>
      <c r="D1093" s="37">
        <v>12.587743012097139</v>
      </c>
      <c r="E1093" s="37">
        <v>8.7180812453592896E-2</v>
      </c>
    </row>
    <row r="1094" spans="1:5" x14ac:dyDescent="0.25">
      <c r="A1094" s="5">
        <v>1092</v>
      </c>
      <c r="B1094" s="37">
        <v>0.60173600408460348</v>
      </c>
      <c r="C1094" s="37">
        <v>5.1169950177071168</v>
      </c>
      <c r="D1094" s="37">
        <v>1.88295446987369</v>
      </c>
      <c r="E1094" s="37">
        <v>1.1549355174916349</v>
      </c>
    </row>
    <row r="1095" spans="1:5" x14ac:dyDescent="0.25">
      <c r="A1095" s="5">
        <v>1093</v>
      </c>
      <c r="B1095" s="37">
        <v>0.15465253526572531</v>
      </c>
      <c r="C1095" s="37">
        <v>5.6816269773774764</v>
      </c>
      <c r="D1095" s="37">
        <v>-12.47088610069601</v>
      </c>
      <c r="E1095" s="37">
        <v>0.96697144441274641</v>
      </c>
    </row>
    <row r="1096" spans="1:5" x14ac:dyDescent="0.25">
      <c r="A1096" s="5">
        <v>1094</v>
      </c>
      <c r="B1096" s="37">
        <v>0.81940327239423139</v>
      </c>
      <c r="C1096" s="37">
        <v>5.862121486242553</v>
      </c>
      <c r="D1096" s="37">
        <v>1.335252254947394</v>
      </c>
      <c r="E1096" s="37">
        <v>-1.2387842766754804</v>
      </c>
    </row>
    <row r="1097" spans="1:5" x14ac:dyDescent="0.25">
      <c r="A1097" s="5">
        <v>1095</v>
      </c>
      <c r="B1097" s="37">
        <v>0.89485745369009129</v>
      </c>
      <c r="C1097" s="37">
        <v>-0.79865141987510757</v>
      </c>
      <c r="D1097" s="37">
        <v>0.72058363184575835</v>
      </c>
      <c r="E1097" s="37">
        <v>0.9973310128172107</v>
      </c>
    </row>
    <row r="1098" spans="1:5" x14ac:dyDescent="0.25">
      <c r="A1098" s="5">
        <v>1096</v>
      </c>
      <c r="B1098" s="37">
        <v>0.92358610698968568</v>
      </c>
      <c r="C1098" s="37">
        <v>3.7136634379914213E-2</v>
      </c>
      <c r="D1098" s="37">
        <v>4.5148655794291503E-2</v>
      </c>
      <c r="E1098" s="37">
        <v>-2.4900156821467352</v>
      </c>
    </row>
    <row r="1099" spans="1:5" x14ac:dyDescent="0.25">
      <c r="A1099" s="5">
        <v>1097</v>
      </c>
      <c r="B1099" s="37">
        <v>0.40881309551381628</v>
      </c>
      <c r="C1099" s="37">
        <v>6.0640024145038787</v>
      </c>
      <c r="D1099" s="37">
        <v>10.696196609189904</v>
      </c>
      <c r="E1099" s="37">
        <v>0.36499738434813234</v>
      </c>
    </row>
    <row r="1100" spans="1:5" x14ac:dyDescent="0.25">
      <c r="A1100" s="5">
        <v>1098</v>
      </c>
      <c r="B1100" s="37">
        <v>0.42352369765832543</v>
      </c>
      <c r="C1100" s="37">
        <v>4.5011251607119451</v>
      </c>
      <c r="D1100" s="37">
        <v>1.9538782073453902</v>
      </c>
      <c r="E1100" s="37">
        <v>-0.8061784637820677</v>
      </c>
    </row>
    <row r="1101" spans="1:5" x14ac:dyDescent="0.25">
      <c r="A1101" s="5">
        <v>1099</v>
      </c>
      <c r="B1101" s="37">
        <v>0.78259341328687126</v>
      </c>
      <c r="C1101" s="37">
        <v>4.9251896764928542</v>
      </c>
      <c r="D1101" s="37">
        <v>-0.54766418375339043</v>
      </c>
      <c r="E1101" s="37">
        <v>0.69471118226258699</v>
      </c>
    </row>
    <row r="1102" spans="1:5" x14ac:dyDescent="0.25">
      <c r="A1102" s="5">
        <v>1100</v>
      </c>
      <c r="B1102" s="37">
        <v>0.60570675128081031</v>
      </c>
      <c r="C1102" s="37">
        <v>3.8742954034929196</v>
      </c>
      <c r="D1102" s="37">
        <v>5.5567751458674941</v>
      </c>
      <c r="E1102" s="37">
        <v>0.56911932414479549</v>
      </c>
    </row>
    <row r="1103" spans="1:5" x14ac:dyDescent="0.25">
      <c r="A1103" s="5">
        <v>1101</v>
      </c>
      <c r="B1103" s="37">
        <v>0.67501275732147548</v>
      </c>
      <c r="C1103" s="37">
        <v>1.6158297935083148</v>
      </c>
      <c r="D1103" s="37">
        <v>22.499780533389703</v>
      </c>
      <c r="E1103" s="37">
        <v>0.65031739655858689</v>
      </c>
    </row>
    <row r="1104" spans="1:5" x14ac:dyDescent="0.25">
      <c r="A1104" s="5">
        <v>1102</v>
      </c>
      <c r="B1104" s="37">
        <v>0.48611456810951315</v>
      </c>
      <c r="C1104" s="37">
        <v>4.0911695628832305</v>
      </c>
      <c r="D1104" s="37">
        <v>10.861174812477273</v>
      </c>
      <c r="E1104" s="37">
        <v>-0.15150668523260433</v>
      </c>
    </row>
    <row r="1105" spans="1:5" x14ac:dyDescent="0.25">
      <c r="A1105" s="5">
        <v>1103</v>
      </c>
      <c r="B1105" s="37">
        <v>0.81509200205949672</v>
      </c>
      <c r="C1105" s="37">
        <v>3.9181203362315142</v>
      </c>
      <c r="D1105" s="37">
        <v>0.18150619560740378</v>
      </c>
      <c r="E1105" s="37">
        <v>1.3718647694096366</v>
      </c>
    </row>
    <row r="1106" spans="1:5" x14ac:dyDescent="0.25">
      <c r="A1106" s="5">
        <v>1104</v>
      </c>
      <c r="B1106" s="37">
        <v>0.53646220518049004</v>
      </c>
      <c r="C1106" s="37">
        <v>3.8826636733064648</v>
      </c>
      <c r="D1106" s="37">
        <v>10.489792252993606</v>
      </c>
      <c r="E1106" s="37">
        <v>-1.4225491116497286</v>
      </c>
    </row>
    <row r="1107" spans="1:5" x14ac:dyDescent="0.25">
      <c r="A1107" s="5">
        <v>1105</v>
      </c>
      <c r="B1107" s="37">
        <v>0.68286946739097731</v>
      </c>
      <c r="C1107" s="37">
        <v>4.374477891049267</v>
      </c>
      <c r="D1107" s="37">
        <v>7.8672264621503283</v>
      </c>
      <c r="E1107" s="37">
        <v>-0.57963142361555442</v>
      </c>
    </row>
    <row r="1108" spans="1:5" x14ac:dyDescent="0.25">
      <c r="A1108" s="5">
        <v>1106</v>
      </c>
      <c r="B1108" s="37">
        <v>0.97535411677733841</v>
      </c>
      <c r="C1108" s="37">
        <v>0.78461887119096962</v>
      </c>
      <c r="D1108" s="37">
        <v>2.5111920241953265</v>
      </c>
      <c r="E1108" s="37">
        <v>1.0310021852496523</v>
      </c>
    </row>
    <row r="1109" spans="1:5" x14ac:dyDescent="0.25">
      <c r="A1109" s="5">
        <v>1107</v>
      </c>
      <c r="B1109" s="37">
        <v>0.50576273890412105</v>
      </c>
      <c r="C1109" s="37">
        <v>4.7520397150769726</v>
      </c>
      <c r="D1109" s="37">
        <v>-1.2028605462966464</v>
      </c>
      <c r="E1109" s="37">
        <v>0.63756939588771611</v>
      </c>
    </row>
    <row r="1110" spans="1:5" x14ac:dyDescent="0.25">
      <c r="A1110" s="5">
        <v>1108</v>
      </c>
      <c r="B1110" s="37">
        <v>0.10493919382997063</v>
      </c>
      <c r="C1110" s="37">
        <v>0.99285664618323777</v>
      </c>
      <c r="D1110" s="37">
        <v>0.58731253502434333</v>
      </c>
      <c r="E1110" s="37">
        <v>0.28574935222988568</v>
      </c>
    </row>
    <row r="1111" spans="1:5" x14ac:dyDescent="0.25">
      <c r="A1111" s="5">
        <v>1109</v>
      </c>
      <c r="B1111" s="37">
        <v>0.80226307666713081</v>
      </c>
      <c r="C1111" s="37">
        <v>2.8243155218412994</v>
      </c>
      <c r="D1111" s="37">
        <v>1.2923966258601953</v>
      </c>
      <c r="E1111" s="37">
        <v>0.74921146879970024</v>
      </c>
    </row>
    <row r="1112" spans="1:5" x14ac:dyDescent="0.25">
      <c r="A1112" s="5">
        <v>1110</v>
      </c>
      <c r="B1112" s="37">
        <v>0.43292199116070396</v>
      </c>
      <c r="C1112" s="37">
        <v>7.3104373675765455</v>
      </c>
      <c r="D1112" s="37">
        <v>0.85579823626803275</v>
      </c>
      <c r="E1112" s="37">
        <v>-1.0843446559263246</v>
      </c>
    </row>
    <row r="1113" spans="1:5" x14ac:dyDescent="0.25">
      <c r="A1113" s="5">
        <v>1111</v>
      </c>
      <c r="B1113" s="37">
        <v>0.2311478094688022</v>
      </c>
      <c r="C1113" s="37">
        <v>4.9004405768851615</v>
      </c>
      <c r="D1113" s="37">
        <v>1.3906916181564348</v>
      </c>
      <c r="E1113" s="37">
        <v>-0.51965370470069272</v>
      </c>
    </row>
    <row r="1114" spans="1:5" x14ac:dyDescent="0.25">
      <c r="A1114" s="5">
        <v>1112</v>
      </c>
      <c r="B1114" s="37">
        <v>0.55916482120556488</v>
      </c>
      <c r="C1114" s="37">
        <v>5.2659505278076324</v>
      </c>
      <c r="D1114" s="37">
        <v>1.7026345710944768</v>
      </c>
      <c r="E1114" s="37">
        <v>1.483987376096739</v>
      </c>
    </row>
    <row r="1115" spans="1:5" x14ac:dyDescent="0.25">
      <c r="A1115" s="5">
        <v>1113</v>
      </c>
      <c r="B1115" s="37">
        <v>0.49110602120821423</v>
      </c>
      <c r="C1115" s="37">
        <v>4.8565909126930578</v>
      </c>
      <c r="D1115" s="37">
        <v>10.492002977313806</v>
      </c>
      <c r="E1115" s="37">
        <v>0.39641437807422808</v>
      </c>
    </row>
    <row r="1116" spans="1:5" x14ac:dyDescent="0.25">
      <c r="A1116" s="5">
        <v>1114</v>
      </c>
      <c r="B1116" s="37">
        <v>0.30837091301629393</v>
      </c>
      <c r="C1116" s="37">
        <v>5.7305206722252375</v>
      </c>
      <c r="D1116" s="37">
        <v>4.4381994999791257</v>
      </c>
      <c r="E1116" s="37">
        <v>0.24822593249208438</v>
      </c>
    </row>
    <row r="1117" spans="1:5" x14ac:dyDescent="0.25">
      <c r="A1117" s="5">
        <v>1115</v>
      </c>
      <c r="B1117" s="37">
        <v>5.7874190040262952E-2</v>
      </c>
      <c r="C1117" s="37">
        <v>3.0703180407475217</v>
      </c>
      <c r="D1117" s="37">
        <v>6.0645519662550758</v>
      </c>
      <c r="E1117" s="37">
        <v>-1.0850316351872984</v>
      </c>
    </row>
    <row r="1118" spans="1:5" x14ac:dyDescent="0.25">
      <c r="A1118" s="5">
        <v>1116</v>
      </c>
      <c r="B1118" s="37">
        <v>0.45514813654377551</v>
      </c>
      <c r="C1118" s="37">
        <v>0.91003287906286312</v>
      </c>
      <c r="D1118" s="37">
        <v>0.75009043931004626</v>
      </c>
      <c r="E1118" s="37">
        <v>-1.6204868129575032</v>
      </c>
    </row>
    <row r="1119" spans="1:5" x14ac:dyDescent="0.25">
      <c r="A1119" s="5">
        <v>1117</v>
      </c>
      <c r="B1119" s="37">
        <v>0.27708261876230866</v>
      </c>
      <c r="C1119" s="37">
        <v>3.0250286607109036</v>
      </c>
      <c r="D1119" s="37">
        <v>-1.3463364819437871</v>
      </c>
      <c r="E1119" s="37">
        <v>0.76846533875699596</v>
      </c>
    </row>
    <row r="1120" spans="1:5" x14ac:dyDescent="0.25">
      <c r="A1120" s="5">
        <v>1118</v>
      </c>
      <c r="B1120" s="37">
        <v>0.67095939139050498</v>
      </c>
      <c r="C1120" s="37">
        <v>4.1201572434329448</v>
      </c>
      <c r="D1120" s="37">
        <v>2.468008596657477</v>
      </c>
      <c r="E1120" s="37">
        <v>-0.35017356471761141</v>
      </c>
    </row>
    <row r="1121" spans="1:5" x14ac:dyDescent="0.25">
      <c r="A1121" s="5">
        <v>1119</v>
      </c>
      <c r="B1121" s="37">
        <v>0.8964009888220299</v>
      </c>
      <c r="C1121" s="37">
        <v>-2.2445665940457715E-2</v>
      </c>
      <c r="D1121" s="37">
        <v>-0.19480568951856458</v>
      </c>
      <c r="E1121" s="37">
        <v>0.67132633032706657</v>
      </c>
    </row>
    <row r="1122" spans="1:5" x14ac:dyDescent="0.25">
      <c r="A1122" s="5">
        <v>1120</v>
      </c>
      <c r="B1122" s="37">
        <v>0.36407933025055539</v>
      </c>
      <c r="C1122" s="37">
        <v>0.57094675174720244</v>
      </c>
      <c r="D1122" s="37">
        <v>0.93642245507296673</v>
      </c>
      <c r="E1122" s="37">
        <v>1.308824038395477</v>
      </c>
    </row>
    <row r="1123" spans="1:5" x14ac:dyDescent="0.25">
      <c r="A1123" s="5">
        <v>1121</v>
      </c>
      <c r="B1123" s="37">
        <v>0.22842339416602953</v>
      </c>
      <c r="C1123" s="37">
        <v>0.77186425485839605</v>
      </c>
      <c r="D1123" s="37">
        <v>7.5935554573718518</v>
      </c>
      <c r="E1123" s="37">
        <v>-1.5668554444605425</v>
      </c>
    </row>
    <row r="1124" spans="1:5" x14ac:dyDescent="0.25">
      <c r="A1124" s="5">
        <v>1122</v>
      </c>
      <c r="B1124" s="37">
        <v>0.58686280246662392</v>
      </c>
      <c r="C1124" s="37">
        <v>6.6012531244015324</v>
      </c>
      <c r="D1124" s="37">
        <v>-6.5449915337127482</v>
      </c>
      <c r="E1124" s="37">
        <v>-0.583585157196717</v>
      </c>
    </row>
    <row r="1125" spans="1:5" x14ac:dyDescent="0.25">
      <c r="A1125" s="5">
        <v>1123</v>
      </c>
      <c r="B1125" s="37">
        <v>0.55962773939972588</v>
      </c>
      <c r="C1125" s="37">
        <v>1.932096997723642</v>
      </c>
      <c r="D1125" s="37">
        <v>13.813521144483332</v>
      </c>
      <c r="E1125" s="37">
        <v>-0.70854927952214997</v>
      </c>
    </row>
    <row r="1126" spans="1:5" x14ac:dyDescent="0.25">
      <c r="A1126" s="5">
        <v>1124</v>
      </c>
      <c r="B1126" s="37">
        <v>0.43214640233875934</v>
      </c>
      <c r="C1126" s="37">
        <v>5.1243327803184018</v>
      </c>
      <c r="D1126" s="37">
        <v>1.5002186557739265</v>
      </c>
      <c r="E1126" s="37">
        <v>0.85773092753429703</v>
      </c>
    </row>
    <row r="1127" spans="1:5" x14ac:dyDescent="0.25">
      <c r="A1127" s="5">
        <v>1125</v>
      </c>
      <c r="B1127" s="37">
        <v>0.80266903893071539</v>
      </c>
      <c r="C1127" s="37">
        <v>4.7644346928376562</v>
      </c>
      <c r="D1127" s="37">
        <v>4.6779529788487633</v>
      </c>
      <c r="E1127" s="37">
        <v>-0.91517217404399931</v>
      </c>
    </row>
    <row r="1128" spans="1:5" x14ac:dyDescent="0.25">
      <c r="A1128" s="5">
        <v>1126</v>
      </c>
      <c r="B1128" s="37">
        <v>0.30377262827573837</v>
      </c>
      <c r="C1128" s="37">
        <v>0.32126331464627134</v>
      </c>
      <c r="D1128" s="37">
        <v>1.2105099557731891</v>
      </c>
      <c r="E1128" s="37">
        <v>-1.0485426334482637</v>
      </c>
    </row>
    <row r="1129" spans="1:5" x14ac:dyDescent="0.25">
      <c r="A1129" s="5">
        <v>1127</v>
      </c>
      <c r="B1129" s="37">
        <v>5.5567850038502509E-2</v>
      </c>
      <c r="C1129" s="37">
        <v>2.6963882274447997</v>
      </c>
      <c r="D1129" s="37">
        <v>6.826020563710955</v>
      </c>
      <c r="E1129" s="37">
        <v>0.37550237923433977</v>
      </c>
    </row>
    <row r="1130" spans="1:5" x14ac:dyDescent="0.25">
      <c r="A1130" s="5">
        <v>1128</v>
      </c>
      <c r="B1130" s="37">
        <v>0.60971080212806661</v>
      </c>
      <c r="C1130" s="37">
        <v>2.3002604795354977</v>
      </c>
      <c r="D1130" s="37">
        <v>-1.9966763684001174</v>
      </c>
      <c r="E1130" s="37">
        <v>-1.1940347476632338</v>
      </c>
    </row>
    <row r="1131" spans="1:5" x14ac:dyDescent="0.25">
      <c r="A1131" s="5">
        <v>1129</v>
      </c>
      <c r="B1131" s="37">
        <v>0.15264758524251132</v>
      </c>
      <c r="C1131" s="37">
        <v>2.4575788957585312</v>
      </c>
      <c r="D1131" s="37">
        <v>13.872750126019668</v>
      </c>
      <c r="E1131" s="37">
        <v>-0.79561192575578443</v>
      </c>
    </row>
    <row r="1132" spans="1:5" x14ac:dyDescent="0.25">
      <c r="A1132" s="5">
        <v>1130</v>
      </c>
      <c r="B1132" s="37">
        <v>0.65590407174853382</v>
      </c>
      <c r="C1132" s="37">
        <v>4.9475583997531203</v>
      </c>
      <c r="D1132" s="37">
        <v>0.29775890857741816</v>
      </c>
      <c r="E1132" s="37">
        <v>5.1717342469350884E-2</v>
      </c>
    </row>
    <row r="1133" spans="1:5" x14ac:dyDescent="0.25">
      <c r="A1133" s="5">
        <v>1131</v>
      </c>
      <c r="B1133" s="37">
        <v>0.9649281833075527</v>
      </c>
      <c r="C1133" s="37">
        <v>5.4621918249476131</v>
      </c>
      <c r="D1133" s="37">
        <v>18.746341724203042</v>
      </c>
      <c r="E1133" s="37">
        <v>-0.58264430651116816</v>
      </c>
    </row>
    <row r="1134" spans="1:5" x14ac:dyDescent="0.25">
      <c r="A1134" s="5">
        <v>1132</v>
      </c>
      <c r="B1134" s="37">
        <v>0.49709522370932346</v>
      </c>
      <c r="C1134" s="37">
        <v>5.6266726978169981</v>
      </c>
      <c r="D1134" s="37">
        <v>7.6928799504138468</v>
      </c>
      <c r="E1134" s="37">
        <v>-0.90505432549339448</v>
      </c>
    </row>
    <row r="1135" spans="1:5" x14ac:dyDescent="0.25">
      <c r="A1135" s="5">
        <v>1133</v>
      </c>
      <c r="B1135" s="37">
        <v>0.95615972121360804</v>
      </c>
      <c r="C1135" s="37">
        <v>6.961277209798566</v>
      </c>
      <c r="D1135" s="37">
        <v>-0.97362781707916923</v>
      </c>
      <c r="E1135" s="37">
        <v>1.5546062353172883</v>
      </c>
    </row>
    <row r="1136" spans="1:5" x14ac:dyDescent="0.25">
      <c r="A1136" s="5">
        <v>1134</v>
      </c>
      <c r="B1136" s="37">
        <v>0.96694055111641308</v>
      </c>
      <c r="C1136" s="37">
        <v>5.0083910161370833</v>
      </c>
      <c r="D1136" s="37">
        <v>6.6515364072722045</v>
      </c>
      <c r="E1136" s="37">
        <v>-1.557276972376832</v>
      </c>
    </row>
    <row r="1137" spans="1:5" x14ac:dyDescent="0.25">
      <c r="A1137" s="5">
        <v>1135</v>
      </c>
      <c r="B1137" s="37">
        <v>0.82470734413731361</v>
      </c>
      <c r="C1137" s="37">
        <v>2.4670676357887604</v>
      </c>
      <c r="D1137" s="37">
        <v>-13.608741021473122</v>
      </c>
      <c r="E1137" s="37">
        <v>-0.98901731046157171</v>
      </c>
    </row>
    <row r="1138" spans="1:5" x14ac:dyDescent="0.25">
      <c r="A1138" s="5">
        <v>1136</v>
      </c>
      <c r="B1138" s="37">
        <v>0.6486068285619272</v>
      </c>
      <c r="C1138" s="37">
        <v>2.2112758292435934</v>
      </c>
      <c r="D1138" s="37">
        <v>7.8731096809254328</v>
      </c>
      <c r="E1138" s="37">
        <v>-3.3640026316559945E-3</v>
      </c>
    </row>
    <row r="1139" spans="1:5" x14ac:dyDescent="0.25">
      <c r="A1139" s="5">
        <v>1137</v>
      </c>
      <c r="B1139" s="37">
        <v>0.95586589084599261</v>
      </c>
      <c r="C1139" s="37">
        <v>6.2917388308471676</v>
      </c>
      <c r="D1139" s="37">
        <v>2.4222836033903361</v>
      </c>
      <c r="E1139" s="37">
        <v>-0.64171586362008004</v>
      </c>
    </row>
    <row r="1140" spans="1:5" x14ac:dyDescent="0.25">
      <c r="A1140" s="5">
        <v>1138</v>
      </c>
      <c r="B1140" s="37">
        <v>0.60177109692236641</v>
      </c>
      <c r="C1140" s="37">
        <v>1.0394993663603302</v>
      </c>
      <c r="D1140" s="37">
        <v>6.6828766320219941</v>
      </c>
      <c r="E1140" s="37">
        <v>0.44525653400671916</v>
      </c>
    </row>
    <row r="1141" spans="1:5" x14ac:dyDescent="0.25">
      <c r="A1141" s="5">
        <v>1139</v>
      </c>
      <c r="B1141" s="37">
        <v>0.28151723768792813</v>
      </c>
      <c r="C1141" s="37">
        <v>5.9842657508016748</v>
      </c>
      <c r="D1141" s="37">
        <v>1.9313155723735882</v>
      </c>
      <c r="E1141" s="37">
        <v>-1.4977625626764046</v>
      </c>
    </row>
    <row r="1142" spans="1:5" x14ac:dyDescent="0.25">
      <c r="A1142" s="5">
        <v>1140</v>
      </c>
      <c r="B1142" s="37">
        <v>0.73049579569044409</v>
      </c>
      <c r="C1142" s="37">
        <v>4.9079330568748967</v>
      </c>
      <c r="D1142" s="37">
        <v>2.7912656551954109</v>
      </c>
      <c r="E1142" s="37">
        <v>-0.96420163121945446</v>
      </c>
    </row>
    <row r="1143" spans="1:5" x14ac:dyDescent="0.25">
      <c r="A1143" s="5">
        <v>1141</v>
      </c>
      <c r="B1143" s="37">
        <v>0.52389772047454031</v>
      </c>
      <c r="C1143" s="37">
        <v>5.9168972962605508</v>
      </c>
      <c r="D1143" s="37">
        <v>3.8642111386226428</v>
      </c>
      <c r="E1143" s="37">
        <v>-0.78526196192883047</v>
      </c>
    </row>
    <row r="1144" spans="1:5" x14ac:dyDescent="0.25">
      <c r="A1144" s="5">
        <v>1142</v>
      </c>
      <c r="B1144" s="37">
        <v>0.73093438638049135</v>
      </c>
      <c r="C1144" s="37">
        <v>0.70233252563398141</v>
      </c>
      <c r="D1144" s="37">
        <v>3.042574582749844</v>
      </c>
      <c r="E1144" s="37">
        <v>0.66155765689909218</v>
      </c>
    </row>
    <row r="1145" spans="1:5" x14ac:dyDescent="0.25">
      <c r="A1145" s="5">
        <v>1143</v>
      </c>
      <c r="B1145" s="37">
        <v>0.16077866614865699</v>
      </c>
      <c r="C1145" s="37">
        <v>0.10495169248955971</v>
      </c>
      <c r="D1145" s="37">
        <v>6.5456272735191181</v>
      </c>
      <c r="E1145" s="37">
        <v>-0.20971570076116103</v>
      </c>
    </row>
    <row r="1146" spans="1:5" x14ac:dyDescent="0.25">
      <c r="A1146" s="5">
        <v>1144</v>
      </c>
      <c r="B1146" s="37">
        <v>0.14596616935316642</v>
      </c>
      <c r="C1146" s="37">
        <v>1.2002757040913963</v>
      </c>
      <c r="D1146" s="37">
        <v>5.2823230487095856</v>
      </c>
      <c r="E1146" s="37">
        <v>-0.61256781560006968</v>
      </c>
    </row>
    <row r="1147" spans="1:5" x14ac:dyDescent="0.25">
      <c r="A1147" s="5">
        <v>1145</v>
      </c>
      <c r="B1147" s="37">
        <v>0.44684613956893116</v>
      </c>
      <c r="C1147" s="37">
        <v>3.4767199015616201</v>
      </c>
      <c r="D1147" s="37">
        <v>8.8563780227956617</v>
      </c>
      <c r="E1147" s="37">
        <v>-0.83859527582082705</v>
      </c>
    </row>
    <row r="1148" spans="1:5" x14ac:dyDescent="0.25">
      <c r="A1148" s="5">
        <v>1146</v>
      </c>
      <c r="B1148" s="37">
        <v>0.6526969561076158</v>
      </c>
      <c r="C1148" s="37">
        <v>3.0629115227130725</v>
      </c>
      <c r="D1148" s="37">
        <v>6.0469653697511907</v>
      </c>
      <c r="E1148" s="37">
        <v>2.2408034761917159</v>
      </c>
    </row>
    <row r="1149" spans="1:5" x14ac:dyDescent="0.25">
      <c r="A1149" s="5">
        <v>1147</v>
      </c>
      <c r="B1149" s="37">
        <v>0.20319080116243893</v>
      </c>
      <c r="C1149" s="37">
        <v>1.5677804741081975</v>
      </c>
      <c r="D1149" s="37">
        <v>13.526843600909139</v>
      </c>
      <c r="E1149" s="37">
        <v>0.92504722096718595</v>
      </c>
    </row>
    <row r="1150" spans="1:5" x14ac:dyDescent="0.25">
      <c r="A1150" s="5">
        <v>1148</v>
      </c>
      <c r="B1150" s="37">
        <v>0.76633208600894753</v>
      </c>
      <c r="C1150" s="37">
        <v>4.6626160241270824</v>
      </c>
      <c r="D1150" s="37">
        <v>4.2129405853173862</v>
      </c>
      <c r="E1150" s="37">
        <v>1.0236837242658935E-2</v>
      </c>
    </row>
    <row r="1151" spans="1:5" x14ac:dyDescent="0.25">
      <c r="A1151" s="5">
        <v>1149</v>
      </c>
      <c r="B1151" s="37">
        <v>0.85121950988523254</v>
      </c>
      <c r="C1151" s="37">
        <v>5.4936621649909751</v>
      </c>
      <c r="D1151" s="37">
        <v>-5.2078421771784456</v>
      </c>
      <c r="E1151" s="37">
        <v>-1.6490682645633772</v>
      </c>
    </row>
    <row r="1152" spans="1:5" x14ac:dyDescent="0.25">
      <c r="A1152" s="5">
        <v>1150</v>
      </c>
      <c r="B1152" s="37">
        <v>0.91358649987180496</v>
      </c>
      <c r="C1152" s="37">
        <v>2.7282446863924639</v>
      </c>
      <c r="D1152" s="37">
        <v>11.356394245088561</v>
      </c>
      <c r="E1152" s="37">
        <v>0.27015241136476109</v>
      </c>
    </row>
    <row r="1153" spans="1:5" x14ac:dyDescent="0.25">
      <c r="A1153" s="5">
        <v>1151</v>
      </c>
      <c r="B1153" s="37">
        <v>0.37403669918513804</v>
      </c>
      <c r="C1153" s="37">
        <v>0.82129553212735118</v>
      </c>
      <c r="D1153" s="37">
        <v>5.3045123519128907</v>
      </c>
      <c r="E1153" s="37">
        <v>-0.22445070169481968</v>
      </c>
    </row>
    <row r="1154" spans="1:5" x14ac:dyDescent="0.25">
      <c r="A1154" s="5">
        <v>1152</v>
      </c>
      <c r="B1154" s="37">
        <v>0.34181603261838267</v>
      </c>
      <c r="C1154" s="37">
        <v>3.5517328550552469</v>
      </c>
      <c r="D1154" s="37">
        <v>6.9679014986648253</v>
      </c>
      <c r="E1154" s="37">
        <v>-0.78832450182767522</v>
      </c>
    </row>
    <row r="1155" spans="1:5" x14ac:dyDescent="0.25">
      <c r="A1155" s="5">
        <v>1153</v>
      </c>
      <c r="B1155" s="37">
        <v>0.34272150578192528</v>
      </c>
      <c r="C1155" s="37">
        <v>3.1411700204930635</v>
      </c>
      <c r="D1155" s="37">
        <v>3.3750167610586854</v>
      </c>
      <c r="E1155" s="37">
        <v>-0.52038215245287189</v>
      </c>
    </row>
    <row r="1156" spans="1:5" x14ac:dyDescent="0.25">
      <c r="A1156" s="5">
        <v>1154</v>
      </c>
      <c r="B1156" s="37">
        <v>0.78380964896611749</v>
      </c>
      <c r="C1156" s="37">
        <v>-0.88152776461576909</v>
      </c>
      <c r="D1156" s="37">
        <v>6.3674464705904477</v>
      </c>
      <c r="E1156" s="37">
        <v>-1.5589572420488655</v>
      </c>
    </row>
    <row r="1157" spans="1:5" x14ac:dyDescent="0.25">
      <c r="A1157" s="5">
        <v>1155</v>
      </c>
      <c r="B1157" s="37">
        <v>0.69268863402423198</v>
      </c>
      <c r="C1157" s="37">
        <v>5.0387668700938173</v>
      </c>
      <c r="D1157" s="37">
        <v>6.0589611016065721</v>
      </c>
      <c r="E1157" s="37">
        <v>1.5127155760601338</v>
      </c>
    </row>
    <row r="1158" spans="1:5" x14ac:dyDescent="0.25">
      <c r="A1158" s="5">
        <v>1156</v>
      </c>
      <c r="B1158" s="37">
        <v>0.31105394926074292</v>
      </c>
      <c r="C1158" s="37">
        <v>2.1305248196708551</v>
      </c>
      <c r="D1158" s="37">
        <v>0.2858522527313756</v>
      </c>
      <c r="E1158" s="37">
        <v>0.44306800054326412</v>
      </c>
    </row>
    <row r="1159" spans="1:5" x14ac:dyDescent="0.25">
      <c r="A1159" s="5">
        <v>1157</v>
      </c>
      <c r="B1159" s="37">
        <v>0.69906514637795236</v>
      </c>
      <c r="C1159" s="37">
        <v>5.714090320562339</v>
      </c>
      <c r="D1159" s="37">
        <v>20.045316399136944</v>
      </c>
      <c r="E1159" s="37">
        <v>0.80388398193329125</v>
      </c>
    </row>
    <row r="1160" spans="1:5" x14ac:dyDescent="0.25">
      <c r="A1160" s="5">
        <v>1158</v>
      </c>
      <c r="B1160" s="37">
        <v>0.17507701265595066</v>
      </c>
      <c r="C1160" s="37">
        <v>0.20518440987460407</v>
      </c>
      <c r="D1160" s="37">
        <v>10.689412624120372</v>
      </c>
      <c r="E1160" s="37">
        <v>-6.8922818082906942E-2</v>
      </c>
    </row>
    <row r="1161" spans="1:5" x14ac:dyDescent="0.25">
      <c r="A1161" s="5">
        <v>1159</v>
      </c>
      <c r="B1161" s="37">
        <v>0.38964522475007091</v>
      </c>
      <c r="C1161" s="37">
        <v>2.487720895126821</v>
      </c>
      <c r="D1161" s="37">
        <v>1.4559588363128659</v>
      </c>
      <c r="E1161" s="37">
        <v>1.5372145801034482</v>
      </c>
    </row>
    <row r="1162" spans="1:5" x14ac:dyDescent="0.25">
      <c r="A1162" s="5">
        <v>1160</v>
      </c>
      <c r="B1162" s="37">
        <v>0.28132303668131797</v>
      </c>
      <c r="C1162" s="37">
        <v>2.7334868222922939</v>
      </c>
      <c r="D1162" s="37">
        <v>-3.3375209850253107E-2</v>
      </c>
      <c r="E1162" s="37">
        <v>1.3191893771421783</v>
      </c>
    </row>
    <row r="1163" spans="1:5" x14ac:dyDescent="0.25">
      <c r="A1163" s="5">
        <v>1161</v>
      </c>
      <c r="B1163" s="37">
        <v>0.94661335955855141</v>
      </c>
      <c r="C1163" s="37">
        <v>1.6717775844336704</v>
      </c>
      <c r="D1163" s="37">
        <v>9.7211990557671033</v>
      </c>
      <c r="E1163" s="37">
        <v>-0.28266947522111924</v>
      </c>
    </row>
    <row r="1164" spans="1:5" x14ac:dyDescent="0.25">
      <c r="A1164" s="5">
        <v>1162</v>
      </c>
      <c r="B1164" s="37">
        <v>0.31718063238675986</v>
      </c>
      <c r="C1164" s="37">
        <v>-1.0265218247051981</v>
      </c>
      <c r="D1164" s="37">
        <v>0.50061461772539184</v>
      </c>
      <c r="E1164" s="37">
        <v>0.55531748994679675</v>
      </c>
    </row>
    <row r="1165" spans="1:5" x14ac:dyDescent="0.25">
      <c r="A1165" s="5">
        <v>1163</v>
      </c>
      <c r="B1165" s="37">
        <v>0.22225142467071113</v>
      </c>
      <c r="C1165" s="37">
        <v>5.1296569572951816</v>
      </c>
      <c r="D1165" s="37">
        <v>11.700834162838293</v>
      </c>
      <c r="E1165" s="37">
        <v>-0.36752683784572587</v>
      </c>
    </row>
    <row r="1166" spans="1:5" x14ac:dyDescent="0.25">
      <c r="A1166" s="5">
        <v>1164</v>
      </c>
      <c r="B1166" s="37">
        <v>8.5080100746004916E-2</v>
      </c>
      <c r="C1166" s="37">
        <v>0.67820911825864094</v>
      </c>
      <c r="D1166" s="37">
        <v>9.7433931603295427</v>
      </c>
      <c r="E1166" s="37">
        <v>-1.3129832995864181</v>
      </c>
    </row>
    <row r="1167" spans="1:5" x14ac:dyDescent="0.25">
      <c r="A1167" s="5">
        <v>1165</v>
      </c>
      <c r="B1167" s="37">
        <v>0.89439586138495308</v>
      </c>
      <c r="C1167" s="37">
        <v>2.4957420206400407</v>
      </c>
      <c r="D1167" s="37">
        <v>-0.8308606500895479</v>
      </c>
      <c r="E1167" s="37">
        <v>-0.65263542775983252</v>
      </c>
    </row>
    <row r="1168" spans="1:5" x14ac:dyDescent="0.25">
      <c r="A1168" s="5">
        <v>1166</v>
      </c>
      <c r="B1168" s="37">
        <v>0.77394248801951737</v>
      </c>
      <c r="C1168" s="37">
        <v>4.9098912139328323</v>
      </c>
      <c r="D1168" s="37">
        <v>-4.2783023774986404</v>
      </c>
      <c r="E1168" s="37">
        <v>-0.33813554036853027</v>
      </c>
    </row>
    <row r="1169" spans="1:5" x14ac:dyDescent="0.25">
      <c r="A1169" s="5">
        <v>1167</v>
      </c>
      <c r="B1169" s="37">
        <v>0.57768960946509573</v>
      </c>
      <c r="C1169" s="37">
        <v>3.5878548440574973</v>
      </c>
      <c r="D1169" s="37">
        <v>5.2186054056391056</v>
      </c>
      <c r="E1169" s="37">
        <v>-0.47746286868896914</v>
      </c>
    </row>
    <row r="1170" spans="1:5" x14ac:dyDescent="0.25">
      <c r="A1170" s="5">
        <v>1168</v>
      </c>
      <c r="B1170" s="37">
        <v>0.37858166072677768</v>
      </c>
      <c r="C1170" s="37">
        <v>3.6975186511479947</v>
      </c>
      <c r="D1170" s="37">
        <v>-0.6912286997951238</v>
      </c>
      <c r="E1170" s="37">
        <v>0.74199848496999554</v>
      </c>
    </row>
    <row r="1171" spans="1:5" x14ac:dyDescent="0.25">
      <c r="A1171" s="5">
        <v>1169</v>
      </c>
      <c r="B1171" s="37">
        <v>0.39708680433580934</v>
      </c>
      <c r="C1171" s="37">
        <v>6.6824487513110977</v>
      </c>
      <c r="D1171" s="37">
        <v>3.6300035830759065</v>
      </c>
      <c r="E1171" s="37">
        <v>-0.89986002604972348</v>
      </c>
    </row>
    <row r="1172" spans="1:5" x14ac:dyDescent="0.25">
      <c r="A1172" s="5">
        <v>1170</v>
      </c>
      <c r="B1172" s="37">
        <v>0.4246389532850896</v>
      </c>
      <c r="C1172" s="37">
        <v>2.739417905318053</v>
      </c>
      <c r="D1172" s="37">
        <v>-3.7160484624229335</v>
      </c>
      <c r="E1172" s="37">
        <v>1.1715963124549544</v>
      </c>
    </row>
    <row r="1173" spans="1:5" x14ac:dyDescent="0.25">
      <c r="A1173" s="5">
        <v>1171</v>
      </c>
      <c r="B1173" s="37">
        <v>0.66277210703454048</v>
      </c>
      <c r="C1173" s="37">
        <v>5.8704522604151137</v>
      </c>
      <c r="D1173" s="37">
        <v>-6.417429477219363</v>
      </c>
      <c r="E1173" s="37">
        <v>-0.40316168953727916</v>
      </c>
    </row>
    <row r="1174" spans="1:5" x14ac:dyDescent="0.25">
      <c r="A1174" s="5">
        <v>1172</v>
      </c>
      <c r="B1174" s="37">
        <v>0.85219112842902778</v>
      </c>
      <c r="C1174" s="37">
        <v>5.1772410191298563</v>
      </c>
      <c r="D1174" s="37">
        <v>0.59611413573595362</v>
      </c>
      <c r="E1174" s="37">
        <v>0.98890621009212476</v>
      </c>
    </row>
    <row r="1175" spans="1:5" x14ac:dyDescent="0.25">
      <c r="A1175" s="5">
        <v>1173</v>
      </c>
      <c r="B1175" s="37">
        <v>0.96025042866458876</v>
      </c>
      <c r="C1175" s="37">
        <v>1.5897228655187585</v>
      </c>
      <c r="D1175" s="37">
        <v>7.8927118597316657</v>
      </c>
      <c r="E1175" s="37">
        <v>0.18407452398187363</v>
      </c>
    </row>
    <row r="1176" spans="1:5" x14ac:dyDescent="0.25">
      <c r="A1176" s="5">
        <v>1174</v>
      </c>
      <c r="B1176" s="37">
        <v>0.99528007649013595</v>
      </c>
      <c r="C1176" s="37">
        <v>4.1759711435060591</v>
      </c>
      <c r="D1176" s="37">
        <v>5.9238206286575981</v>
      </c>
      <c r="E1176" s="37">
        <v>-0.10771862661029329</v>
      </c>
    </row>
    <row r="1177" spans="1:5" x14ac:dyDescent="0.25">
      <c r="A1177" s="5">
        <v>1175</v>
      </c>
      <c r="B1177" s="37">
        <v>0.24639488798859577</v>
      </c>
      <c r="C1177" s="37">
        <v>3.6595703509872326</v>
      </c>
      <c r="D1177" s="37">
        <v>2.138798571056614</v>
      </c>
      <c r="E1177" s="37">
        <v>-0.89225378125014398</v>
      </c>
    </row>
    <row r="1178" spans="1:5" x14ac:dyDescent="0.25">
      <c r="A1178" s="5">
        <v>1176</v>
      </c>
      <c r="B1178" s="37">
        <v>0.58642303981972599</v>
      </c>
      <c r="C1178" s="37">
        <v>4.2512503170069653</v>
      </c>
      <c r="D1178" s="37">
        <v>21.234249543804953</v>
      </c>
      <c r="E1178" s="37">
        <v>-0.7852650125195636</v>
      </c>
    </row>
    <row r="1179" spans="1:5" x14ac:dyDescent="0.25">
      <c r="A1179" s="5">
        <v>1177</v>
      </c>
      <c r="B1179" s="37">
        <v>0.53181402606961581</v>
      </c>
      <c r="C1179" s="37">
        <v>6.2066577087858263</v>
      </c>
      <c r="D1179" s="37">
        <v>12.0061938046977</v>
      </c>
      <c r="E1179" s="37">
        <v>-1.2456636761027668</v>
      </c>
    </row>
    <row r="1180" spans="1:5" x14ac:dyDescent="0.25">
      <c r="A1180" s="5">
        <v>1178</v>
      </c>
      <c r="B1180" s="37">
        <v>0.62069318345768743</v>
      </c>
      <c r="C1180" s="37">
        <v>4.3938282039689112</v>
      </c>
      <c r="D1180" s="37">
        <v>4.4807097705535801</v>
      </c>
      <c r="E1180" s="37">
        <v>0.17462673599213666</v>
      </c>
    </row>
    <row r="1181" spans="1:5" x14ac:dyDescent="0.25">
      <c r="A1181" s="5">
        <v>1179</v>
      </c>
      <c r="B1181" s="37">
        <v>0.43148464568352174</v>
      </c>
      <c r="C1181" s="37">
        <v>5.6326776530179856</v>
      </c>
      <c r="D1181" s="37">
        <v>1.9585626494387585</v>
      </c>
      <c r="E1181" s="37">
        <v>-0.42232732456181449</v>
      </c>
    </row>
    <row r="1182" spans="1:5" x14ac:dyDescent="0.25">
      <c r="A1182" s="5">
        <v>1180</v>
      </c>
      <c r="B1182" s="37">
        <v>0.11495748031510855</v>
      </c>
      <c r="C1182" s="37">
        <v>7.4754745615847247</v>
      </c>
      <c r="D1182" s="37">
        <v>-5.7977780224652271</v>
      </c>
      <c r="E1182" s="37">
        <v>-1.1276457962322139</v>
      </c>
    </row>
    <row r="1183" spans="1:5" x14ac:dyDescent="0.25">
      <c r="A1183" s="5">
        <v>1181</v>
      </c>
      <c r="B1183" s="37">
        <v>0.37322435090599215</v>
      </c>
      <c r="C1183" s="37">
        <v>4.8619082338685127</v>
      </c>
      <c r="D1183" s="37">
        <v>3.4548691444945292</v>
      </c>
      <c r="E1183" s="37">
        <v>-0.91160416505770214</v>
      </c>
    </row>
    <row r="1184" spans="1:5" x14ac:dyDescent="0.25">
      <c r="A1184" s="5">
        <v>1182</v>
      </c>
      <c r="B1184" s="37">
        <v>0.1883748545447248</v>
      </c>
      <c r="C1184" s="37">
        <v>8.6838501249897426</v>
      </c>
      <c r="D1184" s="37">
        <v>5.2069172431415254</v>
      </c>
      <c r="E1184" s="37">
        <v>-0.55228087068100884</v>
      </c>
    </row>
    <row r="1185" spans="1:5" x14ac:dyDescent="0.25">
      <c r="A1185" s="5">
        <v>1183</v>
      </c>
      <c r="B1185" s="37">
        <v>0.84248337382386107</v>
      </c>
      <c r="C1185" s="37">
        <v>5.7867062889077978</v>
      </c>
      <c r="D1185" s="37">
        <v>-0.80096481671668229</v>
      </c>
      <c r="E1185" s="37">
        <v>-1.0240935705615808</v>
      </c>
    </row>
    <row r="1186" spans="1:5" x14ac:dyDescent="0.25">
      <c r="A1186" s="5">
        <v>1184</v>
      </c>
      <c r="B1186" s="37">
        <v>0.79411905578937525</v>
      </c>
      <c r="C1186" s="37">
        <v>2.113803820646341</v>
      </c>
      <c r="D1186" s="37">
        <v>9.4024692043093818</v>
      </c>
      <c r="E1186" s="37">
        <v>-0.72448424811548806</v>
      </c>
    </row>
    <row r="1187" spans="1:5" x14ac:dyDescent="0.25">
      <c r="A1187" s="5">
        <v>1185</v>
      </c>
      <c r="B1187" s="37">
        <v>0.99116898346947202</v>
      </c>
      <c r="C1187" s="37">
        <v>4.9475661072800197</v>
      </c>
      <c r="D1187" s="37">
        <v>7.3273943277141855</v>
      </c>
      <c r="E1187" s="37">
        <v>2.1963381667986228</v>
      </c>
    </row>
    <row r="1188" spans="1:5" x14ac:dyDescent="0.25">
      <c r="A1188" s="5">
        <v>1186</v>
      </c>
      <c r="B1188" s="37">
        <v>0.92549939146544813</v>
      </c>
      <c r="C1188" s="37">
        <v>5.2989636247987679</v>
      </c>
      <c r="D1188" s="37">
        <v>9.0183462638099403</v>
      </c>
      <c r="E1188" s="37">
        <v>0.37748348900059209</v>
      </c>
    </row>
    <row r="1189" spans="1:5" x14ac:dyDescent="0.25">
      <c r="A1189" s="5">
        <v>1187</v>
      </c>
      <c r="B1189" s="37">
        <v>4.744605876573782E-2</v>
      </c>
      <c r="C1189" s="37">
        <v>2.2988063147516709</v>
      </c>
      <c r="D1189" s="37">
        <v>11.407226684765998</v>
      </c>
      <c r="E1189" s="37">
        <v>-0.10222697133026895</v>
      </c>
    </row>
    <row r="1190" spans="1:5" x14ac:dyDescent="0.25">
      <c r="A1190" s="5">
        <v>1188</v>
      </c>
      <c r="B1190" s="37">
        <v>0.72719037188420599</v>
      </c>
      <c r="C1190" s="37">
        <v>0.83059631905828413</v>
      </c>
      <c r="D1190" s="37">
        <v>7.8047544575997527</v>
      </c>
      <c r="E1190" s="37">
        <v>-0.6365596428787561</v>
      </c>
    </row>
    <row r="1191" spans="1:5" x14ac:dyDescent="0.25">
      <c r="A1191" s="5">
        <v>1189</v>
      </c>
      <c r="B1191" s="37">
        <v>3.8261408927211416E-2</v>
      </c>
      <c r="C1191" s="37">
        <v>3.1135418930153969</v>
      </c>
      <c r="D1191" s="37">
        <v>8.7096140929717247</v>
      </c>
      <c r="E1191" s="37">
        <v>-1.6301992146147697</v>
      </c>
    </row>
    <row r="1192" spans="1:5" x14ac:dyDescent="0.25">
      <c r="A1192" s="5">
        <v>1190</v>
      </c>
      <c r="B1192" s="37">
        <v>0.7542144418802037</v>
      </c>
      <c r="C1192" s="37">
        <v>3.6580011308916367</v>
      </c>
      <c r="D1192" s="37">
        <v>6.9074876714976083</v>
      </c>
      <c r="E1192" s="37">
        <v>-0.60089866072521403</v>
      </c>
    </row>
    <row r="1193" spans="1:5" x14ac:dyDescent="0.25">
      <c r="A1193" s="5">
        <v>1191</v>
      </c>
      <c r="B1193" s="37">
        <v>0.68148053264773367</v>
      </c>
      <c r="C1193" s="37">
        <v>0.83027308647330322</v>
      </c>
      <c r="D1193" s="37">
        <v>5.6647588582572475</v>
      </c>
      <c r="E1193" s="37">
        <v>-1.6440533963123938</v>
      </c>
    </row>
    <row r="1194" spans="1:5" x14ac:dyDescent="0.25">
      <c r="A1194" s="5">
        <v>1192</v>
      </c>
      <c r="B1194" s="37">
        <v>0.36318094235014586</v>
      </c>
      <c r="C1194" s="37">
        <v>6.6846196109667453</v>
      </c>
      <c r="D1194" s="37">
        <v>-3.2569601331865856</v>
      </c>
      <c r="E1194" s="37">
        <v>-0.31817085359430197</v>
      </c>
    </row>
    <row r="1195" spans="1:5" x14ac:dyDescent="0.25">
      <c r="A1195" s="5">
        <v>1193</v>
      </c>
      <c r="B1195" s="37">
        <v>0.56738551378302593</v>
      </c>
      <c r="C1195" s="37">
        <v>5.8014459041388102</v>
      </c>
      <c r="D1195" s="37">
        <v>7.8462072227519677</v>
      </c>
      <c r="E1195" s="37">
        <v>1.2210558549556254</v>
      </c>
    </row>
    <row r="1196" spans="1:5" x14ac:dyDescent="0.25">
      <c r="A1196" s="5">
        <v>1194</v>
      </c>
      <c r="B1196" s="37">
        <v>0.8313797988650643</v>
      </c>
      <c r="C1196" s="37">
        <v>4.5691697634172375</v>
      </c>
      <c r="D1196" s="37">
        <v>-3.19675673043157</v>
      </c>
      <c r="E1196" s="37">
        <v>-0.72819505780522864</v>
      </c>
    </row>
    <row r="1197" spans="1:5" x14ac:dyDescent="0.25">
      <c r="A1197" s="5">
        <v>1195</v>
      </c>
      <c r="B1197" s="37">
        <v>0.97531511413058336</v>
      </c>
      <c r="C1197" s="37">
        <v>4.7798550651206231</v>
      </c>
      <c r="D1197" s="37">
        <v>10.400329235183783</v>
      </c>
      <c r="E1197" s="37">
        <v>-0.13956091647972113</v>
      </c>
    </row>
    <row r="1198" spans="1:5" x14ac:dyDescent="0.25">
      <c r="A1198" s="5">
        <v>1196</v>
      </c>
      <c r="B1198" s="37">
        <v>4.169726478823732E-2</v>
      </c>
      <c r="C1198" s="37">
        <v>6.7068662558989089</v>
      </c>
      <c r="D1198" s="37">
        <v>6.8463113599639271</v>
      </c>
      <c r="E1198" s="37">
        <v>-0.23897304959536442</v>
      </c>
    </row>
    <row r="1199" spans="1:5" x14ac:dyDescent="0.25">
      <c r="A1199" s="5">
        <v>1197</v>
      </c>
      <c r="B1199" s="37">
        <v>0.52425645154968958</v>
      </c>
      <c r="C1199" s="37">
        <v>5.2707606296399749</v>
      </c>
      <c r="D1199" s="37">
        <v>5.0435949433902287</v>
      </c>
      <c r="E1199" s="37">
        <v>0.8458256866579178</v>
      </c>
    </row>
    <row r="1200" spans="1:5" x14ac:dyDescent="0.25">
      <c r="A1200" s="5">
        <v>1198</v>
      </c>
      <c r="B1200" s="37">
        <v>0.9511738540799981</v>
      </c>
      <c r="C1200" s="37">
        <v>5.0811384922971081</v>
      </c>
      <c r="D1200" s="37">
        <v>-1.212372655766206</v>
      </c>
      <c r="E1200" s="37">
        <v>0.43401294796825535</v>
      </c>
    </row>
    <row r="1201" spans="1:5" x14ac:dyDescent="0.25">
      <c r="A1201" s="5">
        <v>1199</v>
      </c>
      <c r="B1201" s="37">
        <v>0.26521015547192917</v>
      </c>
      <c r="C1201" s="37">
        <v>2.5221716104510752</v>
      </c>
      <c r="D1201" s="37">
        <v>11.359330238455257</v>
      </c>
      <c r="E1201" s="37">
        <v>0.96393738626781034</v>
      </c>
    </row>
    <row r="1202" spans="1:5" x14ac:dyDescent="0.25">
      <c r="A1202" s="5">
        <v>1200</v>
      </c>
      <c r="B1202" s="37">
        <v>0.20184932397451305</v>
      </c>
      <c r="C1202" s="37">
        <v>4.8706051558189838</v>
      </c>
      <c r="D1202" s="37">
        <v>10.319904768117272</v>
      </c>
      <c r="E1202" s="37">
        <v>-1.6149813754107085</v>
      </c>
    </row>
    <row r="1203" spans="1:5" x14ac:dyDescent="0.25">
      <c r="A1203" s="5">
        <v>1201</v>
      </c>
      <c r="B1203" s="37">
        <v>0.24094210158671392</v>
      </c>
      <c r="C1203" s="37">
        <v>5.3965773897240341</v>
      </c>
      <c r="D1203" s="37">
        <v>7.6877333376424728</v>
      </c>
      <c r="E1203" s="37">
        <v>1.085663160984021</v>
      </c>
    </row>
    <row r="1204" spans="1:5" x14ac:dyDescent="0.25">
      <c r="A1204" s="5">
        <v>1202</v>
      </c>
      <c r="B1204" s="37">
        <v>0.76700413153528357</v>
      </c>
      <c r="C1204" s="37">
        <v>4.1053908203803555</v>
      </c>
      <c r="D1204" s="37">
        <v>0.21593907981938498</v>
      </c>
      <c r="E1204" s="37">
        <v>-1.2485272294380074</v>
      </c>
    </row>
    <row r="1205" spans="1:5" x14ac:dyDescent="0.25">
      <c r="A1205" s="5">
        <v>1203</v>
      </c>
      <c r="B1205" s="37">
        <v>0.49981624673645875</v>
      </c>
      <c r="C1205" s="37">
        <v>5.9059481271781236</v>
      </c>
      <c r="D1205" s="37">
        <v>-4.2386783687791834</v>
      </c>
      <c r="E1205" s="37">
        <v>-0.52133924637094031</v>
      </c>
    </row>
    <row r="1206" spans="1:5" x14ac:dyDescent="0.25">
      <c r="A1206" s="5">
        <v>1204</v>
      </c>
      <c r="B1206" s="37">
        <v>0.73771260615200529</v>
      </c>
      <c r="C1206" s="37">
        <v>5.9902362773901352</v>
      </c>
      <c r="D1206" s="37">
        <v>2.5562822297025871</v>
      </c>
      <c r="E1206" s="37">
        <v>-2.0274034209889766</v>
      </c>
    </row>
    <row r="1207" spans="1:5" x14ac:dyDescent="0.25">
      <c r="A1207" s="5">
        <v>1205</v>
      </c>
      <c r="B1207" s="37">
        <v>0.55135894773464889</v>
      </c>
      <c r="C1207" s="37">
        <v>3.5505953388020206E-2</v>
      </c>
      <c r="D1207" s="37">
        <v>0.81147792066768787</v>
      </c>
      <c r="E1207" s="37">
        <v>-0.70866777110443713</v>
      </c>
    </row>
    <row r="1208" spans="1:5" x14ac:dyDescent="0.25">
      <c r="A1208" s="5">
        <v>1206</v>
      </c>
      <c r="B1208" s="37">
        <v>0.16928800246134834</v>
      </c>
      <c r="C1208" s="37">
        <v>5.1027103509835943</v>
      </c>
      <c r="D1208" s="37">
        <v>5.9632026893664207</v>
      </c>
      <c r="E1208" s="37">
        <v>-0.16377585525239408</v>
      </c>
    </row>
    <row r="1209" spans="1:5" x14ac:dyDescent="0.25">
      <c r="A1209" s="5">
        <v>1207</v>
      </c>
      <c r="B1209" s="37">
        <v>0.32037906597782706</v>
      </c>
      <c r="C1209" s="37">
        <v>6.0333325653348169</v>
      </c>
      <c r="D1209" s="37">
        <v>14.414275592602264</v>
      </c>
      <c r="E1209" s="37">
        <v>-0.72115323900963713</v>
      </c>
    </row>
    <row r="1210" spans="1:5" x14ac:dyDescent="0.25">
      <c r="A1210" s="5">
        <v>1208</v>
      </c>
      <c r="B1210" s="37">
        <v>0.87077041662053956</v>
      </c>
      <c r="C1210" s="37">
        <v>3.1636647219787726</v>
      </c>
      <c r="D1210" s="37">
        <v>-1.9734582249550741</v>
      </c>
      <c r="E1210" s="37">
        <v>1.4397822248274255</v>
      </c>
    </row>
    <row r="1211" spans="1:5" x14ac:dyDescent="0.25">
      <c r="A1211" s="5">
        <v>1209</v>
      </c>
      <c r="B1211" s="37">
        <v>0.61919048859071468</v>
      </c>
      <c r="C1211" s="37">
        <v>6.4107381851773635</v>
      </c>
      <c r="D1211" s="37">
        <v>2.353806625994642</v>
      </c>
      <c r="E1211" s="37">
        <v>-5.0072425412883911E-2</v>
      </c>
    </row>
    <row r="1212" spans="1:5" x14ac:dyDescent="0.25">
      <c r="A1212" s="5">
        <v>1210</v>
      </c>
      <c r="B1212" s="37">
        <v>0.95929609073949063</v>
      </c>
      <c r="C1212" s="37">
        <v>7.1378942733287332</v>
      </c>
      <c r="D1212" s="37">
        <v>-7.0030101596993344</v>
      </c>
      <c r="E1212" s="37">
        <v>-0.71276089418157984</v>
      </c>
    </row>
    <row r="1213" spans="1:5" x14ac:dyDescent="0.25">
      <c r="A1213" s="5">
        <v>1211</v>
      </c>
      <c r="B1213" s="37">
        <v>0.17743086450863932</v>
      </c>
      <c r="C1213" s="37">
        <v>2.6340004277094211</v>
      </c>
      <c r="D1213" s="37">
        <v>-0.43631370434712569</v>
      </c>
      <c r="E1213" s="37">
        <v>-6.6215172744688855E-2</v>
      </c>
    </row>
    <row r="1214" spans="1:5" x14ac:dyDescent="0.25">
      <c r="A1214" s="5">
        <v>1212</v>
      </c>
      <c r="B1214" s="37">
        <v>0.62978876308279919</v>
      </c>
      <c r="C1214" s="37">
        <v>4.1049810964347007</v>
      </c>
      <c r="D1214" s="37">
        <v>9.6557431050820206</v>
      </c>
      <c r="E1214" s="37">
        <v>0.96504184686986627</v>
      </c>
    </row>
    <row r="1215" spans="1:5" x14ac:dyDescent="0.25">
      <c r="A1215" s="5">
        <v>1213</v>
      </c>
      <c r="B1215" s="37">
        <v>0.88934743193434107</v>
      </c>
      <c r="C1215" s="37">
        <v>3.8800737984579801</v>
      </c>
      <c r="D1215" s="37">
        <v>1.3748839254428167</v>
      </c>
      <c r="E1215" s="37">
        <v>-1.4941840175077266</v>
      </c>
    </row>
    <row r="1216" spans="1:5" x14ac:dyDescent="0.25">
      <c r="A1216" s="5">
        <v>1214</v>
      </c>
      <c r="B1216" s="37">
        <v>0.24784117529112837</v>
      </c>
      <c r="C1216" s="37">
        <v>2.8409111723957334</v>
      </c>
      <c r="D1216" s="37">
        <v>-5.7242668873789153</v>
      </c>
      <c r="E1216" s="37">
        <v>0.72207816200825814</v>
      </c>
    </row>
    <row r="1217" spans="1:5" x14ac:dyDescent="0.25">
      <c r="A1217" s="5">
        <v>1215</v>
      </c>
      <c r="B1217" s="37">
        <v>0.62943434728209446</v>
      </c>
      <c r="C1217" s="37">
        <v>5.6651680874506338</v>
      </c>
      <c r="D1217" s="37">
        <v>0.29518234871492943</v>
      </c>
      <c r="E1217" s="37">
        <v>-0.2671248289648282</v>
      </c>
    </row>
    <row r="1218" spans="1:5" x14ac:dyDescent="0.25">
      <c r="A1218" s="5">
        <v>1216</v>
      </c>
      <c r="B1218" s="37">
        <v>0.87819978605568561</v>
      </c>
      <c r="C1218" s="37">
        <v>2.2093683644257842</v>
      </c>
      <c r="D1218" s="37">
        <v>-2.2736856556657221</v>
      </c>
      <c r="E1218" s="37">
        <v>0.3159669170553186</v>
      </c>
    </row>
    <row r="1219" spans="1:5" x14ac:dyDescent="0.25">
      <c r="A1219" s="5">
        <v>1217</v>
      </c>
      <c r="B1219" s="37">
        <v>0.40435377303955766</v>
      </c>
      <c r="C1219" s="37">
        <v>3.5335105966952489</v>
      </c>
      <c r="D1219" s="37">
        <v>-9.3123147306241005</v>
      </c>
      <c r="E1219" s="37">
        <v>-0.96909197770904665</v>
      </c>
    </row>
    <row r="1220" spans="1:5" x14ac:dyDescent="0.25">
      <c r="A1220" s="5">
        <v>1218</v>
      </c>
      <c r="B1220" s="37">
        <v>0.78953139520634785</v>
      </c>
      <c r="C1220" s="37">
        <v>2.2658128610872885</v>
      </c>
      <c r="D1220" s="37">
        <v>10.860005032512401</v>
      </c>
      <c r="E1220" s="37">
        <v>-0.36630771593462425</v>
      </c>
    </row>
    <row r="1221" spans="1:5" x14ac:dyDescent="0.25">
      <c r="A1221" s="5">
        <v>1219</v>
      </c>
      <c r="B1221" s="37">
        <v>0.49977071495811665</v>
      </c>
      <c r="C1221" s="37">
        <v>0.61224617824928673</v>
      </c>
      <c r="D1221" s="37">
        <v>6.7637967811397628</v>
      </c>
      <c r="E1221" s="37">
        <v>0.79089359262323866</v>
      </c>
    </row>
    <row r="1222" spans="1:5" x14ac:dyDescent="0.25">
      <c r="A1222" s="5">
        <v>1220</v>
      </c>
      <c r="B1222" s="37">
        <v>0.55584557644694599</v>
      </c>
      <c r="C1222" s="37">
        <v>4.3527597568699363</v>
      </c>
      <c r="D1222" s="37">
        <v>8.5940194445580165</v>
      </c>
      <c r="E1222" s="37">
        <v>1.9831937469189629</v>
      </c>
    </row>
    <row r="1223" spans="1:5" x14ac:dyDescent="0.25">
      <c r="A1223" s="5">
        <v>1221</v>
      </c>
      <c r="B1223" s="37">
        <v>0.99504904364706548</v>
      </c>
      <c r="C1223" s="37">
        <v>4.8662005699599433</v>
      </c>
      <c r="D1223" s="37">
        <v>1.6651389718031457</v>
      </c>
      <c r="E1223" s="37">
        <v>-2.1124095993507623</v>
      </c>
    </row>
    <row r="1224" spans="1:5" x14ac:dyDescent="0.25">
      <c r="A1224" s="5">
        <v>1222</v>
      </c>
      <c r="B1224" s="37">
        <v>0.41009262117630341</v>
      </c>
      <c r="C1224" s="37">
        <v>5.6731701415665841</v>
      </c>
      <c r="D1224" s="37">
        <v>7.5602103781405825</v>
      </c>
      <c r="E1224" s="37">
        <v>-1.3654750933098447</v>
      </c>
    </row>
    <row r="1225" spans="1:5" x14ac:dyDescent="0.25">
      <c r="A1225" s="5">
        <v>1223</v>
      </c>
      <c r="B1225" s="37">
        <v>0.10464603806485828</v>
      </c>
      <c r="C1225" s="37">
        <v>3.1586030189316672</v>
      </c>
      <c r="D1225" s="37">
        <v>17.235362383775595</v>
      </c>
      <c r="E1225" s="37">
        <v>9.3464689240687598E-2</v>
      </c>
    </row>
    <row r="1226" spans="1:5" x14ac:dyDescent="0.25">
      <c r="A1226" s="5">
        <v>1224</v>
      </c>
      <c r="B1226" s="37">
        <v>0.680981641630649</v>
      </c>
      <c r="C1226" s="37">
        <v>2.8674322219941129</v>
      </c>
      <c r="D1226" s="37">
        <v>18.354574428063849</v>
      </c>
      <c r="E1226" s="37">
        <v>-1.0255294992980564</v>
      </c>
    </row>
    <row r="1227" spans="1:5" x14ac:dyDescent="0.25">
      <c r="A1227" s="5">
        <v>1225</v>
      </c>
      <c r="B1227" s="37">
        <v>0.25071031781367781</v>
      </c>
      <c r="C1227" s="37">
        <v>1.5434871956450809</v>
      </c>
      <c r="D1227" s="37">
        <v>6.4620056281697824</v>
      </c>
      <c r="E1227" s="37">
        <v>0.43735890889252765</v>
      </c>
    </row>
    <row r="1228" spans="1:5" x14ac:dyDescent="0.25">
      <c r="A1228" s="5">
        <v>1226</v>
      </c>
      <c r="B1228" s="37">
        <v>0.39790464805332559</v>
      </c>
      <c r="C1228" s="37">
        <v>0.90827214140114831</v>
      </c>
      <c r="D1228" s="37">
        <v>8.5806244927361632</v>
      </c>
      <c r="E1228" s="37">
        <v>-0.43087198895847872</v>
      </c>
    </row>
    <row r="1229" spans="1:5" x14ac:dyDescent="0.25">
      <c r="A1229" s="5">
        <v>1227</v>
      </c>
      <c r="B1229" s="37">
        <v>0.12586593357634146</v>
      </c>
      <c r="C1229" s="37">
        <v>3.622802144387991</v>
      </c>
      <c r="D1229" s="37">
        <v>-7.1918483249338365</v>
      </c>
      <c r="E1229" s="37">
        <v>8.3027885837085078E-2</v>
      </c>
    </row>
    <row r="1230" spans="1:5" x14ac:dyDescent="0.25">
      <c r="A1230" s="5">
        <v>1228</v>
      </c>
      <c r="B1230" s="37">
        <v>0.85323661232825931</v>
      </c>
      <c r="C1230" s="37">
        <v>6.4689665877920719</v>
      </c>
      <c r="D1230" s="37">
        <v>8.7667981303974134</v>
      </c>
      <c r="E1230" s="37">
        <v>0.98466945672705897</v>
      </c>
    </row>
    <row r="1231" spans="1:5" x14ac:dyDescent="0.25">
      <c r="A1231" s="5">
        <v>1229</v>
      </c>
      <c r="B1231" s="37">
        <v>0.78615526651405376</v>
      </c>
      <c r="C1231" s="37">
        <v>4.4657814847527364</v>
      </c>
      <c r="D1231" s="37">
        <v>11.686016968662571</v>
      </c>
      <c r="E1231" s="37">
        <v>0.46969820795912565</v>
      </c>
    </row>
    <row r="1232" spans="1:5" x14ac:dyDescent="0.25">
      <c r="A1232" s="5">
        <v>1230</v>
      </c>
      <c r="B1232" s="37">
        <v>0.47107666181422414</v>
      </c>
      <c r="C1232" s="37">
        <v>3.3858421167831825</v>
      </c>
      <c r="D1232" s="37">
        <v>-3.1165924524159117</v>
      </c>
      <c r="E1232" s="37">
        <v>0.2883431028479167</v>
      </c>
    </row>
    <row r="1233" spans="1:5" x14ac:dyDescent="0.25">
      <c r="A1233" s="5">
        <v>1231</v>
      </c>
      <c r="B1233" s="37">
        <v>0.64308013309167467</v>
      </c>
      <c r="C1233" s="37">
        <v>3.4373083722887054</v>
      </c>
      <c r="D1233" s="37">
        <v>14.352638578043921</v>
      </c>
      <c r="E1233" s="37">
        <v>0.11418472945372492</v>
      </c>
    </row>
    <row r="1234" spans="1:5" x14ac:dyDescent="0.25">
      <c r="A1234" s="5">
        <v>1232</v>
      </c>
      <c r="B1234" s="37">
        <v>0.47470172545539979</v>
      </c>
      <c r="C1234" s="37">
        <v>2.5248395027090869</v>
      </c>
      <c r="D1234" s="37">
        <v>1.2028380052130769</v>
      </c>
      <c r="E1234" s="37">
        <v>-0.71139390087987653</v>
      </c>
    </row>
    <row r="1235" spans="1:5" x14ac:dyDescent="0.25">
      <c r="A1235" s="5">
        <v>1233</v>
      </c>
      <c r="B1235" s="37">
        <v>0.34022429897739415</v>
      </c>
      <c r="C1235" s="37">
        <v>0.79273030393205213</v>
      </c>
      <c r="D1235" s="37">
        <v>3.7591023196066917</v>
      </c>
      <c r="E1235" s="37">
        <v>0.77260133735014791</v>
      </c>
    </row>
    <row r="1236" spans="1:5" x14ac:dyDescent="0.25">
      <c r="A1236" s="5">
        <v>1234</v>
      </c>
      <c r="B1236" s="37">
        <v>0.7218699166059841</v>
      </c>
      <c r="C1236" s="37">
        <v>6.1437272317465048</v>
      </c>
      <c r="D1236" s="37">
        <v>1.4285564390426582</v>
      </c>
      <c r="E1236" s="37">
        <v>-0.49374316784043426</v>
      </c>
    </row>
    <row r="1237" spans="1:5" x14ac:dyDescent="0.25">
      <c r="A1237" s="5">
        <v>1235</v>
      </c>
      <c r="B1237" s="37">
        <v>0.64683372357363333</v>
      </c>
      <c r="C1237" s="37">
        <v>6.2635512218003884</v>
      </c>
      <c r="D1237" s="37">
        <v>6.0524410086530498</v>
      </c>
      <c r="E1237" s="37">
        <v>-1.6570668076054003</v>
      </c>
    </row>
    <row r="1238" spans="1:5" x14ac:dyDescent="0.25">
      <c r="A1238" s="5">
        <v>1236</v>
      </c>
      <c r="B1238" s="37">
        <v>7.8156984766098225E-2</v>
      </c>
      <c r="C1238" s="37">
        <v>3.4598482657212535</v>
      </c>
      <c r="D1238" s="37">
        <v>6.7007508674167138</v>
      </c>
      <c r="E1238" s="37">
        <v>0.59937467475658301</v>
      </c>
    </row>
    <row r="1239" spans="1:5" x14ac:dyDescent="0.25">
      <c r="A1239" s="5">
        <v>1237</v>
      </c>
      <c r="B1239" s="37">
        <v>0.13923190066753899</v>
      </c>
      <c r="C1239" s="37">
        <v>0.24504739415331755</v>
      </c>
      <c r="D1239" s="37">
        <v>-5.9800795086031737</v>
      </c>
      <c r="E1239" s="37">
        <v>-0.35717756251347854</v>
      </c>
    </row>
    <row r="1240" spans="1:5" x14ac:dyDescent="0.25">
      <c r="A1240" s="5">
        <v>1238</v>
      </c>
      <c r="B1240" s="37">
        <v>0.68520601364231759</v>
      </c>
      <c r="C1240" s="37">
        <v>2.8076178595336296</v>
      </c>
      <c r="D1240" s="37">
        <v>5.6972760241942861</v>
      </c>
      <c r="E1240" s="37">
        <v>0.2280375714638484</v>
      </c>
    </row>
    <row r="1241" spans="1:5" x14ac:dyDescent="0.25">
      <c r="A1241" s="5">
        <v>1239</v>
      </c>
      <c r="B1241" s="37">
        <v>0.8110954616580911</v>
      </c>
      <c r="C1241" s="37">
        <v>4.2532029173057975</v>
      </c>
      <c r="D1241" s="37">
        <v>1.0274774548326935</v>
      </c>
      <c r="E1241" s="37">
        <v>3.8655238374553029E-2</v>
      </c>
    </row>
    <row r="1242" spans="1:5" x14ac:dyDescent="0.25">
      <c r="A1242" s="5">
        <v>1240</v>
      </c>
      <c r="B1242" s="37">
        <v>0.91689647458551327</v>
      </c>
      <c r="C1242" s="37">
        <v>1.7842036373215175</v>
      </c>
      <c r="D1242" s="37">
        <v>5.6664844850305807</v>
      </c>
      <c r="E1242" s="37">
        <v>0.18259393654000974</v>
      </c>
    </row>
    <row r="1243" spans="1:5" x14ac:dyDescent="0.25">
      <c r="A1243" s="5">
        <v>1241</v>
      </c>
      <c r="B1243" s="37">
        <v>0.46102331341625979</v>
      </c>
      <c r="C1243" s="37">
        <v>4.2081863253051095</v>
      </c>
      <c r="D1243" s="37">
        <v>8.0131295799980204</v>
      </c>
      <c r="E1243" s="37">
        <v>0.20011741687246365</v>
      </c>
    </row>
    <row r="1244" spans="1:5" x14ac:dyDescent="0.25">
      <c r="A1244" s="5">
        <v>1242</v>
      </c>
      <c r="B1244" s="37">
        <v>0.24571856493197286</v>
      </c>
      <c r="C1244" s="37">
        <v>3.3546588658343897</v>
      </c>
      <c r="D1244" s="37">
        <v>3.8811259619389507</v>
      </c>
      <c r="E1244" s="37">
        <v>0.3158234192925079</v>
      </c>
    </row>
    <row r="1245" spans="1:5" x14ac:dyDescent="0.25">
      <c r="A1245" s="5">
        <v>1243</v>
      </c>
      <c r="B1245" s="37">
        <v>0.30665814380691458</v>
      </c>
      <c r="C1245" s="37">
        <v>5.111658783900098</v>
      </c>
      <c r="D1245" s="37">
        <v>16.770651178123675</v>
      </c>
      <c r="E1245" s="37">
        <v>-0.97933283136973071</v>
      </c>
    </row>
    <row r="1246" spans="1:5" x14ac:dyDescent="0.25">
      <c r="A1246" s="5">
        <v>1244</v>
      </c>
      <c r="B1246" s="37">
        <v>0.44760302638140625</v>
      </c>
      <c r="C1246" s="37">
        <v>3.6618295501080156</v>
      </c>
      <c r="D1246" s="37">
        <v>11.772339064361951</v>
      </c>
      <c r="E1246" s="37">
        <v>0.11218859557659128</v>
      </c>
    </row>
    <row r="1247" spans="1:5" x14ac:dyDescent="0.25">
      <c r="A1247" s="5">
        <v>1245</v>
      </c>
      <c r="B1247" s="37">
        <v>0.91069946967390181</v>
      </c>
      <c r="C1247" s="37">
        <v>8.2429565142877408</v>
      </c>
      <c r="D1247" s="37">
        <v>13.451135648534454</v>
      </c>
      <c r="E1247" s="37">
        <v>0.68117739551639644</v>
      </c>
    </row>
    <row r="1248" spans="1:5" x14ac:dyDescent="0.25">
      <c r="A1248" s="5">
        <v>1246</v>
      </c>
      <c r="B1248" s="37">
        <v>0.78609214961772422</v>
      </c>
      <c r="C1248" s="37">
        <v>2.5880403511970531</v>
      </c>
      <c r="D1248" s="37">
        <v>6.1407024480178709</v>
      </c>
      <c r="E1248" s="37">
        <v>0.59395244599742369</v>
      </c>
    </row>
    <row r="1249" spans="1:5" x14ac:dyDescent="0.25">
      <c r="A1249" s="5">
        <v>1247</v>
      </c>
      <c r="B1249" s="37">
        <v>0.94966435885363387</v>
      </c>
      <c r="C1249" s="37">
        <v>2.4935125666205584</v>
      </c>
      <c r="D1249" s="37">
        <v>8.3838281378301627</v>
      </c>
      <c r="E1249" s="37">
        <v>-0.66428087166683414</v>
      </c>
    </row>
    <row r="1250" spans="1:5" x14ac:dyDescent="0.25">
      <c r="A1250" s="5">
        <v>1248</v>
      </c>
      <c r="B1250" s="37">
        <v>0.20483247551657036</v>
      </c>
      <c r="C1250" s="37">
        <v>6.9738205758847407</v>
      </c>
      <c r="D1250" s="37">
        <v>-3.9903958396171531</v>
      </c>
      <c r="E1250" s="37">
        <v>1.2621075674917228</v>
      </c>
    </row>
    <row r="1251" spans="1:5" x14ac:dyDescent="0.25">
      <c r="A1251" s="5">
        <v>1249</v>
      </c>
      <c r="B1251" s="37">
        <v>0.78158241473067092</v>
      </c>
      <c r="C1251" s="37">
        <v>5.0202963714235862</v>
      </c>
      <c r="D1251" s="37">
        <v>13.718146383904285</v>
      </c>
      <c r="E1251" s="37">
        <v>-0.55928477198173787</v>
      </c>
    </row>
    <row r="1252" spans="1:5" x14ac:dyDescent="0.25">
      <c r="A1252" s="5">
        <v>1250</v>
      </c>
      <c r="B1252" s="37">
        <v>0.52103972988177305</v>
      </c>
      <c r="C1252" s="37">
        <v>2.3092392960070347</v>
      </c>
      <c r="D1252" s="37">
        <v>-2.6192691710600791</v>
      </c>
      <c r="E1252" s="37">
        <v>0.57659932344144671</v>
      </c>
    </row>
    <row r="1253" spans="1:5" x14ac:dyDescent="0.25">
      <c r="A1253" s="5">
        <v>1251</v>
      </c>
      <c r="B1253" s="37">
        <v>0.31717851459928403</v>
      </c>
      <c r="C1253" s="37">
        <v>1.8183997335640485</v>
      </c>
      <c r="D1253" s="37">
        <v>9.8990347997517389</v>
      </c>
      <c r="E1253" s="37">
        <v>1.9091707179684499E-2</v>
      </c>
    </row>
    <row r="1254" spans="1:5" x14ac:dyDescent="0.25">
      <c r="A1254" s="5">
        <v>1252</v>
      </c>
      <c r="B1254" s="37">
        <v>0.26510051770885745</v>
      </c>
      <c r="C1254" s="37">
        <v>-1.0423614135691146</v>
      </c>
      <c r="D1254" s="37">
        <v>6.1470577923439533</v>
      </c>
      <c r="E1254" s="37">
        <v>0.5971899643451527</v>
      </c>
    </row>
    <row r="1255" spans="1:5" x14ac:dyDescent="0.25">
      <c r="A1255" s="5">
        <v>1253</v>
      </c>
      <c r="B1255" s="37">
        <v>6.8820765336987666E-3</v>
      </c>
      <c r="C1255" s="37">
        <v>2.2251440638449842</v>
      </c>
      <c r="D1255" s="37">
        <v>8.6080455246944112</v>
      </c>
      <c r="E1255" s="37">
        <v>1.6949477811974192</v>
      </c>
    </row>
    <row r="1256" spans="1:5" x14ac:dyDescent="0.25">
      <c r="A1256" s="5">
        <v>1254</v>
      </c>
      <c r="B1256" s="37">
        <v>7.3391924391647656E-2</v>
      </c>
      <c r="C1256" s="37">
        <v>0.64589320708688414</v>
      </c>
      <c r="D1256" s="37">
        <v>11.867927841088889</v>
      </c>
      <c r="E1256" s="37">
        <v>-1.1104571851340108</v>
      </c>
    </row>
    <row r="1257" spans="1:5" x14ac:dyDescent="0.25">
      <c r="A1257" s="5">
        <v>1255</v>
      </c>
      <c r="B1257" s="37">
        <v>0.58829307168933209</v>
      </c>
      <c r="C1257" s="37">
        <v>4.7373883639846177</v>
      </c>
      <c r="D1257" s="37">
        <v>3.1355730248461362</v>
      </c>
      <c r="E1257" s="37">
        <v>-8.6421383067549248E-2</v>
      </c>
    </row>
    <row r="1258" spans="1:5" x14ac:dyDescent="0.25">
      <c r="A1258" s="5">
        <v>1256</v>
      </c>
      <c r="B1258" s="37">
        <v>0.79677055673252406</v>
      </c>
      <c r="C1258" s="37">
        <v>2.4630423071071723</v>
      </c>
      <c r="D1258" s="37">
        <v>4.0568038627316625</v>
      </c>
      <c r="E1258" s="37">
        <v>1.1903584971622707</v>
      </c>
    </row>
    <row r="1259" spans="1:5" x14ac:dyDescent="0.25">
      <c r="A1259" s="5">
        <v>1257</v>
      </c>
      <c r="B1259" s="37">
        <v>0.16940865605344724</v>
      </c>
      <c r="C1259" s="37">
        <v>6.6358606852951532</v>
      </c>
      <c r="D1259" s="37">
        <v>-0.78647056424951334</v>
      </c>
      <c r="E1259" s="37">
        <v>-1.4396866170888498</v>
      </c>
    </row>
    <row r="1260" spans="1:5" x14ac:dyDescent="0.25">
      <c r="A1260" s="5">
        <v>1258</v>
      </c>
      <c r="B1260" s="37">
        <v>0.26420719231120604</v>
      </c>
      <c r="C1260" s="37">
        <v>3.6183631288253046</v>
      </c>
      <c r="D1260" s="37">
        <v>11.874158962925726</v>
      </c>
      <c r="E1260" s="37">
        <v>-1.1063537064624773</v>
      </c>
    </row>
    <row r="1261" spans="1:5" x14ac:dyDescent="0.25">
      <c r="A1261" s="5">
        <v>1259</v>
      </c>
      <c r="B1261" s="37">
        <v>0.82672234046207094</v>
      </c>
      <c r="C1261" s="37">
        <v>0.4279631559781234</v>
      </c>
      <c r="D1261" s="37">
        <v>-6.4362618760797723</v>
      </c>
      <c r="E1261" s="37">
        <v>1.9748459248000809</v>
      </c>
    </row>
    <row r="1262" spans="1:5" x14ac:dyDescent="0.25">
      <c r="A1262" s="5">
        <v>1260</v>
      </c>
      <c r="B1262" s="37">
        <v>0.90089158038135919</v>
      </c>
      <c r="C1262" s="37">
        <v>3.2836745015291862</v>
      </c>
      <c r="D1262" s="37">
        <v>-2.8712331044438528</v>
      </c>
      <c r="E1262" s="37">
        <v>1.4431680555296422</v>
      </c>
    </row>
    <row r="1263" spans="1:5" x14ac:dyDescent="0.25">
      <c r="A1263" s="5">
        <v>1261</v>
      </c>
      <c r="B1263" s="37">
        <v>0.66290493046147747</v>
      </c>
      <c r="C1263" s="37">
        <v>3.6559142352871432</v>
      </c>
      <c r="D1263" s="37">
        <v>-6.9031069178403293</v>
      </c>
      <c r="E1263" s="37">
        <v>-0.17203949194381207</v>
      </c>
    </row>
    <row r="1264" spans="1:5" x14ac:dyDescent="0.25">
      <c r="A1264" s="5">
        <v>1262</v>
      </c>
      <c r="B1264" s="37">
        <v>0.36548135799121118</v>
      </c>
      <c r="C1264" s="37">
        <v>4.0472062082181859</v>
      </c>
      <c r="D1264" s="37">
        <v>5.3381206205156957</v>
      </c>
      <c r="E1264" s="37">
        <v>-2.0842131178318639</v>
      </c>
    </row>
    <row r="1265" spans="1:5" x14ac:dyDescent="0.25">
      <c r="A1265" s="5">
        <v>1263</v>
      </c>
      <c r="B1265" s="37">
        <v>0.15875807258521324</v>
      </c>
      <c r="C1265" s="37">
        <v>5.5364769162154461</v>
      </c>
      <c r="D1265" s="37">
        <v>0.49917385244431722</v>
      </c>
      <c r="E1265" s="37">
        <v>0.62658816550660623</v>
      </c>
    </row>
    <row r="1266" spans="1:5" x14ac:dyDescent="0.25">
      <c r="A1266" s="5">
        <v>1264</v>
      </c>
      <c r="B1266" s="37">
        <v>0.7148554756347878</v>
      </c>
      <c r="C1266" s="37">
        <v>6.5223091363412822</v>
      </c>
      <c r="D1266" s="37">
        <v>-1.5333373063789857</v>
      </c>
      <c r="E1266" s="37">
        <v>-1.7845108010204187E-2</v>
      </c>
    </row>
    <row r="1267" spans="1:5" x14ac:dyDescent="0.25">
      <c r="A1267" s="5">
        <v>1265</v>
      </c>
      <c r="B1267" s="37">
        <v>0.95424147572149653</v>
      </c>
      <c r="C1267" s="37">
        <v>4.175390911905045</v>
      </c>
      <c r="D1267" s="37">
        <v>3.829022698036642</v>
      </c>
      <c r="E1267" s="37">
        <v>-0.37496141818967293</v>
      </c>
    </row>
    <row r="1268" spans="1:5" x14ac:dyDescent="0.25">
      <c r="A1268" s="5">
        <v>1266</v>
      </c>
      <c r="B1268" s="37">
        <v>0.74883949022700547</v>
      </c>
      <c r="C1268" s="37">
        <v>6.1805138309895877</v>
      </c>
      <c r="D1268" s="37">
        <v>5.2743018191597759</v>
      </c>
      <c r="E1268" s="37">
        <v>0.59302805816672655</v>
      </c>
    </row>
    <row r="1269" spans="1:5" x14ac:dyDescent="0.25">
      <c r="A1269" s="5">
        <v>1267</v>
      </c>
      <c r="B1269" s="37">
        <v>0.30256654379408232</v>
      </c>
      <c r="C1269" s="37">
        <v>5.0773579892186476</v>
      </c>
      <c r="D1269" s="37">
        <v>-5.7098625143005499</v>
      </c>
      <c r="E1269" s="37">
        <v>-0.24092238148878559</v>
      </c>
    </row>
    <row r="1270" spans="1:5" x14ac:dyDescent="0.25">
      <c r="A1270" s="5">
        <v>1268</v>
      </c>
      <c r="B1270" s="37">
        <v>0.4090163528961922</v>
      </c>
      <c r="C1270" s="37">
        <v>1.0828429469683347</v>
      </c>
      <c r="D1270" s="37">
        <v>5.6665686564844444</v>
      </c>
      <c r="E1270" s="37">
        <v>1.3801802263071805</v>
      </c>
    </row>
    <row r="1271" spans="1:5" x14ac:dyDescent="0.25">
      <c r="A1271" s="5">
        <v>1269</v>
      </c>
      <c r="B1271" s="37">
        <v>0.36648471787224446</v>
      </c>
      <c r="C1271" s="37">
        <v>6.3648591138330515</v>
      </c>
      <c r="D1271" s="37">
        <v>3.3782238131721769</v>
      </c>
      <c r="E1271" s="37">
        <v>-0.48319912872833881</v>
      </c>
    </row>
    <row r="1272" spans="1:5" x14ac:dyDescent="0.25">
      <c r="A1272" s="5">
        <v>1270</v>
      </c>
      <c r="B1272" s="37">
        <v>0.81830934808658917</v>
      </c>
      <c r="C1272" s="37">
        <v>3.1619207688520299</v>
      </c>
      <c r="D1272" s="37">
        <v>-7.6154884576824351</v>
      </c>
      <c r="E1272" s="37">
        <v>-0.35149353065982664</v>
      </c>
    </row>
    <row r="1273" spans="1:5" x14ac:dyDescent="0.25">
      <c r="A1273" s="5">
        <v>1271</v>
      </c>
      <c r="B1273" s="37">
        <v>0.5040231006012178</v>
      </c>
      <c r="C1273" s="37">
        <v>1.6974747038482194</v>
      </c>
      <c r="D1273" s="37">
        <v>7.7907017004054353</v>
      </c>
      <c r="E1273" s="37">
        <v>-0.88013563229797775</v>
      </c>
    </row>
    <row r="1274" spans="1:5" x14ac:dyDescent="0.25">
      <c r="A1274" s="5">
        <v>1272</v>
      </c>
      <c r="B1274" s="37">
        <v>0.16499220247599222</v>
      </c>
      <c r="C1274" s="37">
        <v>7.1429220043151478</v>
      </c>
      <c r="D1274" s="37">
        <v>0.36007209379944793</v>
      </c>
      <c r="E1274" s="37">
        <v>-0.31234039206849168</v>
      </c>
    </row>
    <row r="1275" spans="1:5" x14ac:dyDescent="0.25">
      <c r="A1275" s="5">
        <v>1273</v>
      </c>
      <c r="B1275" s="37">
        <v>0.33521510149023437</v>
      </c>
      <c r="C1275" s="37">
        <v>5.7761050017697144</v>
      </c>
      <c r="D1275" s="37">
        <v>5.8906750832935177</v>
      </c>
      <c r="E1275" s="37">
        <v>1.5559285537450078</v>
      </c>
    </row>
    <row r="1276" spans="1:5" x14ac:dyDescent="0.25">
      <c r="A1276" s="5">
        <v>1274</v>
      </c>
      <c r="B1276" s="37">
        <v>0.77761299382219173</v>
      </c>
      <c r="C1276" s="37">
        <v>5.3622819252266751</v>
      </c>
      <c r="D1276" s="37">
        <v>8.919565196310721</v>
      </c>
      <c r="E1276" s="37">
        <v>-9.791839379500572E-2</v>
      </c>
    </row>
    <row r="1277" spans="1:5" x14ac:dyDescent="0.25">
      <c r="A1277" s="5">
        <v>1275</v>
      </c>
      <c r="B1277" s="37">
        <v>0.33752719991621882</v>
      </c>
      <c r="C1277" s="37">
        <v>2.7286050142081346</v>
      </c>
      <c r="D1277" s="37">
        <v>2.3185640150895281</v>
      </c>
      <c r="E1277" s="37">
        <v>-0.8683451304601093</v>
      </c>
    </row>
    <row r="1278" spans="1:5" x14ac:dyDescent="0.25">
      <c r="A1278" s="5">
        <v>1276</v>
      </c>
      <c r="B1278" s="37">
        <v>0.83526369396829503</v>
      </c>
      <c r="C1278" s="37">
        <v>3.8941652940644822</v>
      </c>
      <c r="D1278" s="37">
        <v>3.0169400930194659</v>
      </c>
      <c r="E1278" s="37">
        <v>-0.26093409957287383</v>
      </c>
    </row>
    <row r="1279" spans="1:5" x14ac:dyDescent="0.25">
      <c r="A1279" s="5">
        <v>1277</v>
      </c>
      <c r="B1279" s="37">
        <v>0.64914487657890629</v>
      </c>
      <c r="C1279" s="37">
        <v>2.4441693404358822</v>
      </c>
      <c r="D1279" s="37">
        <v>5.8247949172339677</v>
      </c>
      <c r="E1279" s="37">
        <v>-1.3350934044024281</v>
      </c>
    </row>
    <row r="1280" spans="1:5" x14ac:dyDescent="0.25">
      <c r="A1280" s="5">
        <v>1278</v>
      </c>
      <c r="B1280" s="37">
        <v>0.38404565291019221</v>
      </c>
      <c r="C1280" s="37">
        <v>2.8656980466182573</v>
      </c>
      <c r="D1280" s="37">
        <v>0.64189188468630709</v>
      </c>
      <c r="E1280" s="37">
        <v>-0.53013088525381713</v>
      </c>
    </row>
    <row r="1281" spans="1:5" x14ac:dyDescent="0.25">
      <c r="A1281" s="5">
        <v>1279</v>
      </c>
      <c r="B1281" s="37">
        <v>0.90127592478970642</v>
      </c>
      <c r="C1281" s="37">
        <v>3.5912895163468992</v>
      </c>
      <c r="D1281" s="37">
        <v>16.87530839817871</v>
      </c>
      <c r="E1281" s="37">
        <v>0.55263718876242507</v>
      </c>
    </row>
    <row r="1282" spans="1:5" x14ac:dyDescent="0.25">
      <c r="A1282" s="5">
        <v>1280</v>
      </c>
      <c r="B1282" s="37">
        <v>0.3621932123571846</v>
      </c>
      <c r="C1282" s="37">
        <v>5.9928492071003587</v>
      </c>
      <c r="D1282" s="37">
        <v>0.39691153063268203</v>
      </c>
      <c r="E1282" s="37">
        <v>-0.89304944330102765</v>
      </c>
    </row>
    <row r="1283" spans="1:5" x14ac:dyDescent="0.25">
      <c r="A1283" s="5">
        <v>1281</v>
      </c>
      <c r="B1283" s="37">
        <v>0.25383337992601562</v>
      </c>
      <c r="C1283" s="37">
        <v>5.0787411459634866</v>
      </c>
      <c r="D1283" s="37">
        <v>5.467220057579123</v>
      </c>
      <c r="E1283" s="37">
        <v>-1.6315311264162613</v>
      </c>
    </row>
    <row r="1284" spans="1:5" x14ac:dyDescent="0.25">
      <c r="A1284" s="5">
        <v>1282</v>
      </c>
      <c r="B1284" s="37">
        <v>0.46084858317576127</v>
      </c>
      <c r="C1284" s="37">
        <v>9.1497302718690356</v>
      </c>
      <c r="D1284" s="37">
        <v>-3.7351389840869054E-2</v>
      </c>
      <c r="E1284" s="37">
        <v>-0.16639337134647023</v>
      </c>
    </row>
    <row r="1285" spans="1:5" x14ac:dyDescent="0.25">
      <c r="A1285" s="5">
        <v>1283</v>
      </c>
      <c r="B1285" s="37">
        <v>0.27298406522887053</v>
      </c>
      <c r="C1285" s="37">
        <v>2.6102915030138325</v>
      </c>
      <c r="D1285" s="37">
        <v>0.93756536304480242</v>
      </c>
      <c r="E1285" s="37">
        <v>-0.70219391890315108</v>
      </c>
    </row>
    <row r="1286" spans="1:5" x14ac:dyDescent="0.25">
      <c r="A1286" s="5">
        <v>1284</v>
      </c>
      <c r="B1286" s="37">
        <v>0.12510933163224058</v>
      </c>
      <c r="C1286" s="37">
        <v>6.8849202901922748</v>
      </c>
      <c r="D1286" s="37">
        <v>2.6681958902790432</v>
      </c>
      <c r="E1286" s="37">
        <v>-0.87946311207616679</v>
      </c>
    </row>
    <row r="1287" spans="1:5" x14ac:dyDescent="0.25">
      <c r="A1287" s="5">
        <v>1285</v>
      </c>
      <c r="B1287" s="37">
        <v>0.10097444417469181</v>
      </c>
      <c r="C1287" s="37">
        <v>3.0631201099213032</v>
      </c>
      <c r="D1287" s="37">
        <v>7.11322430831187</v>
      </c>
      <c r="E1287" s="37">
        <v>0.65459870987340241</v>
      </c>
    </row>
    <row r="1288" spans="1:5" x14ac:dyDescent="0.25">
      <c r="A1288" s="5">
        <v>1286</v>
      </c>
      <c r="B1288" s="37">
        <v>0.77272155664868436</v>
      </c>
      <c r="C1288" s="37">
        <v>1.1005900043179206</v>
      </c>
      <c r="D1288" s="37">
        <v>5.5802718936216706</v>
      </c>
      <c r="E1288" s="37">
        <v>1.5838417805525857</v>
      </c>
    </row>
    <row r="1289" spans="1:5" x14ac:dyDescent="0.25">
      <c r="A1289" s="5">
        <v>1287</v>
      </c>
      <c r="B1289" s="37">
        <v>0.72469810294074277</v>
      </c>
      <c r="C1289" s="37">
        <v>1.2574751874304426</v>
      </c>
      <c r="D1289" s="37">
        <v>0.89986736570441916</v>
      </c>
      <c r="E1289" s="37">
        <v>0.35386231727528744</v>
      </c>
    </row>
    <row r="1290" spans="1:5" x14ac:dyDescent="0.25">
      <c r="A1290" s="5">
        <v>1288</v>
      </c>
      <c r="B1290" s="37">
        <v>0.84287181911818088</v>
      </c>
      <c r="C1290" s="37">
        <v>5.2475938972229006</v>
      </c>
      <c r="D1290" s="37">
        <v>21.41317266340651</v>
      </c>
      <c r="E1290" s="37">
        <v>0.18984163717217445</v>
      </c>
    </row>
    <row r="1291" spans="1:5" x14ac:dyDescent="0.25">
      <c r="A1291" s="5">
        <v>1289</v>
      </c>
      <c r="B1291" s="37">
        <v>0.58582346549825182</v>
      </c>
      <c r="C1291" s="37">
        <v>5.6318962157199994</v>
      </c>
      <c r="D1291" s="37">
        <v>8.9793085984174361</v>
      </c>
      <c r="E1291" s="37">
        <v>-1.1630852563487077</v>
      </c>
    </row>
    <row r="1292" spans="1:5" x14ac:dyDescent="0.25">
      <c r="A1292" s="5">
        <v>1290</v>
      </c>
      <c r="B1292" s="37">
        <v>0.77043427128493325</v>
      </c>
      <c r="C1292" s="37">
        <v>4.0777595288012778</v>
      </c>
      <c r="D1292" s="37">
        <v>-3.0709180164472265</v>
      </c>
      <c r="E1292" s="37">
        <v>-0.28321727693238274</v>
      </c>
    </row>
    <row r="1293" spans="1:5" x14ac:dyDescent="0.25">
      <c r="A1293" s="5">
        <v>1291</v>
      </c>
      <c r="B1293" s="37">
        <v>0.33562791010326398</v>
      </c>
      <c r="C1293" s="37">
        <v>5.947352599194728</v>
      </c>
      <c r="D1293" s="37">
        <v>4.6623653408737278</v>
      </c>
      <c r="E1293" s="37">
        <v>-0.92813193332911703</v>
      </c>
    </row>
    <row r="1294" spans="1:5" x14ac:dyDescent="0.25">
      <c r="A1294" s="5">
        <v>1292</v>
      </c>
      <c r="B1294" s="37">
        <v>0.58094239185577823</v>
      </c>
      <c r="C1294" s="37">
        <v>3.59495614394078</v>
      </c>
      <c r="D1294" s="37">
        <v>4.0554128558455504</v>
      </c>
      <c r="E1294" s="37">
        <v>0.34006053361447558</v>
      </c>
    </row>
    <row r="1295" spans="1:5" x14ac:dyDescent="0.25">
      <c r="A1295" s="5">
        <v>1293</v>
      </c>
      <c r="B1295" s="37">
        <v>0.24546639253105229</v>
      </c>
      <c r="C1295" s="37">
        <v>4.6868115245087907</v>
      </c>
      <c r="D1295" s="37">
        <v>9.0862009081799346</v>
      </c>
      <c r="E1295" s="37">
        <v>-0.12090981878636761</v>
      </c>
    </row>
    <row r="1296" spans="1:5" x14ac:dyDescent="0.25">
      <c r="A1296" s="5">
        <v>1294</v>
      </c>
      <c r="B1296" s="37">
        <v>0.56040100220009204</v>
      </c>
      <c r="C1296" s="37">
        <v>4.1503270932637708</v>
      </c>
      <c r="D1296" s="37">
        <v>0.2817551587486018</v>
      </c>
      <c r="E1296" s="37">
        <v>-2.0178134689846448</v>
      </c>
    </row>
    <row r="1297" spans="1:5" x14ac:dyDescent="0.25">
      <c r="A1297" s="5">
        <v>1295</v>
      </c>
      <c r="B1297" s="37">
        <v>0.62441229096145856</v>
      </c>
      <c r="C1297" s="37">
        <v>6.4626333959747946</v>
      </c>
      <c r="D1297" s="37">
        <v>-6.694558899596279</v>
      </c>
      <c r="E1297" s="37">
        <v>0.15408478870085607</v>
      </c>
    </row>
    <row r="1298" spans="1:5" x14ac:dyDescent="0.25">
      <c r="A1298" s="5">
        <v>1296</v>
      </c>
      <c r="B1298" s="37">
        <v>0.67960939827883249</v>
      </c>
      <c r="C1298" s="37">
        <v>3.2986399080289415</v>
      </c>
      <c r="D1298" s="37">
        <v>-2.2655262595760561E-2</v>
      </c>
      <c r="E1298" s="37">
        <v>-5.6185019384699122E-2</v>
      </c>
    </row>
    <row r="1299" spans="1:5" x14ac:dyDescent="0.25">
      <c r="A1299" s="5">
        <v>1297</v>
      </c>
      <c r="B1299" s="37">
        <v>0.31624226012866208</v>
      </c>
      <c r="C1299" s="37">
        <v>1.4879650244078766</v>
      </c>
      <c r="D1299" s="37">
        <v>1.4134602542317265</v>
      </c>
      <c r="E1299" s="37">
        <v>-1.1207577135333899</v>
      </c>
    </row>
    <row r="1300" spans="1:5" x14ac:dyDescent="0.25">
      <c r="A1300" s="5">
        <v>1298</v>
      </c>
      <c r="B1300" s="37">
        <v>0.15170409163559506</v>
      </c>
      <c r="C1300" s="37">
        <v>3.0958064779653647</v>
      </c>
      <c r="D1300" s="37">
        <v>-0.34570530440588065</v>
      </c>
      <c r="E1300" s="37">
        <v>1.4959397556175462</v>
      </c>
    </row>
    <row r="1301" spans="1:5" x14ac:dyDescent="0.25">
      <c r="A1301" s="5">
        <v>1299</v>
      </c>
      <c r="B1301" s="37">
        <v>0.39096877273229191</v>
      </c>
      <c r="C1301" s="37">
        <v>5.4254650561994033</v>
      </c>
      <c r="D1301" s="37">
        <v>-1.452907206334384</v>
      </c>
      <c r="E1301" s="37">
        <v>0.26442061406170581</v>
      </c>
    </row>
    <row r="1302" spans="1:5" x14ac:dyDescent="0.25">
      <c r="A1302" s="5">
        <v>1300</v>
      </c>
      <c r="B1302" s="37">
        <v>5.8832143505295531E-2</v>
      </c>
      <c r="C1302" s="37">
        <v>6.1106593185767384</v>
      </c>
      <c r="D1302" s="37">
        <v>9.4011068354989007</v>
      </c>
      <c r="E1302" s="37">
        <v>-1.4760208056207564</v>
      </c>
    </row>
    <row r="1303" spans="1:5" x14ac:dyDescent="0.25">
      <c r="A1303" s="5">
        <v>1301</v>
      </c>
      <c r="B1303" s="37">
        <v>0.42968575560973687</v>
      </c>
      <c r="C1303" s="37">
        <v>3.2265799007135341</v>
      </c>
      <c r="D1303" s="37">
        <v>2.3655364727041222</v>
      </c>
      <c r="E1303" s="37">
        <v>0.10908577460376032</v>
      </c>
    </row>
    <row r="1304" spans="1:5" x14ac:dyDescent="0.25">
      <c r="A1304" s="5">
        <v>1302</v>
      </c>
      <c r="B1304" s="37">
        <v>0.72460920751666902</v>
      </c>
      <c r="C1304" s="37">
        <v>5.0563438305385926</v>
      </c>
      <c r="D1304" s="37">
        <v>11.237763367028945</v>
      </c>
      <c r="E1304" s="37">
        <v>1.1515382953448954</v>
      </c>
    </row>
    <row r="1305" spans="1:5" x14ac:dyDescent="0.25">
      <c r="A1305" s="5">
        <v>1303</v>
      </c>
      <c r="B1305" s="37">
        <v>0.91884364871947466</v>
      </c>
      <c r="C1305" s="37">
        <v>4.5232710954734365</v>
      </c>
      <c r="D1305" s="37">
        <v>-1.4658500129710639</v>
      </c>
      <c r="E1305" s="37">
        <v>0.94757806093868191</v>
      </c>
    </row>
    <row r="1306" spans="1:5" x14ac:dyDescent="0.25">
      <c r="A1306" s="5">
        <v>1304</v>
      </c>
      <c r="B1306" s="37">
        <v>0.80955277169263673</v>
      </c>
      <c r="C1306" s="37">
        <v>1.9093808296604755</v>
      </c>
      <c r="D1306" s="37">
        <v>-4.3571853935553726</v>
      </c>
      <c r="E1306" s="37">
        <v>-1.9034639981229975</v>
      </c>
    </row>
    <row r="1307" spans="1:5" x14ac:dyDescent="0.25">
      <c r="A1307" s="5">
        <v>1305</v>
      </c>
      <c r="B1307" s="37">
        <v>0.41096582910232449</v>
      </c>
      <c r="C1307" s="37">
        <v>6.6721583916707621</v>
      </c>
      <c r="D1307" s="37">
        <v>-2.4100758511087008</v>
      </c>
      <c r="E1307" s="37">
        <v>0.32014815258535551</v>
      </c>
    </row>
    <row r="1308" spans="1:5" x14ac:dyDescent="0.25">
      <c r="A1308" s="5">
        <v>1306</v>
      </c>
      <c r="B1308" s="37">
        <v>0.63395327862588824</v>
      </c>
      <c r="C1308" s="37">
        <v>4.352474142728469</v>
      </c>
      <c r="D1308" s="37">
        <v>9.0995454274440455</v>
      </c>
      <c r="E1308" s="37">
        <v>0.90269175036560134</v>
      </c>
    </row>
    <row r="1309" spans="1:5" x14ac:dyDescent="0.25">
      <c r="A1309" s="5">
        <v>1307</v>
      </c>
      <c r="B1309" s="37">
        <v>0.39333433121791594</v>
      </c>
      <c r="C1309" s="37">
        <v>7.0718876290005941</v>
      </c>
      <c r="D1309" s="37">
        <v>5.8616027923454554</v>
      </c>
      <c r="E1309" s="37">
        <v>0.53316642790705959</v>
      </c>
    </row>
    <row r="1310" spans="1:5" x14ac:dyDescent="0.25">
      <c r="A1310" s="5">
        <v>1308</v>
      </c>
      <c r="B1310" s="37">
        <v>0.37709667178492656</v>
      </c>
      <c r="C1310" s="37">
        <v>3.7204273925066156</v>
      </c>
      <c r="D1310" s="37">
        <v>-1.8839179100409851</v>
      </c>
      <c r="E1310" s="37">
        <v>1.8412099202356189E-2</v>
      </c>
    </row>
    <row r="1311" spans="1:5" x14ac:dyDescent="0.25">
      <c r="A1311" s="5">
        <v>1309</v>
      </c>
      <c r="B1311" s="37">
        <v>0.24760397321035033</v>
      </c>
      <c r="C1311" s="37">
        <v>4.3566355901866984</v>
      </c>
      <c r="D1311" s="37">
        <v>4.7911616632054423</v>
      </c>
      <c r="E1311" s="37">
        <v>0.63654290445894712</v>
      </c>
    </row>
    <row r="1312" spans="1:5" x14ac:dyDescent="0.25">
      <c r="A1312" s="5">
        <v>1310</v>
      </c>
      <c r="B1312" s="37">
        <v>0.86094613219864569</v>
      </c>
      <c r="C1312" s="37">
        <v>3.3561085390264678</v>
      </c>
      <c r="D1312" s="37">
        <v>1.961945388848247</v>
      </c>
      <c r="E1312" s="37">
        <v>-0.47097868492646477</v>
      </c>
    </row>
    <row r="1313" spans="1:5" x14ac:dyDescent="0.25">
      <c r="A1313" s="5">
        <v>1311</v>
      </c>
      <c r="B1313" s="37">
        <v>0.96735086864473296</v>
      </c>
      <c r="C1313" s="37">
        <v>3.2207951594308124</v>
      </c>
      <c r="D1313" s="37">
        <v>-3.5241333299818702</v>
      </c>
      <c r="E1313" s="37">
        <v>-1.1016334978597475</v>
      </c>
    </row>
    <row r="1314" spans="1:5" x14ac:dyDescent="0.25">
      <c r="A1314" s="5">
        <v>1312</v>
      </c>
      <c r="B1314" s="37">
        <v>0.87442718560577093</v>
      </c>
      <c r="C1314" s="37">
        <v>6.307334085061119</v>
      </c>
      <c r="D1314" s="37">
        <v>5.3981150791923138</v>
      </c>
      <c r="E1314" s="37">
        <v>0.47577052021485233</v>
      </c>
    </row>
    <row r="1315" spans="1:5" x14ac:dyDescent="0.25">
      <c r="A1315" s="5">
        <v>1313</v>
      </c>
      <c r="B1315" s="37">
        <v>0.95038194781360719</v>
      </c>
      <c r="C1315" s="37">
        <v>6.3516932678115641</v>
      </c>
      <c r="D1315" s="37">
        <v>17.71481376953745</v>
      </c>
      <c r="E1315" s="37">
        <v>0.35815419994957359</v>
      </c>
    </row>
    <row r="1316" spans="1:5" x14ac:dyDescent="0.25">
      <c r="A1316" s="5">
        <v>1314</v>
      </c>
      <c r="B1316" s="37">
        <v>0.47949331598897804</v>
      </c>
      <c r="C1316" s="37">
        <v>2.9287340895330924</v>
      </c>
      <c r="D1316" s="37">
        <v>-2.9722245897543988</v>
      </c>
      <c r="E1316" s="37">
        <v>0.70165055020784806</v>
      </c>
    </row>
    <row r="1317" spans="1:5" x14ac:dyDescent="0.25">
      <c r="A1317" s="5">
        <v>1315</v>
      </c>
      <c r="B1317" s="37">
        <v>0.35782270361494506</v>
      </c>
      <c r="C1317" s="37">
        <v>4.3480678545899183</v>
      </c>
      <c r="D1317" s="37">
        <v>-1.8828442204439533</v>
      </c>
      <c r="E1317" s="37">
        <v>0.75795435648057596</v>
      </c>
    </row>
    <row r="1318" spans="1:5" x14ac:dyDescent="0.25">
      <c r="A1318" s="5">
        <v>1316</v>
      </c>
      <c r="B1318" s="37">
        <v>3.5796635939189358E-2</v>
      </c>
      <c r="C1318" s="37">
        <v>2.1103906765927363</v>
      </c>
      <c r="D1318" s="37">
        <v>4.6388617359603437</v>
      </c>
      <c r="E1318" s="37">
        <v>1.1942254885530843</v>
      </c>
    </row>
    <row r="1319" spans="1:5" x14ac:dyDescent="0.25">
      <c r="A1319" s="5">
        <v>1317</v>
      </c>
      <c r="B1319" s="37">
        <v>0.9688377579468016</v>
      </c>
      <c r="C1319" s="37">
        <v>6.9476360507332835</v>
      </c>
      <c r="D1319" s="37">
        <v>3.0397380587070741</v>
      </c>
      <c r="E1319" s="37">
        <v>0.39498262028468101</v>
      </c>
    </row>
    <row r="1320" spans="1:5" x14ac:dyDescent="0.25">
      <c r="A1320" s="5">
        <v>1318</v>
      </c>
      <c r="B1320" s="37">
        <v>0.75870604861838931</v>
      </c>
      <c r="C1320" s="37">
        <v>0.3937916015531564</v>
      </c>
      <c r="D1320" s="37">
        <v>-10.939711254923079</v>
      </c>
      <c r="E1320" s="37">
        <v>-0.47941632098157944</v>
      </c>
    </row>
    <row r="1321" spans="1:5" x14ac:dyDescent="0.25">
      <c r="A1321" s="5">
        <v>1319</v>
      </c>
      <c r="B1321" s="37">
        <v>0.73214122632315781</v>
      </c>
      <c r="C1321" s="37">
        <v>5.2469039701728217</v>
      </c>
      <c r="D1321" s="37">
        <v>11.480440596272828</v>
      </c>
      <c r="E1321" s="37">
        <v>5.2437636552293554E-2</v>
      </c>
    </row>
    <row r="1322" spans="1:5" x14ac:dyDescent="0.25">
      <c r="A1322" s="5">
        <v>1320</v>
      </c>
      <c r="B1322" s="37">
        <v>0.71286915430030506</v>
      </c>
      <c r="C1322" s="37">
        <v>5.9146452791713831</v>
      </c>
      <c r="D1322" s="37">
        <v>3.884796658817502</v>
      </c>
      <c r="E1322" s="37">
        <v>1.4570028673704183</v>
      </c>
    </row>
    <row r="1323" spans="1:5" x14ac:dyDescent="0.25">
      <c r="A1323" s="5">
        <v>1321</v>
      </c>
      <c r="B1323" s="37">
        <v>0.26580587932808664</v>
      </c>
      <c r="C1323" s="37">
        <v>1.7274106752265035</v>
      </c>
      <c r="D1323" s="37">
        <v>5.0443787941439746</v>
      </c>
      <c r="E1323" s="37">
        <v>-0.2206524919842624</v>
      </c>
    </row>
    <row r="1324" spans="1:5" x14ac:dyDescent="0.25">
      <c r="A1324" s="5">
        <v>1322</v>
      </c>
      <c r="B1324" s="37">
        <v>0.11065011791442969</v>
      </c>
      <c r="C1324" s="37">
        <v>6.1150627863986209</v>
      </c>
      <c r="D1324" s="37">
        <v>6.5242203772680121</v>
      </c>
      <c r="E1324" s="37">
        <v>1.6884139526569863</v>
      </c>
    </row>
    <row r="1325" spans="1:5" x14ac:dyDescent="0.25">
      <c r="A1325" s="5">
        <v>1323</v>
      </c>
      <c r="B1325" s="37">
        <v>5.823637025317252E-2</v>
      </c>
      <c r="C1325" s="37">
        <v>3.5577280817034973</v>
      </c>
      <c r="D1325" s="37">
        <v>13.121370812529269</v>
      </c>
      <c r="E1325" s="37">
        <v>5.1940008064529142E-2</v>
      </c>
    </row>
    <row r="1326" spans="1:5" x14ac:dyDescent="0.25">
      <c r="A1326" s="5">
        <v>1324</v>
      </c>
      <c r="B1326" s="37">
        <v>0.28597232166050013</v>
      </c>
      <c r="C1326" s="37">
        <v>0.21133222656060191</v>
      </c>
      <c r="D1326" s="37">
        <v>-9.1960258843549543</v>
      </c>
      <c r="E1326" s="37">
        <v>-1.7614919720960498</v>
      </c>
    </row>
    <row r="1327" spans="1:5" x14ac:dyDescent="0.25">
      <c r="A1327" s="5">
        <v>1325</v>
      </c>
      <c r="B1327" s="37">
        <v>0.48415098989868499</v>
      </c>
      <c r="C1327" s="37">
        <v>3.4649692980152977</v>
      </c>
      <c r="D1327" s="37">
        <v>-7.9060382371290316E-2</v>
      </c>
      <c r="E1327" s="37">
        <v>0.16619484243875507</v>
      </c>
    </row>
    <row r="1328" spans="1:5" x14ac:dyDescent="0.25">
      <c r="A1328" s="5">
        <v>1326</v>
      </c>
      <c r="B1328" s="37">
        <v>0.30880506580317879</v>
      </c>
      <c r="C1328" s="37">
        <v>3.987772589869107</v>
      </c>
      <c r="D1328" s="37">
        <v>6.2378246862058297</v>
      </c>
      <c r="E1328" s="37">
        <v>0.63244887724257459</v>
      </c>
    </row>
    <row r="1329" spans="1:5" x14ac:dyDescent="0.25">
      <c r="A1329" s="5">
        <v>1327</v>
      </c>
      <c r="B1329" s="37">
        <v>0.86131298563324699</v>
      </c>
      <c r="C1329" s="37">
        <v>3.3125030369822501</v>
      </c>
      <c r="D1329" s="37">
        <v>3.7182850231525544</v>
      </c>
      <c r="E1329" s="37">
        <v>0.32835367575920182</v>
      </c>
    </row>
    <row r="1330" spans="1:5" x14ac:dyDescent="0.25">
      <c r="A1330" s="5">
        <v>1328</v>
      </c>
      <c r="B1330" s="37">
        <v>4.7262644899224382E-2</v>
      </c>
      <c r="C1330" s="37">
        <v>6.2911693192275928</v>
      </c>
      <c r="D1330" s="37">
        <v>6.3016257267292985E-2</v>
      </c>
      <c r="E1330" s="37">
        <v>0.24244790581473197</v>
      </c>
    </row>
    <row r="1331" spans="1:5" x14ac:dyDescent="0.25">
      <c r="A1331" s="5">
        <v>1329</v>
      </c>
      <c r="B1331" s="37">
        <v>0.47170339030963004</v>
      </c>
      <c r="C1331" s="37">
        <v>2.2060976828901429</v>
      </c>
      <c r="D1331" s="37">
        <v>-0.25823797467642073</v>
      </c>
      <c r="E1331" s="37">
        <v>0.76251748741773084</v>
      </c>
    </row>
    <row r="1332" spans="1:5" x14ac:dyDescent="0.25">
      <c r="A1332" s="5">
        <v>1330</v>
      </c>
      <c r="B1332" s="37">
        <v>0.89734874750334093</v>
      </c>
      <c r="C1332" s="37">
        <v>0.15569710540818438</v>
      </c>
      <c r="D1332" s="37">
        <v>-0.22975495697024328</v>
      </c>
      <c r="E1332" s="37">
        <v>0.8970581559973827</v>
      </c>
    </row>
    <row r="1333" spans="1:5" x14ac:dyDescent="0.25">
      <c r="A1333" s="5">
        <v>1331</v>
      </c>
      <c r="B1333" s="37">
        <v>0.62551581329092509</v>
      </c>
      <c r="C1333" s="37">
        <v>4.6805313979704843</v>
      </c>
      <c r="D1333" s="37">
        <v>9.8093925826981412</v>
      </c>
      <c r="E1333" s="37">
        <v>-1.7772151824642097</v>
      </c>
    </row>
    <row r="1334" spans="1:5" x14ac:dyDescent="0.25">
      <c r="A1334" s="5">
        <v>1332</v>
      </c>
      <c r="B1334" s="37">
        <v>0.72319831852024852</v>
      </c>
      <c r="C1334" s="37">
        <v>6.1749629306993352</v>
      </c>
      <c r="D1334" s="37">
        <v>10.158950212854521</v>
      </c>
      <c r="E1334" s="37">
        <v>8.1190449674269749E-2</v>
      </c>
    </row>
    <row r="1335" spans="1:5" x14ac:dyDescent="0.25">
      <c r="A1335" s="5">
        <v>1333</v>
      </c>
      <c r="B1335" s="37">
        <v>0.5784087265705804</v>
      </c>
      <c r="C1335" s="37">
        <v>3.4676664342227217</v>
      </c>
      <c r="D1335" s="37">
        <v>9.7725636173564823</v>
      </c>
      <c r="E1335" s="37">
        <v>-1.6889553665186672</v>
      </c>
    </row>
    <row r="1336" spans="1:5" x14ac:dyDescent="0.25">
      <c r="A1336" s="5">
        <v>1334</v>
      </c>
      <c r="B1336" s="37">
        <v>0.84852844636936831</v>
      </c>
      <c r="C1336" s="37">
        <v>5.2504557071890927</v>
      </c>
      <c r="D1336" s="37">
        <v>-9.4691126692537679</v>
      </c>
      <c r="E1336" s="37">
        <v>1.5522163090638645</v>
      </c>
    </row>
    <row r="1337" spans="1:5" x14ac:dyDescent="0.25">
      <c r="A1337" s="5">
        <v>1335</v>
      </c>
      <c r="B1337" s="37">
        <v>0.91146162687545929</v>
      </c>
      <c r="C1337" s="37">
        <v>0.48244726758797585</v>
      </c>
      <c r="D1337" s="37">
        <v>10.615493601063214</v>
      </c>
      <c r="E1337" s="37">
        <v>0.41882611771385231</v>
      </c>
    </row>
    <row r="1338" spans="1:5" x14ac:dyDescent="0.25">
      <c r="A1338" s="5">
        <v>1336</v>
      </c>
      <c r="B1338" s="37">
        <v>0.16008467800117321</v>
      </c>
      <c r="C1338" s="37">
        <v>4.6433628666254245</v>
      </c>
      <c r="D1338" s="37">
        <v>-1.2682877991634207</v>
      </c>
      <c r="E1338" s="37">
        <v>-1.5008174696860515</v>
      </c>
    </row>
    <row r="1339" spans="1:5" x14ac:dyDescent="0.25">
      <c r="A1339" s="5">
        <v>1337</v>
      </c>
      <c r="B1339" s="37">
        <v>0.89743695460919115</v>
      </c>
      <c r="C1339" s="37">
        <v>4.4303896328927728</v>
      </c>
      <c r="D1339" s="37">
        <v>3.1811736796953749</v>
      </c>
      <c r="E1339" s="37">
        <v>-9.9462395494477357E-2</v>
      </c>
    </row>
    <row r="1340" spans="1:5" x14ac:dyDescent="0.25">
      <c r="A1340" s="5">
        <v>1338</v>
      </c>
      <c r="B1340" s="37">
        <v>0.54373662153145086</v>
      </c>
      <c r="C1340" s="37">
        <v>6.0098863770449196</v>
      </c>
      <c r="D1340" s="37">
        <v>-0.58766946295318334</v>
      </c>
      <c r="E1340" s="37">
        <v>-0.51987718354744705</v>
      </c>
    </row>
    <row r="1341" spans="1:5" x14ac:dyDescent="0.25">
      <c r="A1341" s="5">
        <v>1339</v>
      </c>
      <c r="B1341" s="37">
        <v>0.34041079201952817</v>
      </c>
      <c r="C1341" s="37">
        <v>6.7354314350265625</v>
      </c>
      <c r="D1341" s="37">
        <v>10.402696283491746</v>
      </c>
      <c r="E1341" s="37">
        <v>0.37152760436000715</v>
      </c>
    </row>
    <row r="1342" spans="1:5" x14ac:dyDescent="0.25">
      <c r="A1342" s="5">
        <v>1340</v>
      </c>
      <c r="B1342" s="37">
        <v>0.45688301832513722</v>
      </c>
      <c r="C1342" s="37">
        <v>7.1188164790740496</v>
      </c>
      <c r="D1342" s="37">
        <v>6.7182213239552162</v>
      </c>
      <c r="E1342" s="37">
        <v>-0.53170061724468265</v>
      </c>
    </row>
    <row r="1343" spans="1:5" x14ac:dyDescent="0.25">
      <c r="A1343" s="5">
        <v>1341</v>
      </c>
      <c r="B1343" s="37">
        <v>0.22055312172163311</v>
      </c>
      <c r="C1343" s="37">
        <v>3.5127086147049837</v>
      </c>
      <c r="D1343" s="37">
        <v>3.1748165093359568</v>
      </c>
      <c r="E1343" s="37">
        <v>1.4616161153503069</v>
      </c>
    </row>
    <row r="1344" spans="1:5" x14ac:dyDescent="0.25">
      <c r="A1344" s="5">
        <v>1342</v>
      </c>
      <c r="B1344" s="37">
        <v>0.9406824742965626</v>
      </c>
      <c r="C1344" s="37">
        <v>0.86730867720834715</v>
      </c>
      <c r="D1344" s="37">
        <v>10.249308460243963</v>
      </c>
      <c r="E1344" s="37">
        <v>-0.20227403291968821</v>
      </c>
    </row>
    <row r="1345" spans="1:5" x14ac:dyDescent="0.25">
      <c r="A1345" s="5">
        <v>1343</v>
      </c>
      <c r="B1345" s="37">
        <v>0.71254868829404505</v>
      </c>
      <c r="C1345" s="37">
        <v>4.8815054192142942</v>
      </c>
      <c r="D1345" s="37">
        <v>16.173904306476558</v>
      </c>
      <c r="E1345" s="37">
        <v>-1.0660858646831026</v>
      </c>
    </row>
    <row r="1346" spans="1:5" x14ac:dyDescent="0.25">
      <c r="A1346" s="5">
        <v>1344</v>
      </c>
      <c r="B1346" s="37">
        <v>0.39827556059358449</v>
      </c>
      <c r="C1346" s="37">
        <v>5.715969039397411</v>
      </c>
      <c r="D1346" s="37">
        <v>1.290375176033371</v>
      </c>
      <c r="E1346" s="37">
        <v>0.23134273421887003</v>
      </c>
    </row>
    <row r="1347" spans="1:5" x14ac:dyDescent="0.25">
      <c r="A1347" s="5">
        <v>1345</v>
      </c>
      <c r="B1347" s="37">
        <v>0.78929756250192062</v>
      </c>
      <c r="C1347" s="37">
        <v>7.3734802519769662</v>
      </c>
      <c r="D1347" s="37">
        <v>9.8799839292020497</v>
      </c>
      <c r="E1347" s="37">
        <v>-1.4065452175896815</v>
      </c>
    </row>
    <row r="1348" spans="1:5" x14ac:dyDescent="0.25">
      <c r="A1348" s="5">
        <v>1346</v>
      </c>
      <c r="B1348" s="37">
        <v>0.146113395709211</v>
      </c>
      <c r="C1348" s="37">
        <v>1.8140153976182116</v>
      </c>
      <c r="D1348" s="37">
        <v>12.406940207326857</v>
      </c>
      <c r="E1348" s="37">
        <v>-1.8147278353369487</v>
      </c>
    </row>
    <row r="1349" spans="1:5" x14ac:dyDescent="0.25">
      <c r="A1349" s="5">
        <v>1347</v>
      </c>
      <c r="B1349" s="37">
        <v>0.51763755371609299</v>
      </c>
      <c r="C1349" s="37">
        <v>6.9275979104339847</v>
      </c>
      <c r="D1349" s="37">
        <v>2.6806205490892183</v>
      </c>
      <c r="E1349" s="37">
        <v>0.40911356167389451</v>
      </c>
    </row>
    <row r="1350" spans="1:5" x14ac:dyDescent="0.25">
      <c r="A1350" s="5">
        <v>1348</v>
      </c>
      <c r="B1350" s="37">
        <v>0.5881961965593</v>
      </c>
      <c r="C1350" s="37">
        <v>4.8708629422900414</v>
      </c>
      <c r="D1350" s="37">
        <v>9.2666527916680472</v>
      </c>
      <c r="E1350" s="37">
        <v>1.7241462046621903</v>
      </c>
    </row>
    <row r="1351" spans="1:5" x14ac:dyDescent="0.25">
      <c r="A1351" s="5">
        <v>1349</v>
      </c>
      <c r="B1351" s="37">
        <v>0.4196580573390315</v>
      </c>
      <c r="C1351" s="37">
        <v>3.6428142302729576</v>
      </c>
      <c r="D1351" s="37">
        <v>0.98811490520871459</v>
      </c>
      <c r="E1351" s="37">
        <v>-1.0077345487457789</v>
      </c>
    </row>
    <row r="1352" spans="1:5" x14ac:dyDescent="0.25">
      <c r="A1352" s="5">
        <v>1350</v>
      </c>
      <c r="B1352" s="37">
        <v>0.53272514850723851</v>
      </c>
      <c r="C1352" s="37">
        <v>5.9092102271964313</v>
      </c>
      <c r="D1352" s="37">
        <v>-0.70129182643142318</v>
      </c>
      <c r="E1352" s="37">
        <v>-1.0005454626079504</v>
      </c>
    </row>
    <row r="1353" spans="1:5" x14ac:dyDescent="0.25">
      <c r="A1353" s="5">
        <v>1351</v>
      </c>
      <c r="B1353" s="37">
        <v>0.39961312581671804</v>
      </c>
      <c r="C1353" s="37">
        <v>4.0836618829659894</v>
      </c>
      <c r="D1353" s="37">
        <v>8.5402198141453862</v>
      </c>
      <c r="E1353" s="37">
        <v>0.90271318434521719</v>
      </c>
    </row>
    <row r="1354" spans="1:5" x14ac:dyDescent="0.25">
      <c r="A1354" s="5">
        <v>1352</v>
      </c>
      <c r="B1354" s="37">
        <v>0.7113372315197678</v>
      </c>
      <c r="C1354" s="37">
        <v>3.8622247348481271</v>
      </c>
      <c r="D1354" s="37">
        <v>7.64609046374669</v>
      </c>
      <c r="E1354" s="37">
        <v>0.64397801650618869</v>
      </c>
    </row>
    <row r="1355" spans="1:5" x14ac:dyDescent="0.25">
      <c r="A1355" s="5">
        <v>1353</v>
      </c>
      <c r="B1355" s="37">
        <v>0.73792169171772659</v>
      </c>
      <c r="C1355" s="37">
        <v>2.9877868144766975</v>
      </c>
      <c r="D1355" s="37">
        <v>-3.2560368837048088</v>
      </c>
      <c r="E1355" s="37">
        <v>7.0393130996567632E-2</v>
      </c>
    </row>
    <row r="1356" spans="1:5" x14ac:dyDescent="0.25">
      <c r="A1356" s="5">
        <v>1354</v>
      </c>
      <c r="B1356" s="37">
        <v>0.23622989516605242</v>
      </c>
      <c r="C1356" s="37">
        <v>4.9510587399853065</v>
      </c>
      <c r="D1356" s="37">
        <v>10.718073375654782</v>
      </c>
      <c r="E1356" s="37">
        <v>0.51007743615726209</v>
      </c>
    </row>
    <row r="1357" spans="1:5" x14ac:dyDescent="0.25">
      <c r="A1357" s="5">
        <v>1355</v>
      </c>
      <c r="B1357" s="37">
        <v>0.86780939264192603</v>
      </c>
      <c r="C1357" s="37">
        <v>2.606607192247218</v>
      </c>
      <c r="D1357" s="37">
        <v>1.5984987573621714</v>
      </c>
      <c r="E1357" s="37">
        <v>0.82685124086185291</v>
      </c>
    </row>
    <row r="1358" spans="1:5" x14ac:dyDescent="0.25">
      <c r="A1358" s="5">
        <v>1356</v>
      </c>
      <c r="B1358" s="37">
        <v>0.32144274875608303</v>
      </c>
      <c r="C1358" s="37">
        <v>4.0484295109199291</v>
      </c>
      <c r="D1358" s="37">
        <v>2.6993509001814626</v>
      </c>
      <c r="E1358" s="37">
        <v>-0.41437846154861513</v>
      </c>
    </row>
    <row r="1359" spans="1:5" x14ac:dyDescent="0.25">
      <c r="A1359" s="5">
        <v>1357</v>
      </c>
      <c r="B1359" s="37">
        <v>0.4893641713174125</v>
      </c>
      <c r="C1359" s="37">
        <v>3.4147196407989933</v>
      </c>
      <c r="D1359" s="37">
        <v>0.18442046397818723</v>
      </c>
      <c r="E1359" s="37">
        <v>0.90087957819082798</v>
      </c>
    </row>
    <row r="1360" spans="1:5" x14ac:dyDescent="0.25">
      <c r="A1360" s="5">
        <v>1358</v>
      </c>
      <c r="B1360" s="37">
        <v>0.79524781785535414</v>
      </c>
      <c r="C1360" s="37">
        <v>-1.7029284683463128</v>
      </c>
      <c r="D1360" s="37">
        <v>12.192610520041333</v>
      </c>
      <c r="E1360" s="37">
        <v>-7.6854789910325003E-2</v>
      </c>
    </row>
    <row r="1361" spans="1:5" x14ac:dyDescent="0.25">
      <c r="A1361" s="5">
        <v>1359</v>
      </c>
      <c r="B1361" s="37">
        <v>4.4539859809519911E-2</v>
      </c>
      <c r="C1361" s="37">
        <v>4.4098553313463924</v>
      </c>
      <c r="D1361" s="37">
        <v>5.8973140602395411</v>
      </c>
      <c r="E1361" s="37">
        <v>-1.725997544985499</v>
      </c>
    </row>
    <row r="1362" spans="1:5" x14ac:dyDescent="0.25">
      <c r="A1362" s="5">
        <v>1360</v>
      </c>
      <c r="B1362" s="37">
        <v>0.80487648705297543</v>
      </c>
      <c r="C1362" s="37">
        <v>7.5695676162923053</v>
      </c>
      <c r="D1362" s="37">
        <v>14.499232875351705</v>
      </c>
      <c r="E1362" s="37">
        <v>2.5157756506447096E-2</v>
      </c>
    </row>
    <row r="1363" spans="1:5" x14ac:dyDescent="0.25">
      <c r="A1363" s="5">
        <v>1361</v>
      </c>
      <c r="B1363" s="37">
        <v>0.73614944171597274</v>
      </c>
      <c r="C1363" s="37">
        <v>1.4755128033580514</v>
      </c>
      <c r="D1363" s="37">
        <v>7.7525611040524831</v>
      </c>
      <c r="E1363" s="37">
        <v>-1.1984918522449826</v>
      </c>
    </row>
    <row r="1364" spans="1:5" x14ac:dyDescent="0.25">
      <c r="A1364" s="5">
        <v>1362</v>
      </c>
      <c r="B1364" s="37">
        <v>0.57061694548283892</v>
      </c>
      <c r="C1364" s="37">
        <v>2.7794513973197681</v>
      </c>
      <c r="D1364" s="37">
        <v>5.5959659550352319</v>
      </c>
      <c r="E1364" s="37">
        <v>-0.50917505189329137</v>
      </c>
    </row>
    <row r="1365" spans="1:5" x14ac:dyDescent="0.25">
      <c r="A1365" s="5">
        <v>1363</v>
      </c>
      <c r="B1365" s="37">
        <v>0.80595309769785684</v>
      </c>
      <c r="C1365" s="37">
        <v>2.0896320724251853</v>
      </c>
      <c r="D1365" s="37">
        <v>-5.8390722760890927</v>
      </c>
      <c r="E1365" s="37">
        <v>0.1459210397792059</v>
      </c>
    </row>
    <row r="1366" spans="1:5" x14ac:dyDescent="0.25">
      <c r="A1366" s="5">
        <v>1364</v>
      </c>
      <c r="B1366" s="37">
        <v>0.71706760580016216</v>
      </c>
      <c r="C1366" s="37">
        <v>4.9784719933736588</v>
      </c>
      <c r="D1366" s="37">
        <v>3.0135479829937886</v>
      </c>
      <c r="E1366" s="37">
        <v>-0.59044674606463787</v>
      </c>
    </row>
    <row r="1367" spans="1:5" x14ac:dyDescent="0.25">
      <c r="A1367" s="5">
        <v>1365</v>
      </c>
      <c r="B1367" s="37">
        <v>0.90793181508655119</v>
      </c>
      <c r="C1367" s="37">
        <v>3.3747353063561722</v>
      </c>
      <c r="D1367" s="37">
        <v>3.470550807550441</v>
      </c>
      <c r="E1367" s="37">
        <v>1.8985830457255232E-2</v>
      </c>
    </row>
    <row r="1368" spans="1:5" x14ac:dyDescent="0.25">
      <c r="A1368" s="5">
        <v>1366</v>
      </c>
      <c r="B1368" s="37">
        <v>0.14299681688954857</v>
      </c>
      <c r="C1368" s="37">
        <v>7.5329613809261646</v>
      </c>
      <c r="D1368" s="37">
        <v>1.8596906185362188</v>
      </c>
      <c r="E1368" s="37">
        <v>0.80601364770565442</v>
      </c>
    </row>
    <row r="1369" spans="1:5" x14ac:dyDescent="0.25">
      <c r="A1369" s="5">
        <v>1367</v>
      </c>
      <c r="B1369" s="37">
        <v>0.22082954472322625</v>
      </c>
      <c r="C1369" s="37">
        <v>5.8670403308723618</v>
      </c>
      <c r="D1369" s="37">
        <v>-1.1125625790180891</v>
      </c>
      <c r="E1369" s="37">
        <v>-2.9564259487571674</v>
      </c>
    </row>
    <row r="1370" spans="1:5" x14ac:dyDescent="0.25">
      <c r="A1370" s="5">
        <v>1368</v>
      </c>
      <c r="B1370" s="37">
        <v>0.221022913435721</v>
      </c>
      <c r="C1370" s="37">
        <v>0.38511763578116653</v>
      </c>
      <c r="D1370" s="37">
        <v>-1.7821885626149188</v>
      </c>
      <c r="E1370" s="37">
        <v>-0.19309245083605273</v>
      </c>
    </row>
    <row r="1371" spans="1:5" x14ac:dyDescent="0.25">
      <c r="A1371" s="5">
        <v>1369</v>
      </c>
      <c r="B1371" s="37">
        <v>0.5870039641649567</v>
      </c>
      <c r="C1371" s="37">
        <v>1.6674234638681216</v>
      </c>
      <c r="D1371" s="37">
        <v>2.5530883951066699</v>
      </c>
      <c r="E1371" s="37">
        <v>-0.88971216169059397</v>
      </c>
    </row>
    <row r="1372" spans="1:5" x14ac:dyDescent="0.25">
      <c r="A1372" s="5">
        <v>1370</v>
      </c>
      <c r="B1372" s="37">
        <v>0.54937500339338619</v>
      </c>
      <c r="C1372" s="37">
        <v>2.77532715997804</v>
      </c>
      <c r="D1372" s="37">
        <v>9.4888250632656703</v>
      </c>
      <c r="E1372" s="37">
        <v>0.28424707909266156</v>
      </c>
    </row>
    <row r="1373" spans="1:5" x14ac:dyDescent="0.25">
      <c r="A1373" s="5">
        <v>1371</v>
      </c>
      <c r="B1373" s="37">
        <v>0.35017468953747644</v>
      </c>
      <c r="C1373" s="37">
        <v>4.0450683296359866</v>
      </c>
      <c r="D1373" s="37">
        <v>6.9367270307072184</v>
      </c>
      <c r="E1373" s="37">
        <v>-0.68377591928909298</v>
      </c>
    </row>
    <row r="1374" spans="1:5" x14ac:dyDescent="0.25">
      <c r="A1374" s="5">
        <v>1372</v>
      </c>
      <c r="B1374" s="37">
        <v>3.1896509753900903E-2</v>
      </c>
      <c r="C1374" s="37">
        <v>3.4182818818247656</v>
      </c>
      <c r="D1374" s="37">
        <v>1.6767535981090775</v>
      </c>
      <c r="E1374" s="37">
        <v>-1.0640214472860157</v>
      </c>
    </row>
    <row r="1375" spans="1:5" x14ac:dyDescent="0.25">
      <c r="A1375" s="5">
        <v>1373</v>
      </c>
      <c r="B1375" s="37">
        <v>0.33032233476795103</v>
      </c>
      <c r="C1375" s="37">
        <v>4.9067681412642736</v>
      </c>
      <c r="D1375" s="37">
        <v>1.5211174003019341</v>
      </c>
      <c r="E1375" s="37">
        <v>1.2444854772426228</v>
      </c>
    </row>
    <row r="1376" spans="1:5" x14ac:dyDescent="0.25">
      <c r="A1376" s="5">
        <v>1374</v>
      </c>
      <c r="B1376" s="37">
        <v>0.14320538181525744</v>
      </c>
      <c r="C1376" s="37">
        <v>6.1994097394023102</v>
      </c>
      <c r="D1376" s="37">
        <v>8.0157896774968158</v>
      </c>
      <c r="E1376" s="37">
        <v>0.37363650324588077</v>
      </c>
    </row>
    <row r="1377" spans="1:5" x14ac:dyDescent="0.25">
      <c r="A1377" s="5">
        <v>1375</v>
      </c>
      <c r="B1377" s="37">
        <v>0.95407144335645611</v>
      </c>
      <c r="C1377" s="37">
        <v>2.5584439740566065</v>
      </c>
      <c r="D1377" s="37">
        <v>-1.2443023529062458E-2</v>
      </c>
      <c r="E1377" s="37">
        <v>2.171341682902737</v>
      </c>
    </row>
    <row r="1378" spans="1:5" x14ac:dyDescent="0.25">
      <c r="A1378" s="5">
        <v>1376</v>
      </c>
      <c r="B1378" s="37">
        <v>0.67007253950118062</v>
      </c>
      <c r="C1378" s="37">
        <v>3.4721103662482458</v>
      </c>
      <c r="D1378" s="37">
        <v>7.2976366165358399</v>
      </c>
      <c r="E1378" s="37">
        <v>1.3740580884493645</v>
      </c>
    </row>
    <row r="1379" spans="1:5" x14ac:dyDescent="0.25">
      <c r="A1379" s="5">
        <v>1377</v>
      </c>
      <c r="B1379" s="37">
        <v>0.57109961850446211</v>
      </c>
      <c r="C1379" s="37">
        <v>1.0616199368697026</v>
      </c>
      <c r="D1379" s="37">
        <v>10.208707200818546</v>
      </c>
      <c r="E1379" s="37">
        <v>-3.7920639040532967E-3</v>
      </c>
    </row>
    <row r="1380" spans="1:5" x14ac:dyDescent="0.25">
      <c r="A1380" s="5">
        <v>1378</v>
      </c>
      <c r="B1380" s="37">
        <v>0.18299242550645822</v>
      </c>
      <c r="C1380" s="37">
        <v>5.5181138017589975</v>
      </c>
      <c r="D1380" s="37">
        <v>12.359274855441777</v>
      </c>
      <c r="E1380" s="37">
        <v>-0.16638955456009449</v>
      </c>
    </row>
    <row r="1381" spans="1:5" x14ac:dyDescent="0.25">
      <c r="A1381" s="5">
        <v>1379</v>
      </c>
      <c r="B1381" s="37">
        <v>0.13204933458974288</v>
      </c>
      <c r="C1381" s="37">
        <v>2.4966019612141137</v>
      </c>
      <c r="D1381" s="37">
        <v>1.6861377182121311</v>
      </c>
      <c r="E1381" s="37">
        <v>0.14997076543905619</v>
      </c>
    </row>
    <row r="1382" spans="1:5" x14ac:dyDescent="0.25">
      <c r="A1382" s="5">
        <v>1380</v>
      </c>
      <c r="B1382" s="37">
        <v>1.8118403776666625E-2</v>
      </c>
      <c r="C1382" s="37">
        <v>3.3431745058702504</v>
      </c>
      <c r="D1382" s="37">
        <v>-3.0377387938326823</v>
      </c>
      <c r="E1382" s="37">
        <v>0.18223357986737621</v>
      </c>
    </row>
    <row r="1383" spans="1:5" x14ac:dyDescent="0.25">
      <c r="A1383" s="5">
        <v>1381</v>
      </c>
      <c r="B1383" s="37">
        <v>0.77307816565009257</v>
      </c>
      <c r="C1383" s="37">
        <v>5.9847531210184259</v>
      </c>
      <c r="D1383" s="37">
        <v>-9.2892193295950882</v>
      </c>
      <c r="E1383" s="37">
        <v>-1.4451878099784441</v>
      </c>
    </row>
    <row r="1384" spans="1:5" x14ac:dyDescent="0.25">
      <c r="A1384" s="5">
        <v>1382</v>
      </c>
      <c r="B1384" s="37">
        <v>0.65266791541523939</v>
      </c>
      <c r="C1384" s="37">
        <v>4.4629106480300083</v>
      </c>
      <c r="D1384" s="37">
        <v>-5.0932003493946958</v>
      </c>
      <c r="E1384" s="37">
        <v>0.8020437210212582</v>
      </c>
    </row>
    <row r="1385" spans="1:5" x14ac:dyDescent="0.25">
      <c r="A1385" s="5">
        <v>1383</v>
      </c>
      <c r="B1385" s="37">
        <v>0.22274517443162289</v>
      </c>
      <c r="C1385" s="37">
        <v>1.2704414002961757</v>
      </c>
      <c r="D1385" s="37">
        <v>7.2870071660417564</v>
      </c>
      <c r="E1385" s="37">
        <v>-0.38512852882395365</v>
      </c>
    </row>
    <row r="1386" spans="1:5" x14ac:dyDescent="0.25">
      <c r="A1386" s="5">
        <v>1384</v>
      </c>
      <c r="B1386" s="37">
        <v>0.47376990774558037</v>
      </c>
      <c r="C1386" s="37">
        <v>3.4222435142110226</v>
      </c>
      <c r="D1386" s="37">
        <v>3.6398265354144632</v>
      </c>
      <c r="E1386" s="37">
        <v>0.15626044490820606</v>
      </c>
    </row>
    <row r="1387" spans="1:5" x14ac:dyDescent="0.25">
      <c r="A1387" s="5">
        <v>1385</v>
      </c>
      <c r="B1387" s="37">
        <v>4.7522660403922057E-2</v>
      </c>
      <c r="C1387" s="37">
        <v>8.0867589809358442</v>
      </c>
      <c r="D1387" s="37">
        <v>9.8237321280851031</v>
      </c>
      <c r="E1387" s="37">
        <v>-1.9074402935233912</v>
      </c>
    </row>
    <row r="1388" spans="1:5" x14ac:dyDescent="0.25">
      <c r="A1388" s="5">
        <v>1386</v>
      </c>
      <c r="B1388" s="37">
        <v>0.45318153856022592</v>
      </c>
      <c r="C1388" s="37">
        <v>1.6991942255591685</v>
      </c>
      <c r="D1388" s="37">
        <v>4.4934907699465008</v>
      </c>
      <c r="E1388" s="37">
        <v>-0.74846216772916541</v>
      </c>
    </row>
    <row r="1389" spans="1:5" x14ac:dyDescent="0.25">
      <c r="A1389" s="5">
        <v>1387</v>
      </c>
      <c r="B1389" s="37">
        <v>0.52840472567966768</v>
      </c>
      <c r="C1389" s="37">
        <v>4.0185765418820809</v>
      </c>
      <c r="D1389" s="37">
        <v>-0.84817825973103744</v>
      </c>
      <c r="E1389" s="37">
        <v>0.51617320453890281</v>
      </c>
    </row>
    <row r="1390" spans="1:5" x14ac:dyDescent="0.25">
      <c r="A1390" s="5">
        <v>1388</v>
      </c>
      <c r="B1390" s="37">
        <v>1.7672342353390325E-2</v>
      </c>
      <c r="C1390" s="37">
        <v>5.2319147073965659</v>
      </c>
      <c r="D1390" s="37">
        <v>14.800356707292167</v>
      </c>
      <c r="E1390" s="37">
        <v>0.15995200831506864</v>
      </c>
    </row>
    <row r="1391" spans="1:5" x14ac:dyDescent="0.25">
      <c r="A1391" s="5">
        <v>1389</v>
      </c>
      <c r="B1391" s="37">
        <v>0.48641222846863652</v>
      </c>
      <c r="C1391" s="37">
        <v>3.0643981064170034</v>
      </c>
      <c r="D1391" s="37">
        <v>1.3000952621393194</v>
      </c>
      <c r="E1391" s="37">
        <v>0.67983490780025135</v>
      </c>
    </row>
    <row r="1392" spans="1:5" x14ac:dyDescent="0.25">
      <c r="A1392" s="5">
        <v>1390</v>
      </c>
      <c r="B1392" s="37">
        <v>0.26002155275465089</v>
      </c>
      <c r="C1392" s="37">
        <v>3.0491479729804531</v>
      </c>
      <c r="D1392" s="37">
        <v>11.308345183841258</v>
      </c>
      <c r="E1392" s="37">
        <v>-1.0038475577626467</v>
      </c>
    </row>
    <row r="1393" spans="1:5" x14ac:dyDescent="0.25">
      <c r="A1393" s="5">
        <v>1391</v>
      </c>
      <c r="B1393" s="37">
        <v>8.5142530739325206E-2</v>
      </c>
      <c r="C1393" s="37">
        <v>2.180483256177931</v>
      </c>
      <c r="D1393" s="37">
        <v>-0.63000556149633358</v>
      </c>
      <c r="E1393" s="37">
        <v>0.1855765769463216</v>
      </c>
    </row>
    <row r="1394" spans="1:5" x14ac:dyDescent="0.25">
      <c r="A1394" s="5">
        <v>1392</v>
      </c>
      <c r="B1394" s="37">
        <v>0.4517970142921317</v>
      </c>
      <c r="C1394" s="37">
        <v>4.9720126573562267</v>
      </c>
      <c r="D1394" s="37">
        <v>-2.5111813761874675</v>
      </c>
      <c r="E1394" s="37">
        <v>-0.91449124662165682</v>
      </c>
    </row>
    <row r="1395" spans="1:5" x14ac:dyDescent="0.25">
      <c r="A1395" s="5">
        <v>1393</v>
      </c>
      <c r="B1395" s="37">
        <v>0.20399487944653771</v>
      </c>
      <c r="C1395" s="37">
        <v>2.7157838986493656</v>
      </c>
      <c r="D1395" s="37">
        <v>-0.37415956311496856</v>
      </c>
      <c r="E1395" s="37">
        <v>0.35287225682031215</v>
      </c>
    </row>
    <row r="1396" spans="1:5" x14ac:dyDescent="0.25">
      <c r="A1396" s="5">
        <v>1394</v>
      </c>
      <c r="B1396" s="37">
        <v>0.42908774817533391</v>
      </c>
      <c r="C1396" s="37">
        <v>4.93109028776583</v>
      </c>
      <c r="D1396" s="37">
        <v>-1.3217349206853362</v>
      </c>
      <c r="E1396" s="37">
        <v>0.26618204080034508</v>
      </c>
    </row>
    <row r="1397" spans="1:5" x14ac:dyDescent="0.25">
      <c r="A1397" s="5">
        <v>1395</v>
      </c>
      <c r="B1397" s="37">
        <v>0.87065273148887379</v>
      </c>
      <c r="C1397" s="37">
        <v>2.0753341925210202</v>
      </c>
      <c r="D1397" s="37">
        <v>-0.190244632221928</v>
      </c>
      <c r="E1397" s="37">
        <v>0.38278664910411808</v>
      </c>
    </row>
    <row r="1398" spans="1:5" x14ac:dyDescent="0.25">
      <c r="A1398" s="5">
        <v>1396</v>
      </c>
      <c r="B1398" s="37">
        <v>0.53309559151324404</v>
      </c>
      <c r="C1398" s="37">
        <v>2.3201624152735896</v>
      </c>
      <c r="D1398" s="37">
        <v>-7.529741554548206</v>
      </c>
      <c r="E1398" s="37">
        <v>0.79438503936818217</v>
      </c>
    </row>
    <row r="1399" spans="1:5" x14ac:dyDescent="0.25">
      <c r="A1399" s="5">
        <v>1397</v>
      </c>
      <c r="B1399" s="37">
        <v>0.17562827210113696</v>
      </c>
      <c r="C1399" s="37">
        <v>3.0794641082126453</v>
      </c>
      <c r="D1399" s="37">
        <v>11.165858939519115</v>
      </c>
      <c r="E1399" s="37">
        <v>-2.3454569583397586</v>
      </c>
    </row>
    <row r="1400" spans="1:5" x14ac:dyDescent="0.25">
      <c r="A1400" s="5">
        <v>1398</v>
      </c>
      <c r="B1400" s="37">
        <v>0.95849813630756919</v>
      </c>
      <c r="C1400" s="37">
        <v>3.1913734382657242</v>
      </c>
      <c r="D1400" s="37">
        <v>2.5826304163410541</v>
      </c>
      <c r="E1400" s="37">
        <v>-0.49994455206266852</v>
      </c>
    </row>
    <row r="1401" spans="1:5" x14ac:dyDescent="0.25">
      <c r="A1401" s="5">
        <v>1399</v>
      </c>
      <c r="B1401" s="37">
        <v>0.54684130743181991</v>
      </c>
      <c r="C1401" s="37">
        <v>3.3918087990267329</v>
      </c>
      <c r="D1401" s="37">
        <v>13.288149389333617</v>
      </c>
      <c r="E1401" s="37">
        <v>-1.5040748049840815</v>
      </c>
    </row>
    <row r="1402" spans="1:5" x14ac:dyDescent="0.25">
      <c r="A1402" s="5">
        <v>1400</v>
      </c>
      <c r="B1402" s="37">
        <v>5.2868421642592867E-2</v>
      </c>
      <c r="C1402" s="37">
        <v>3.1410469941407806</v>
      </c>
      <c r="D1402" s="37">
        <v>8.7575466757327209</v>
      </c>
      <c r="E1402" s="37">
        <v>-0.46870496464081074</v>
      </c>
    </row>
    <row r="1403" spans="1:5" x14ac:dyDescent="0.25">
      <c r="A1403" s="5">
        <v>1401</v>
      </c>
      <c r="B1403" s="37">
        <v>0.52686835091330275</v>
      </c>
      <c r="C1403" s="37">
        <v>7.3279875937399019</v>
      </c>
      <c r="D1403" s="37">
        <v>-7.014723182086513</v>
      </c>
      <c r="E1403" s="37">
        <v>-0.16808618428820554</v>
      </c>
    </row>
    <row r="1404" spans="1:5" x14ac:dyDescent="0.25">
      <c r="A1404" s="5">
        <v>1402</v>
      </c>
      <c r="B1404" s="37">
        <v>0.9239999754677235</v>
      </c>
      <c r="C1404" s="37">
        <v>4.7603075511958775</v>
      </c>
      <c r="D1404" s="37">
        <v>16.152504719675164</v>
      </c>
      <c r="E1404" s="37">
        <v>0.78819506095095127</v>
      </c>
    </row>
    <row r="1405" spans="1:5" x14ac:dyDescent="0.25">
      <c r="A1405" s="5">
        <v>1403</v>
      </c>
      <c r="B1405" s="37">
        <v>0.92942557185064778</v>
      </c>
      <c r="C1405" s="37">
        <v>4.0264137848674464</v>
      </c>
      <c r="D1405" s="37">
        <v>0.14546930588179041</v>
      </c>
      <c r="E1405" s="37">
        <v>0.39542729763715834</v>
      </c>
    </row>
    <row r="1406" spans="1:5" x14ac:dyDescent="0.25">
      <c r="A1406" s="5">
        <v>1404</v>
      </c>
      <c r="B1406" s="37">
        <v>0.75098330468409014</v>
      </c>
      <c r="C1406" s="37">
        <v>5.2104269479282177</v>
      </c>
      <c r="D1406" s="37">
        <v>2.8233611217668337</v>
      </c>
      <c r="E1406" s="37">
        <v>-1.1761118489471749</v>
      </c>
    </row>
    <row r="1407" spans="1:5" x14ac:dyDescent="0.25">
      <c r="A1407" s="5">
        <v>1405</v>
      </c>
      <c r="B1407" s="37">
        <v>0.22691025244221041</v>
      </c>
      <c r="C1407" s="37">
        <v>5.2713270983857479</v>
      </c>
      <c r="D1407" s="37">
        <v>8.3616207898241672</v>
      </c>
      <c r="E1407" s="37">
        <v>2.3270079579336071E-2</v>
      </c>
    </row>
    <row r="1408" spans="1:5" x14ac:dyDescent="0.25">
      <c r="A1408" s="5">
        <v>1406</v>
      </c>
      <c r="B1408" s="37">
        <v>0.1781370996946946</v>
      </c>
      <c r="C1408" s="37">
        <v>3.6950098204187878</v>
      </c>
      <c r="D1408" s="37">
        <v>15.949387520444317</v>
      </c>
      <c r="E1408" s="37">
        <v>-1.9176786759722846</v>
      </c>
    </row>
    <row r="1409" spans="1:5" x14ac:dyDescent="0.25">
      <c r="A1409" s="5">
        <v>1407</v>
      </c>
      <c r="B1409" s="37">
        <v>0.60903712581802139</v>
      </c>
      <c r="C1409" s="37">
        <v>5.7666252130644118</v>
      </c>
      <c r="D1409" s="37">
        <v>-10.204351911924086</v>
      </c>
      <c r="E1409" s="37">
        <v>-1.0271082289223825</v>
      </c>
    </row>
    <row r="1410" spans="1:5" x14ac:dyDescent="0.25">
      <c r="A1410" s="5">
        <v>1408</v>
      </c>
      <c r="B1410" s="37">
        <v>0.91428669792846762</v>
      </c>
      <c r="C1410" s="37">
        <v>4.0734646638100571</v>
      </c>
      <c r="D1410" s="37">
        <v>8.0035394346424198</v>
      </c>
      <c r="E1410" s="37">
        <v>-0.84312645337239578</v>
      </c>
    </row>
    <row r="1411" spans="1:5" x14ac:dyDescent="0.25">
      <c r="A1411" s="5">
        <v>1409</v>
      </c>
      <c r="B1411" s="37">
        <v>0.51335917632814143</v>
      </c>
      <c r="C1411" s="37">
        <v>4.2796191892273887</v>
      </c>
      <c r="D1411" s="37">
        <v>3.6546758660773278</v>
      </c>
      <c r="E1411" s="37">
        <v>0.27338321112533137</v>
      </c>
    </row>
    <row r="1412" spans="1:5" x14ac:dyDescent="0.25">
      <c r="A1412" s="5">
        <v>1410</v>
      </c>
      <c r="B1412" s="37">
        <v>0.55406172889424787</v>
      </c>
      <c r="C1412" s="37">
        <v>5.80292940675539</v>
      </c>
      <c r="D1412" s="37">
        <v>4.8983271400703181</v>
      </c>
      <c r="E1412" s="37">
        <v>0.31163598121322517</v>
      </c>
    </row>
    <row r="1413" spans="1:5" x14ac:dyDescent="0.25">
      <c r="A1413" s="5">
        <v>1411</v>
      </c>
      <c r="B1413" s="37">
        <v>0.47853093124373869</v>
      </c>
      <c r="C1413" s="37">
        <v>5.3320909076858145</v>
      </c>
      <c r="D1413" s="37">
        <v>-2.8719658573278508</v>
      </c>
      <c r="E1413" s="37">
        <v>0.46016424325382305</v>
      </c>
    </row>
    <row r="1414" spans="1:5" x14ac:dyDescent="0.25">
      <c r="A1414" s="5">
        <v>1412</v>
      </c>
      <c r="B1414" s="37">
        <v>0.59347585813938475</v>
      </c>
      <c r="C1414" s="37">
        <v>3.5922384074979474</v>
      </c>
      <c r="D1414" s="37">
        <v>6.6021591465356853</v>
      </c>
      <c r="E1414" s="37">
        <v>0.82942898358325634</v>
      </c>
    </row>
    <row r="1415" spans="1:5" x14ac:dyDescent="0.25">
      <c r="A1415" s="5">
        <v>1413</v>
      </c>
      <c r="B1415" s="37">
        <v>0.1690477909538417</v>
      </c>
      <c r="C1415" s="37">
        <v>7.0144299246750279</v>
      </c>
      <c r="D1415" s="37">
        <v>2.1726291872766641</v>
      </c>
      <c r="E1415" s="37">
        <v>0.49789119794728354</v>
      </c>
    </row>
    <row r="1416" spans="1:5" x14ac:dyDescent="0.25">
      <c r="A1416" s="5">
        <v>1414</v>
      </c>
      <c r="B1416" s="37">
        <v>0.57836302488096347</v>
      </c>
      <c r="C1416" s="37">
        <v>5.5712766498699322</v>
      </c>
      <c r="D1416" s="37">
        <v>3.7066985534924117</v>
      </c>
      <c r="E1416" s="37">
        <v>7.0840481492060424E-3</v>
      </c>
    </row>
    <row r="1417" spans="1:5" x14ac:dyDescent="0.25">
      <c r="A1417" s="5">
        <v>1415</v>
      </c>
      <c r="B1417" s="37">
        <v>0.69250432260577921</v>
      </c>
      <c r="C1417" s="37">
        <v>2.4624313092543453</v>
      </c>
      <c r="D1417" s="37">
        <v>-3.8707130256463405</v>
      </c>
      <c r="E1417" s="37">
        <v>-0.55770713364747548</v>
      </c>
    </row>
    <row r="1418" spans="1:5" x14ac:dyDescent="0.25">
      <c r="A1418" s="5">
        <v>1416</v>
      </c>
      <c r="B1418" s="37">
        <v>0.17801065798903326</v>
      </c>
      <c r="C1418" s="37">
        <v>0.63357428050364417</v>
      </c>
      <c r="D1418" s="37">
        <v>1.5482229291034346</v>
      </c>
      <c r="E1418" s="37">
        <v>-0.72940050246607635</v>
      </c>
    </row>
    <row r="1419" spans="1:5" x14ac:dyDescent="0.25">
      <c r="A1419" s="5">
        <v>1417</v>
      </c>
      <c r="B1419" s="37">
        <v>0.71356688645190558</v>
      </c>
      <c r="C1419" s="37">
        <v>4.8726783595298322</v>
      </c>
      <c r="D1419" s="37">
        <v>-1.9880241246103694</v>
      </c>
      <c r="E1419" s="37">
        <v>-1.1613857742567513</v>
      </c>
    </row>
    <row r="1420" spans="1:5" x14ac:dyDescent="0.25">
      <c r="A1420" s="5">
        <v>1418</v>
      </c>
      <c r="B1420" s="37">
        <v>0.32659852450356641</v>
      </c>
      <c r="C1420" s="37">
        <v>2.1563199455369215</v>
      </c>
      <c r="D1420" s="37">
        <v>7.1276861737036601</v>
      </c>
      <c r="E1420" s="37">
        <v>2.6544550781162508</v>
      </c>
    </row>
    <row r="1421" spans="1:5" x14ac:dyDescent="0.25">
      <c r="A1421" s="5">
        <v>1419</v>
      </c>
      <c r="B1421" s="37">
        <v>0.2842554609859026</v>
      </c>
      <c r="C1421" s="37">
        <v>0.23267240524586441</v>
      </c>
      <c r="D1421" s="37">
        <v>-6.4654962526904214</v>
      </c>
      <c r="E1421" s="37">
        <v>1.8146430181896902</v>
      </c>
    </row>
    <row r="1422" spans="1:5" x14ac:dyDescent="0.25">
      <c r="A1422" s="5">
        <v>1420</v>
      </c>
      <c r="B1422" s="37">
        <v>0.89365463561241143</v>
      </c>
      <c r="C1422" s="37">
        <v>1.9322257395040316</v>
      </c>
      <c r="D1422" s="37">
        <v>12.554557987330284</v>
      </c>
      <c r="E1422" s="37">
        <v>-0.47564058621569444</v>
      </c>
    </row>
    <row r="1423" spans="1:5" x14ac:dyDescent="0.25">
      <c r="A1423" s="5">
        <v>1421</v>
      </c>
      <c r="B1423" s="37">
        <v>0.7758715030115203</v>
      </c>
      <c r="C1423" s="37">
        <v>5.7635946343352327</v>
      </c>
      <c r="D1423" s="37">
        <v>2.4396216353925713</v>
      </c>
      <c r="E1423" s="37">
        <v>0.9284285124507855</v>
      </c>
    </row>
    <row r="1424" spans="1:5" x14ac:dyDescent="0.25">
      <c r="A1424" s="5">
        <v>1422</v>
      </c>
      <c r="B1424" s="37">
        <v>0.36499162278594233</v>
      </c>
      <c r="C1424" s="37">
        <v>4.3858707863557722</v>
      </c>
      <c r="D1424" s="37">
        <v>7.4967732765109778</v>
      </c>
      <c r="E1424" s="37">
        <v>1.2828878886247577</v>
      </c>
    </row>
    <row r="1425" spans="1:5" x14ac:dyDescent="0.25">
      <c r="A1425" s="5">
        <v>1423</v>
      </c>
      <c r="B1425" s="37">
        <v>0.7421339894237704</v>
      </c>
      <c r="C1425" s="37">
        <v>5.2827656408732011</v>
      </c>
      <c r="D1425" s="37">
        <v>12.730268844397303</v>
      </c>
      <c r="E1425" s="37">
        <v>-1.0917491684487088</v>
      </c>
    </row>
    <row r="1426" spans="1:5" x14ac:dyDescent="0.25">
      <c r="A1426" s="5">
        <v>1424</v>
      </c>
      <c r="B1426" s="37">
        <v>0.31177223889667138</v>
      </c>
      <c r="C1426" s="37">
        <v>3.0570040075747813</v>
      </c>
      <c r="D1426" s="37">
        <v>-1.898206318041078</v>
      </c>
      <c r="E1426" s="37">
        <v>0.74010028931131855</v>
      </c>
    </row>
    <row r="1427" spans="1:5" x14ac:dyDescent="0.25">
      <c r="A1427" s="5">
        <v>1425</v>
      </c>
      <c r="B1427" s="37">
        <v>0.70490387906526697</v>
      </c>
      <c r="C1427" s="37">
        <v>3.7869174446460145</v>
      </c>
      <c r="D1427" s="37">
        <v>6.6488716821364502</v>
      </c>
      <c r="E1427" s="37">
        <v>-9.018510035697952E-2</v>
      </c>
    </row>
    <row r="1428" spans="1:5" x14ac:dyDescent="0.25">
      <c r="A1428" s="5">
        <v>1426</v>
      </c>
      <c r="B1428" s="37">
        <v>8.4065969333916524E-2</v>
      </c>
      <c r="C1428" s="37">
        <v>2.9266230772707571</v>
      </c>
      <c r="D1428" s="37">
        <v>4.421899993852759</v>
      </c>
      <c r="E1428" s="37">
        <v>0.74233626776150707</v>
      </c>
    </row>
    <row r="1429" spans="1:5" x14ac:dyDescent="0.25">
      <c r="A1429" s="5">
        <v>1427</v>
      </c>
      <c r="B1429" s="37">
        <v>0.2025838777517508</v>
      </c>
      <c r="C1429" s="37">
        <v>2.7079675709864279</v>
      </c>
      <c r="D1429" s="37">
        <v>3.8687612963138394</v>
      </c>
      <c r="E1429" s="37">
        <v>-1.6278914702724578</v>
      </c>
    </row>
    <row r="1430" spans="1:5" x14ac:dyDescent="0.25">
      <c r="A1430" s="5">
        <v>1428</v>
      </c>
      <c r="B1430" s="37">
        <v>0.98991824862510125</v>
      </c>
      <c r="C1430" s="37">
        <v>4.9866969621685531</v>
      </c>
      <c r="D1430" s="37">
        <v>9.4686061779180672</v>
      </c>
      <c r="E1430" s="37">
        <v>-0.30151965294567334</v>
      </c>
    </row>
    <row r="1431" spans="1:5" x14ac:dyDescent="0.25">
      <c r="A1431" s="5">
        <v>1429</v>
      </c>
      <c r="B1431" s="37">
        <v>0.10035893176079913</v>
      </c>
      <c r="C1431" s="37">
        <v>4.8507726895997294</v>
      </c>
      <c r="D1431" s="37">
        <v>6.9174467729274607</v>
      </c>
      <c r="E1431" s="37">
        <v>-2.4069185273710869</v>
      </c>
    </row>
    <row r="1432" spans="1:5" x14ac:dyDescent="0.25">
      <c r="A1432" s="5">
        <v>1430</v>
      </c>
      <c r="B1432" s="37">
        <v>0.79112493266621231</v>
      </c>
      <c r="C1432" s="37">
        <v>5.0609107054888751</v>
      </c>
      <c r="D1432" s="37">
        <v>-10.081087422890342</v>
      </c>
      <c r="E1432" s="37">
        <v>-0.26367640875289494</v>
      </c>
    </row>
    <row r="1433" spans="1:5" x14ac:dyDescent="0.25">
      <c r="A1433" s="5">
        <v>1431</v>
      </c>
      <c r="B1433" s="37">
        <v>0.3807674471595156</v>
      </c>
      <c r="C1433" s="37">
        <v>4.366259362534314</v>
      </c>
      <c r="D1433" s="37">
        <v>7.2800458330427231</v>
      </c>
      <c r="E1433" s="37">
        <v>-0.13125618086688237</v>
      </c>
    </row>
    <row r="1434" spans="1:5" x14ac:dyDescent="0.25">
      <c r="A1434" s="5">
        <v>1432</v>
      </c>
      <c r="B1434" s="37">
        <v>0.87681358184652869</v>
      </c>
      <c r="C1434" s="37">
        <v>2.8961699578952529</v>
      </c>
      <c r="D1434" s="37">
        <v>6.037315731202229</v>
      </c>
      <c r="E1434" s="37">
        <v>1.0343474996242179</v>
      </c>
    </row>
    <row r="1435" spans="1:5" x14ac:dyDescent="0.25">
      <c r="A1435" s="5">
        <v>1433</v>
      </c>
      <c r="B1435" s="37">
        <v>0.83401427383276838</v>
      </c>
      <c r="C1435" s="37">
        <v>1.1741586388155905</v>
      </c>
      <c r="D1435" s="37">
        <v>3.4808241993257738</v>
      </c>
      <c r="E1435" s="37">
        <v>2.1165476405108157</v>
      </c>
    </row>
    <row r="1436" spans="1:5" x14ac:dyDescent="0.25">
      <c r="A1436" s="5">
        <v>1434</v>
      </c>
      <c r="B1436" s="37">
        <v>0.14492373586542306</v>
      </c>
      <c r="C1436" s="37">
        <v>2.6591717748616155</v>
      </c>
      <c r="D1436" s="37">
        <v>3.6545859365932705</v>
      </c>
      <c r="E1436" s="37">
        <v>-0.46479600137239802</v>
      </c>
    </row>
    <row r="1437" spans="1:5" x14ac:dyDescent="0.25">
      <c r="A1437" s="5">
        <v>1435</v>
      </c>
      <c r="B1437" s="37">
        <v>0.96990889821595083</v>
      </c>
      <c r="C1437" s="37">
        <v>2.6884848928462781</v>
      </c>
      <c r="D1437" s="37">
        <v>9.3880626474929727</v>
      </c>
      <c r="E1437" s="37">
        <v>0.55947625186446726</v>
      </c>
    </row>
    <row r="1438" spans="1:5" x14ac:dyDescent="0.25">
      <c r="A1438" s="5">
        <v>1436</v>
      </c>
      <c r="B1438" s="37">
        <v>0.39764630262723644</v>
      </c>
      <c r="C1438" s="37">
        <v>3.8186940693833606</v>
      </c>
      <c r="D1438" s="37">
        <v>4.3802795767944112</v>
      </c>
      <c r="E1438" s="37">
        <v>-0.4165933554211354</v>
      </c>
    </row>
    <row r="1439" spans="1:5" x14ac:dyDescent="0.25">
      <c r="A1439" s="5">
        <v>1437</v>
      </c>
      <c r="B1439" s="37">
        <v>8.0918594051234027E-2</v>
      </c>
      <c r="C1439" s="37">
        <v>7.6069877078990853</v>
      </c>
      <c r="D1439" s="37">
        <v>-3.3475513492641067</v>
      </c>
      <c r="E1439" s="37">
        <v>0.48632464880133064</v>
      </c>
    </row>
    <row r="1440" spans="1:5" x14ac:dyDescent="0.25">
      <c r="A1440" s="5">
        <v>1438</v>
      </c>
      <c r="B1440" s="37">
        <v>0.90767223634047667</v>
      </c>
      <c r="C1440" s="37">
        <v>2.6180446347914481</v>
      </c>
      <c r="D1440" s="37">
        <v>-1.8629921178527491</v>
      </c>
      <c r="E1440" s="37">
        <v>0.13391293362853271</v>
      </c>
    </row>
    <row r="1441" spans="1:5" x14ac:dyDescent="0.25">
      <c r="A1441" s="5">
        <v>1439</v>
      </c>
      <c r="B1441" s="37">
        <v>0.84425377440665184</v>
      </c>
      <c r="C1441" s="37">
        <v>8.5032923863590639</v>
      </c>
      <c r="D1441" s="37">
        <v>-4.1760820872818556</v>
      </c>
      <c r="E1441" s="37">
        <v>-1.9687423494168612</v>
      </c>
    </row>
    <row r="1442" spans="1:5" x14ac:dyDescent="0.25">
      <c r="A1442" s="5">
        <v>1440</v>
      </c>
      <c r="B1442" s="37">
        <v>0.33875928482091811</v>
      </c>
      <c r="C1442" s="37">
        <v>2.6739491032398033</v>
      </c>
      <c r="D1442" s="37">
        <v>7.4408387777364258</v>
      </c>
      <c r="E1442" s="37">
        <v>1.397069285791309</v>
      </c>
    </row>
    <row r="1443" spans="1:5" x14ac:dyDescent="0.25">
      <c r="A1443" s="5">
        <v>1441</v>
      </c>
      <c r="B1443" s="37">
        <v>0.27615971645538229</v>
      </c>
      <c r="C1443" s="37">
        <v>4.3125227991942534</v>
      </c>
      <c r="D1443" s="37">
        <v>3.9438014692912491</v>
      </c>
      <c r="E1443" s="37">
        <v>0.15033581261348861</v>
      </c>
    </row>
    <row r="1444" spans="1:5" x14ac:dyDescent="0.25">
      <c r="A1444" s="5">
        <v>1442</v>
      </c>
      <c r="B1444" s="37">
        <v>0.34527873254817143</v>
      </c>
      <c r="C1444" s="37">
        <v>8.3998871265883608</v>
      </c>
      <c r="D1444" s="37">
        <v>0.69392900988935935</v>
      </c>
      <c r="E1444" s="37">
        <v>-0.25058510572785925</v>
      </c>
    </row>
    <row r="1445" spans="1:5" x14ac:dyDescent="0.25">
      <c r="A1445" s="5">
        <v>1443</v>
      </c>
      <c r="B1445" s="37">
        <v>0.21348680228382355</v>
      </c>
      <c r="C1445" s="37">
        <v>3.8139958187541674</v>
      </c>
      <c r="D1445" s="37">
        <v>-1.494143914712124</v>
      </c>
      <c r="E1445" s="37">
        <v>-0.10284529284982422</v>
      </c>
    </row>
    <row r="1446" spans="1:5" x14ac:dyDescent="0.25">
      <c r="A1446" s="5">
        <v>1444</v>
      </c>
      <c r="B1446" s="37">
        <v>0.18014559454647372</v>
      </c>
      <c r="C1446" s="37">
        <v>3.0060563787076844</v>
      </c>
      <c r="D1446" s="37">
        <v>0.59345247277307545</v>
      </c>
      <c r="E1446" s="37">
        <v>2.7383784963905252E-2</v>
      </c>
    </row>
    <row r="1447" spans="1:5" x14ac:dyDescent="0.25">
      <c r="A1447" s="5">
        <v>1445</v>
      </c>
      <c r="B1447" s="37">
        <v>0.12228277304596036</v>
      </c>
      <c r="C1447" s="37">
        <v>1.7266320921767511</v>
      </c>
      <c r="D1447" s="37">
        <v>1.5109786998808135</v>
      </c>
      <c r="E1447" s="37">
        <v>-1.0047370603481025</v>
      </c>
    </row>
    <row r="1448" spans="1:5" x14ac:dyDescent="0.25">
      <c r="A1448" s="5">
        <v>1446</v>
      </c>
      <c r="B1448" s="37">
        <v>0.97089381888056325</v>
      </c>
      <c r="C1448" s="37">
        <v>4.8923962709467563</v>
      </c>
      <c r="D1448" s="37">
        <v>-9.7320416669459071</v>
      </c>
      <c r="E1448" s="37">
        <v>1.9814445309453415</v>
      </c>
    </row>
    <row r="1449" spans="1:5" x14ac:dyDescent="0.25">
      <c r="A1449" s="5">
        <v>1447</v>
      </c>
      <c r="B1449" s="37">
        <v>0.37471946770369235</v>
      </c>
      <c r="C1449" s="37">
        <v>5.7011359599970071</v>
      </c>
      <c r="D1449" s="37">
        <v>-3.0237077412154045</v>
      </c>
      <c r="E1449" s="37">
        <v>-8.8968617712175176E-3</v>
      </c>
    </row>
    <row r="1450" spans="1:5" x14ac:dyDescent="0.25">
      <c r="A1450" s="5">
        <v>1448</v>
      </c>
      <c r="B1450" s="37">
        <v>0.52044716920730383</v>
      </c>
      <c r="C1450" s="37">
        <v>3.0803710019547998</v>
      </c>
      <c r="D1450" s="37">
        <v>-0.32084754808038518</v>
      </c>
      <c r="E1450" s="37">
        <v>-0.31849830755265202</v>
      </c>
    </row>
    <row r="1451" spans="1:5" x14ac:dyDescent="0.25">
      <c r="A1451" s="5">
        <v>1449</v>
      </c>
      <c r="B1451" s="37">
        <v>0.17476142119512228</v>
      </c>
      <c r="C1451" s="37">
        <v>5.6120549604858354</v>
      </c>
      <c r="D1451" s="37">
        <v>-3.9171923808603575</v>
      </c>
      <c r="E1451" s="37">
        <v>1.693593202971766</v>
      </c>
    </row>
    <row r="1452" spans="1:5" x14ac:dyDescent="0.25">
      <c r="A1452" s="5">
        <v>1450</v>
      </c>
      <c r="B1452" s="37">
        <v>0.67388255817085352</v>
      </c>
      <c r="C1452" s="37">
        <v>2.1972657971844178</v>
      </c>
      <c r="D1452" s="37">
        <v>4.250235312676149</v>
      </c>
      <c r="E1452" s="37">
        <v>0.47618233684493039</v>
      </c>
    </row>
    <row r="1453" spans="1:5" x14ac:dyDescent="0.25">
      <c r="A1453" s="5">
        <v>1451</v>
      </c>
      <c r="B1453" s="37">
        <v>0.99766508606076043</v>
      </c>
      <c r="C1453" s="37">
        <v>3.8638784308762211</v>
      </c>
      <c r="D1453" s="37">
        <v>3.4286072801204632</v>
      </c>
      <c r="E1453" s="37">
        <v>0.71283724974682516</v>
      </c>
    </row>
    <row r="1454" spans="1:5" x14ac:dyDescent="0.25">
      <c r="A1454" s="5">
        <v>1452</v>
      </c>
      <c r="B1454" s="37">
        <v>0.46033196232528206</v>
      </c>
      <c r="C1454" s="37">
        <v>3.1156303002285024</v>
      </c>
      <c r="D1454" s="37">
        <v>10.236688801812296</v>
      </c>
      <c r="E1454" s="37">
        <v>8.9917701152572929E-2</v>
      </c>
    </row>
    <row r="1455" spans="1:5" x14ac:dyDescent="0.25">
      <c r="A1455" s="5">
        <v>1453</v>
      </c>
      <c r="B1455" s="37">
        <v>0.98115763930537203</v>
      </c>
      <c r="C1455" s="37">
        <v>4.8500551145871782</v>
      </c>
      <c r="D1455" s="37">
        <v>5.0917637795234691</v>
      </c>
      <c r="E1455" s="37">
        <v>0.29310123111832354</v>
      </c>
    </row>
    <row r="1456" spans="1:5" x14ac:dyDescent="0.25">
      <c r="A1456" s="5">
        <v>1454</v>
      </c>
      <c r="B1456" s="37">
        <v>0.21799024626079422</v>
      </c>
      <c r="C1456" s="37">
        <v>3.5340359733833808</v>
      </c>
      <c r="D1456" s="37">
        <v>-1.0767135913042658</v>
      </c>
      <c r="E1456" s="37">
        <v>1.3926345054352542</v>
      </c>
    </row>
    <row r="1457" spans="1:5" x14ac:dyDescent="0.25">
      <c r="A1457" s="5">
        <v>1455</v>
      </c>
      <c r="B1457" s="37">
        <v>0.5177783416274877</v>
      </c>
      <c r="C1457" s="37">
        <v>2.7192713479520565</v>
      </c>
      <c r="D1457" s="37">
        <v>11.033667995272417</v>
      </c>
      <c r="E1457" s="37">
        <v>-0.1587523008475735</v>
      </c>
    </row>
    <row r="1458" spans="1:5" x14ac:dyDescent="0.25">
      <c r="A1458" s="5">
        <v>1456</v>
      </c>
      <c r="B1458" s="37">
        <v>0.64021209895071429</v>
      </c>
      <c r="C1458" s="37">
        <v>7.3464150545159361</v>
      </c>
      <c r="D1458" s="37">
        <v>-1.3879303485597996</v>
      </c>
      <c r="E1458" s="37">
        <v>-1.6773784164938683</v>
      </c>
    </row>
    <row r="1459" spans="1:5" x14ac:dyDescent="0.25">
      <c r="A1459" s="5">
        <v>1457</v>
      </c>
      <c r="B1459" s="37">
        <v>0.92668759442205995</v>
      </c>
      <c r="C1459" s="37">
        <v>5.6367636728660759</v>
      </c>
      <c r="D1459" s="37">
        <v>0.28805772918036077</v>
      </c>
      <c r="E1459" s="37">
        <v>-1.1536017908555645</v>
      </c>
    </row>
    <row r="1460" spans="1:5" x14ac:dyDescent="0.25">
      <c r="A1460" s="5">
        <v>1458</v>
      </c>
      <c r="B1460" s="37">
        <v>0.13762521296976093</v>
      </c>
      <c r="C1460" s="37">
        <v>3.6650950310165373</v>
      </c>
      <c r="D1460" s="37">
        <v>6.3678324554780437</v>
      </c>
      <c r="E1460" s="37">
        <v>0.3670284913793872</v>
      </c>
    </row>
    <row r="1461" spans="1:5" x14ac:dyDescent="0.25">
      <c r="A1461" s="5">
        <v>1459</v>
      </c>
      <c r="B1461" s="37">
        <v>0.51613336517385744</v>
      </c>
      <c r="C1461" s="37">
        <v>5.4662300677069471</v>
      </c>
      <c r="D1461" s="37">
        <v>1.0663454731939139</v>
      </c>
      <c r="E1461" s="37">
        <v>0.16382941804985385</v>
      </c>
    </row>
    <row r="1462" spans="1:5" x14ac:dyDescent="0.25">
      <c r="A1462" s="5">
        <v>1460</v>
      </c>
      <c r="B1462" s="37">
        <v>0.52405937776130529</v>
      </c>
      <c r="C1462" s="37">
        <v>4.447789252093453</v>
      </c>
      <c r="D1462" s="37">
        <v>12.110167697035434</v>
      </c>
      <c r="E1462" s="37">
        <v>5.8370443355689111E-2</v>
      </c>
    </row>
    <row r="1463" spans="1:5" x14ac:dyDescent="0.25">
      <c r="A1463" s="5">
        <v>1461</v>
      </c>
      <c r="B1463" s="37">
        <v>0.67569011230716014</v>
      </c>
      <c r="C1463" s="37">
        <v>3.3538520182536669</v>
      </c>
      <c r="D1463" s="37">
        <v>6.8406486419417192</v>
      </c>
      <c r="E1463" s="37">
        <v>0.3480677067816364</v>
      </c>
    </row>
    <row r="1464" spans="1:5" x14ac:dyDescent="0.25">
      <c r="A1464" s="5">
        <v>1462</v>
      </c>
      <c r="B1464" s="37">
        <v>0.89955650142390708</v>
      </c>
      <c r="C1464" s="37">
        <v>0.79893068316164761</v>
      </c>
      <c r="D1464" s="37">
        <v>4.6367779566987188</v>
      </c>
      <c r="E1464" s="37">
        <v>1.2535521417123441</v>
      </c>
    </row>
    <row r="1465" spans="1:5" x14ac:dyDescent="0.25">
      <c r="A1465" s="5">
        <v>1463</v>
      </c>
      <c r="B1465" s="37">
        <v>0.74168668634324542</v>
      </c>
      <c r="C1465" s="37">
        <v>3.499267335419229</v>
      </c>
      <c r="D1465" s="37">
        <v>1.2728576907352696</v>
      </c>
      <c r="E1465" s="37">
        <v>-0.60615442815697007</v>
      </c>
    </row>
    <row r="1466" spans="1:5" x14ac:dyDescent="0.25">
      <c r="A1466" s="5">
        <v>1464</v>
      </c>
      <c r="B1466" s="37">
        <v>0.2484932861143252</v>
      </c>
      <c r="C1466" s="37">
        <v>5.2994876780605624</v>
      </c>
      <c r="D1466" s="37">
        <v>3.6080231281286022</v>
      </c>
      <c r="E1466" s="37">
        <v>-1.2241788614972842</v>
      </c>
    </row>
    <row r="1467" spans="1:5" x14ac:dyDescent="0.25">
      <c r="A1467" s="5">
        <v>1465</v>
      </c>
      <c r="B1467" s="37">
        <v>0.49510217488063224</v>
      </c>
      <c r="C1467" s="37">
        <v>2.877674069467278</v>
      </c>
      <c r="D1467" s="37">
        <v>-2.5425283139218893</v>
      </c>
      <c r="E1467" s="37">
        <v>1.7564624471388459</v>
      </c>
    </row>
    <row r="1468" spans="1:5" x14ac:dyDescent="0.25">
      <c r="A1468" s="5">
        <v>1466</v>
      </c>
      <c r="B1468" s="37">
        <v>0.34897379906919812</v>
      </c>
      <c r="C1468" s="37">
        <v>3.5107913546649492</v>
      </c>
      <c r="D1468" s="37">
        <v>3.27897331996212</v>
      </c>
      <c r="E1468" s="37">
        <v>0.33310853160107057</v>
      </c>
    </row>
    <row r="1469" spans="1:5" x14ac:dyDescent="0.25">
      <c r="A1469" s="5">
        <v>1467</v>
      </c>
      <c r="B1469" s="37">
        <v>0.4400912948261162</v>
      </c>
      <c r="C1469" s="37">
        <v>3.0055457788775621</v>
      </c>
      <c r="D1469" s="37">
        <v>5.5703874511985383</v>
      </c>
      <c r="E1469" s="37">
        <v>-0.11168034303009647</v>
      </c>
    </row>
    <row r="1470" spans="1:5" x14ac:dyDescent="0.25">
      <c r="A1470" s="5">
        <v>1468</v>
      </c>
      <c r="B1470" s="37">
        <v>0.83227904574079381</v>
      </c>
      <c r="C1470" s="37">
        <v>1.1573983482298797</v>
      </c>
      <c r="D1470" s="37">
        <v>6.1947254295783853</v>
      </c>
      <c r="E1470" s="37">
        <v>-0.29514297180761179</v>
      </c>
    </row>
    <row r="1471" spans="1:5" x14ac:dyDescent="0.25">
      <c r="A1471" s="5">
        <v>1469</v>
      </c>
      <c r="B1471" s="37">
        <v>0.26097210253754888</v>
      </c>
      <c r="C1471" s="37">
        <v>4.9329403337362185</v>
      </c>
      <c r="D1471" s="37">
        <v>6.8013316360808966</v>
      </c>
      <c r="E1471" s="37">
        <v>0.82472353359494388</v>
      </c>
    </row>
    <row r="1472" spans="1:5" x14ac:dyDescent="0.25">
      <c r="A1472" s="5">
        <v>1470</v>
      </c>
      <c r="B1472" s="37">
        <v>0.81421867272733561</v>
      </c>
      <c r="C1472" s="37">
        <v>3.371728548563715</v>
      </c>
      <c r="D1472" s="37">
        <v>3.2673027218650166</v>
      </c>
      <c r="E1472" s="37">
        <v>0.58778622225913957</v>
      </c>
    </row>
    <row r="1473" spans="1:5" x14ac:dyDescent="0.25">
      <c r="A1473" s="5">
        <v>1471</v>
      </c>
      <c r="B1473" s="37">
        <v>0.73966488519240448</v>
      </c>
      <c r="C1473" s="37">
        <v>3.9641885442943603</v>
      </c>
      <c r="D1473" s="37">
        <v>0.95385647378894767</v>
      </c>
      <c r="E1473" s="37">
        <v>1.4612304108996206</v>
      </c>
    </row>
    <row r="1474" spans="1:5" x14ac:dyDescent="0.25">
      <c r="A1474" s="5">
        <v>1472</v>
      </c>
      <c r="B1474" s="37">
        <v>0.29849940853588219</v>
      </c>
      <c r="C1474" s="37">
        <v>3.3641104491930367</v>
      </c>
      <c r="D1474" s="37">
        <v>11.032269164078233</v>
      </c>
      <c r="E1474" s="37">
        <v>1.714823724982655</v>
      </c>
    </row>
    <row r="1475" spans="1:5" x14ac:dyDescent="0.25">
      <c r="A1475" s="5">
        <v>1473</v>
      </c>
      <c r="B1475" s="37">
        <v>0.32193912316917928</v>
      </c>
      <c r="C1475" s="37">
        <v>0.81511552520000574</v>
      </c>
      <c r="D1475" s="37">
        <v>2.4734810914246497</v>
      </c>
      <c r="E1475" s="37">
        <v>3.8233143132013238E-2</v>
      </c>
    </row>
    <row r="1476" spans="1:5" x14ac:dyDescent="0.25">
      <c r="A1476" s="5">
        <v>1474</v>
      </c>
      <c r="B1476" s="37">
        <v>0.38873867340226431</v>
      </c>
      <c r="C1476" s="37">
        <v>1.9870228135877803</v>
      </c>
      <c r="D1476" s="37">
        <v>3.7813956697942173</v>
      </c>
      <c r="E1476" s="37">
        <v>0.81823299638998692</v>
      </c>
    </row>
    <row r="1477" spans="1:5" x14ac:dyDescent="0.25">
      <c r="A1477" s="5">
        <v>1475</v>
      </c>
      <c r="B1477" s="37">
        <v>0.73720267714704601</v>
      </c>
      <c r="C1477" s="37">
        <v>2.4524584715435109</v>
      </c>
      <c r="D1477" s="37">
        <v>0.83197416125542212</v>
      </c>
      <c r="E1477" s="37">
        <v>-1.4808645123885347</v>
      </c>
    </row>
    <row r="1478" spans="1:5" x14ac:dyDescent="0.25">
      <c r="A1478" s="5">
        <v>1476</v>
      </c>
      <c r="B1478" s="37">
        <v>0.770222727146328</v>
      </c>
      <c r="C1478" s="37">
        <v>0.57054111507696481</v>
      </c>
      <c r="D1478" s="37">
        <v>3.4366837543466922</v>
      </c>
      <c r="E1478" s="37">
        <v>-2.7095416196003859</v>
      </c>
    </row>
    <row r="1479" spans="1:5" x14ac:dyDescent="0.25">
      <c r="A1479" s="5">
        <v>1477</v>
      </c>
      <c r="B1479" s="37">
        <v>4.3226950183744117E-2</v>
      </c>
      <c r="C1479" s="37">
        <v>2.703648999725357</v>
      </c>
      <c r="D1479" s="37">
        <v>3.3233205677005664</v>
      </c>
      <c r="E1479" s="37">
        <v>0.93262353507715745</v>
      </c>
    </row>
    <row r="1480" spans="1:5" x14ac:dyDescent="0.25">
      <c r="A1480" s="5">
        <v>1478</v>
      </c>
      <c r="B1480" s="37">
        <v>0.15451732948002539</v>
      </c>
      <c r="C1480" s="37">
        <v>3.4643996350852557</v>
      </c>
      <c r="D1480" s="37">
        <v>12.219062677706741</v>
      </c>
      <c r="E1480" s="37">
        <v>0.32513590839287915</v>
      </c>
    </row>
    <row r="1481" spans="1:5" x14ac:dyDescent="0.25">
      <c r="A1481" s="5">
        <v>1479</v>
      </c>
      <c r="B1481" s="37">
        <v>6.977733226457794E-2</v>
      </c>
      <c r="C1481" s="37">
        <v>7.3868664527152017</v>
      </c>
      <c r="D1481" s="37">
        <v>2.5352311670047696</v>
      </c>
      <c r="E1481" s="37">
        <v>1.7726536420371286</v>
      </c>
    </row>
    <row r="1482" spans="1:5" x14ac:dyDescent="0.25">
      <c r="A1482" s="5">
        <v>1480</v>
      </c>
      <c r="B1482" s="37">
        <v>0.84324253469550847</v>
      </c>
      <c r="C1482" s="37">
        <v>3.8830146132339616</v>
      </c>
      <c r="D1482" s="37">
        <v>11.892712650199316</v>
      </c>
      <c r="E1482" s="37">
        <v>0.10938829732390404</v>
      </c>
    </row>
    <row r="1483" spans="1:5" x14ac:dyDescent="0.25">
      <c r="A1483" s="5">
        <v>1481</v>
      </c>
      <c r="B1483" s="37">
        <v>0.73427076594313256</v>
      </c>
      <c r="C1483" s="37">
        <v>2.0336434951237443</v>
      </c>
      <c r="D1483" s="37">
        <v>2.1111793237522001</v>
      </c>
      <c r="E1483" s="37">
        <v>0.46199574312668779</v>
      </c>
    </row>
    <row r="1484" spans="1:5" x14ac:dyDescent="0.25">
      <c r="A1484" s="5">
        <v>1482</v>
      </c>
      <c r="B1484" s="37">
        <v>0.83984789684451955</v>
      </c>
      <c r="C1484" s="37">
        <v>2.3692853772961326</v>
      </c>
      <c r="D1484" s="37">
        <v>2.5834471524151761</v>
      </c>
      <c r="E1484" s="37">
        <v>-1.2853168865392852</v>
      </c>
    </row>
    <row r="1485" spans="1:5" x14ac:dyDescent="0.25">
      <c r="A1485" s="5">
        <v>1483</v>
      </c>
      <c r="B1485" s="37">
        <v>8.4222272689203903E-2</v>
      </c>
      <c r="C1485" s="37">
        <v>4.7634169148543712</v>
      </c>
      <c r="D1485" s="37">
        <v>0.11819661326672604</v>
      </c>
      <c r="E1485" s="37">
        <v>-1.0962690066120777</v>
      </c>
    </row>
    <row r="1486" spans="1:5" x14ac:dyDescent="0.25">
      <c r="A1486" s="5">
        <v>1484</v>
      </c>
      <c r="B1486" s="37">
        <v>0.37010402497764316</v>
      </c>
      <c r="C1486" s="37">
        <v>2.0784951037737653</v>
      </c>
      <c r="D1486" s="37">
        <v>15.277842974188355</v>
      </c>
      <c r="E1486" s="37">
        <v>-0.35195758932511506</v>
      </c>
    </row>
    <row r="1487" spans="1:5" x14ac:dyDescent="0.25">
      <c r="A1487" s="5">
        <v>1485</v>
      </c>
      <c r="B1487" s="37">
        <v>2.5198461836400177E-2</v>
      </c>
      <c r="C1487" s="37">
        <v>0.10466890066168499</v>
      </c>
      <c r="D1487" s="37">
        <v>8.9419834650180992</v>
      </c>
      <c r="E1487" s="37">
        <v>-0.16204886547815106</v>
      </c>
    </row>
    <row r="1488" spans="1:5" x14ac:dyDescent="0.25">
      <c r="A1488" s="5">
        <v>1486</v>
      </c>
      <c r="B1488" s="37">
        <v>0.13014326921564279</v>
      </c>
      <c r="C1488" s="37">
        <v>4.7760153525168398</v>
      </c>
      <c r="D1488" s="37">
        <v>11.124409557739124</v>
      </c>
      <c r="E1488" s="37">
        <v>-7.5090301563478873E-2</v>
      </c>
    </row>
    <row r="1489" spans="1:5" x14ac:dyDescent="0.25">
      <c r="A1489" s="5">
        <v>1487</v>
      </c>
      <c r="B1489" s="37">
        <v>0.65043614858789178</v>
      </c>
      <c r="C1489" s="37">
        <v>5.6215075011714974</v>
      </c>
      <c r="D1489" s="37">
        <v>13.199785761584142</v>
      </c>
      <c r="E1489" s="37">
        <v>0.6282994809399125</v>
      </c>
    </row>
    <row r="1490" spans="1:5" x14ac:dyDescent="0.25">
      <c r="A1490" s="5">
        <v>1488</v>
      </c>
      <c r="B1490" s="37">
        <v>0.74329961103527631</v>
      </c>
      <c r="C1490" s="37">
        <v>3.1852761202527633</v>
      </c>
      <c r="D1490" s="37">
        <v>3.6498559825204904</v>
      </c>
      <c r="E1490" s="37">
        <v>0.64181566186713146</v>
      </c>
    </row>
    <row r="1491" spans="1:5" x14ac:dyDescent="0.25">
      <c r="A1491" s="5">
        <v>1489</v>
      </c>
      <c r="B1491" s="37">
        <v>0.33232254425517793</v>
      </c>
      <c r="C1491" s="37">
        <v>2.7497369160047787</v>
      </c>
      <c r="D1491" s="37">
        <v>1.0292283985055302</v>
      </c>
      <c r="E1491" s="37">
        <v>-0.36933275841812452</v>
      </c>
    </row>
    <row r="1492" spans="1:5" x14ac:dyDescent="0.25">
      <c r="A1492" s="5">
        <v>1490</v>
      </c>
      <c r="B1492" s="37">
        <v>0.42417017492191433</v>
      </c>
      <c r="C1492" s="37">
        <v>1.9596414384012055</v>
      </c>
      <c r="D1492" s="37">
        <v>7.6138660086318524</v>
      </c>
      <c r="E1492" s="37">
        <v>0.97477823481488202</v>
      </c>
    </row>
    <row r="1493" spans="1:5" x14ac:dyDescent="0.25">
      <c r="A1493" s="5">
        <v>1491</v>
      </c>
      <c r="B1493" s="37">
        <v>0.62100995302003403</v>
      </c>
      <c r="C1493" s="37">
        <v>5.6653406485598143</v>
      </c>
      <c r="D1493" s="37">
        <v>13.358112675915285</v>
      </c>
      <c r="E1493" s="37">
        <v>-0.31418076960572749</v>
      </c>
    </row>
    <row r="1494" spans="1:5" x14ac:dyDescent="0.25">
      <c r="A1494" s="5">
        <v>1492</v>
      </c>
      <c r="B1494" s="37">
        <v>0.33761237030068014</v>
      </c>
      <c r="C1494" s="37">
        <v>3.3736007247832855</v>
      </c>
      <c r="D1494" s="37">
        <v>-2.356924843720229</v>
      </c>
      <c r="E1494" s="37">
        <v>-1.3868810858038858</v>
      </c>
    </row>
    <row r="1495" spans="1:5" x14ac:dyDescent="0.25">
      <c r="A1495" s="5">
        <v>1493</v>
      </c>
      <c r="B1495" s="37">
        <v>0.49039691614943737</v>
      </c>
      <c r="C1495" s="37">
        <v>-9.5215402632417678E-2</v>
      </c>
      <c r="D1495" s="37">
        <v>6.6563674913625199</v>
      </c>
      <c r="E1495" s="37">
        <v>-1.4199124488467416</v>
      </c>
    </row>
    <row r="1496" spans="1:5" x14ac:dyDescent="0.25">
      <c r="A1496" s="5">
        <v>1494</v>
      </c>
      <c r="B1496" s="37">
        <v>0.46980873163078185</v>
      </c>
      <c r="C1496" s="37">
        <v>4.7900675567865312</v>
      </c>
      <c r="D1496" s="37">
        <v>0.26733219154934051</v>
      </c>
      <c r="E1496" s="37">
        <v>1.3282077765310227</v>
      </c>
    </row>
    <row r="1497" spans="1:5" x14ac:dyDescent="0.25">
      <c r="A1497" s="5">
        <v>1495</v>
      </c>
      <c r="B1497" s="37">
        <v>0.46252770148131672</v>
      </c>
      <c r="C1497" s="37">
        <v>2.9922668386698299</v>
      </c>
      <c r="D1497" s="37">
        <v>2.9422079193151758</v>
      </c>
      <c r="E1497" s="37">
        <v>4.4982369725779722E-2</v>
      </c>
    </row>
    <row r="1498" spans="1:5" x14ac:dyDescent="0.25">
      <c r="A1498" s="5">
        <v>1496</v>
      </c>
      <c r="B1498" s="37">
        <v>0.54251503509972077</v>
      </c>
      <c r="C1498" s="37">
        <v>3.5880035842413114</v>
      </c>
      <c r="D1498" s="37">
        <v>-5.1849139343287689</v>
      </c>
      <c r="E1498" s="37">
        <v>-0.84801239315031185</v>
      </c>
    </row>
    <row r="1499" spans="1:5" x14ac:dyDescent="0.25">
      <c r="A1499" s="5">
        <v>1497</v>
      </c>
      <c r="B1499" s="37">
        <v>2.2898979388890739E-2</v>
      </c>
      <c r="C1499" s="37">
        <v>1.6013363599281831</v>
      </c>
      <c r="D1499" s="37">
        <v>2.2607467825613217</v>
      </c>
      <c r="E1499" s="37">
        <v>-0.27028989380086571</v>
      </c>
    </row>
    <row r="1500" spans="1:5" x14ac:dyDescent="0.25">
      <c r="A1500" s="5">
        <v>1498</v>
      </c>
      <c r="B1500" s="37">
        <v>6.8034321779066098E-2</v>
      </c>
      <c r="C1500" s="37">
        <v>5.6256018177153724</v>
      </c>
      <c r="D1500" s="37">
        <v>-2.1563373652562134</v>
      </c>
      <c r="E1500" s="37">
        <v>-1.1077561400416815</v>
      </c>
    </row>
    <row r="1501" spans="1:5" x14ac:dyDescent="0.25">
      <c r="A1501" s="5">
        <v>1499</v>
      </c>
      <c r="B1501" s="37">
        <v>0.5705180252204628</v>
      </c>
      <c r="C1501" s="37">
        <v>1.8902575827509089</v>
      </c>
      <c r="D1501" s="37">
        <v>7.7389435549042247</v>
      </c>
      <c r="E1501" s="37">
        <v>1.6639674666545141</v>
      </c>
    </row>
    <row r="1502" spans="1:5" x14ac:dyDescent="0.25">
      <c r="A1502" s="5">
        <v>1500</v>
      </c>
      <c r="B1502" s="37">
        <v>0.10350467278834008</v>
      </c>
      <c r="C1502" s="37">
        <v>4.1201950716001123</v>
      </c>
      <c r="D1502" s="37">
        <v>-6.2942271198196558</v>
      </c>
      <c r="E1502" s="37">
        <v>0.48352226217094696</v>
      </c>
    </row>
    <row r="1503" spans="1:5" x14ac:dyDescent="0.25">
      <c r="A1503" s="5">
        <v>1501</v>
      </c>
      <c r="B1503" s="37">
        <v>0.61447633496147192</v>
      </c>
      <c r="C1503" s="37">
        <v>7.2125534634835011</v>
      </c>
      <c r="D1503" s="37">
        <v>10.9942057183638</v>
      </c>
      <c r="E1503" s="37">
        <v>0.41784500922567475</v>
      </c>
    </row>
    <row r="1504" spans="1:5" x14ac:dyDescent="0.25">
      <c r="A1504" s="5">
        <v>1502</v>
      </c>
      <c r="B1504" s="37">
        <v>0.90697355918005251</v>
      </c>
      <c r="C1504" s="37">
        <v>4.8946323422577045</v>
      </c>
      <c r="D1504" s="37">
        <v>6.3066359433060608</v>
      </c>
      <c r="E1504" s="37">
        <v>0.98775744477261052</v>
      </c>
    </row>
    <row r="1505" spans="1:5" x14ac:dyDescent="0.25">
      <c r="A1505" s="5">
        <v>1503</v>
      </c>
      <c r="B1505" s="37">
        <v>8.7845586908472328E-2</v>
      </c>
      <c r="C1505" s="37">
        <v>1.9973926668874085</v>
      </c>
      <c r="D1505" s="37">
        <v>2.1827886986236864</v>
      </c>
      <c r="E1505" s="37">
        <v>-0.89990464746367504</v>
      </c>
    </row>
    <row r="1506" spans="1:5" x14ac:dyDescent="0.25">
      <c r="A1506" s="5">
        <v>1504</v>
      </c>
      <c r="B1506" s="37">
        <v>0.74484656957856499</v>
      </c>
      <c r="C1506" s="37">
        <v>2.8463099678952091</v>
      </c>
      <c r="D1506" s="37">
        <v>-2.0814890674239992</v>
      </c>
      <c r="E1506" s="37">
        <v>-0.95583437250122982</v>
      </c>
    </row>
    <row r="1507" spans="1:5" x14ac:dyDescent="0.25">
      <c r="A1507" s="5">
        <v>1505</v>
      </c>
      <c r="B1507" s="37">
        <v>0.53460548858821288</v>
      </c>
      <c r="C1507" s="37">
        <v>7.2526671025132918</v>
      </c>
      <c r="D1507" s="37">
        <v>0.93130859397375554</v>
      </c>
      <c r="E1507" s="37">
        <v>0.73450713532786271</v>
      </c>
    </row>
    <row r="1508" spans="1:5" x14ac:dyDescent="0.25">
      <c r="A1508" s="5">
        <v>1506</v>
      </c>
      <c r="B1508" s="37">
        <v>0.12355978760105824</v>
      </c>
      <c r="C1508" s="37">
        <v>2.9123468887856299</v>
      </c>
      <c r="D1508" s="37">
        <v>10.1825543549228</v>
      </c>
      <c r="E1508" s="37">
        <v>-0.80603373810011236</v>
      </c>
    </row>
    <row r="1509" spans="1:5" x14ac:dyDescent="0.25">
      <c r="A1509" s="5">
        <v>1507</v>
      </c>
      <c r="B1509" s="37">
        <v>0.92766368512129949</v>
      </c>
      <c r="C1509" s="37">
        <v>1.5792045356957156</v>
      </c>
      <c r="D1509" s="37">
        <v>7.5357124538526943</v>
      </c>
      <c r="E1509" s="37">
        <v>1.438711423405062</v>
      </c>
    </row>
    <row r="1510" spans="1:5" x14ac:dyDescent="0.25">
      <c r="A1510" s="5">
        <v>1508</v>
      </c>
      <c r="B1510" s="37">
        <v>0.38385656287255188</v>
      </c>
      <c r="C1510" s="37">
        <v>4.8837033392981812</v>
      </c>
      <c r="D1510" s="37">
        <v>12.446034679867552</v>
      </c>
      <c r="E1510" s="37">
        <v>0.12784095186579994</v>
      </c>
    </row>
    <row r="1511" spans="1:5" x14ac:dyDescent="0.25">
      <c r="A1511" s="5">
        <v>1509</v>
      </c>
      <c r="B1511" s="37">
        <v>0.75186877051380452</v>
      </c>
      <c r="C1511" s="37">
        <v>4.3964600995123648</v>
      </c>
      <c r="D1511" s="37">
        <v>0.33388889415788015</v>
      </c>
      <c r="E1511" s="37">
        <v>-2.7372394049003991E-3</v>
      </c>
    </row>
    <row r="1512" spans="1:5" x14ac:dyDescent="0.25">
      <c r="A1512" s="5">
        <v>1510</v>
      </c>
      <c r="B1512" s="37">
        <v>0.3984198403083713</v>
      </c>
      <c r="C1512" s="37">
        <v>0.8912041263166115</v>
      </c>
      <c r="D1512" s="37">
        <v>3.8025798836741496</v>
      </c>
      <c r="E1512" s="37">
        <v>-0.20994146745563649</v>
      </c>
    </row>
    <row r="1513" spans="1:5" x14ac:dyDescent="0.25">
      <c r="A1513" s="5">
        <v>1511</v>
      </c>
      <c r="B1513" s="37">
        <v>0.81863566599226378</v>
      </c>
      <c r="C1513" s="37">
        <v>2.0196626638892354</v>
      </c>
      <c r="D1513" s="37">
        <v>-3.078473724289565</v>
      </c>
      <c r="E1513" s="37">
        <v>1.0408215310976605</v>
      </c>
    </row>
    <row r="1514" spans="1:5" x14ac:dyDescent="0.25">
      <c r="A1514" s="5">
        <v>1512</v>
      </c>
      <c r="B1514" s="37">
        <v>0.78395934880990914</v>
      </c>
      <c r="C1514" s="37">
        <v>4.1912780210637726</v>
      </c>
      <c r="D1514" s="37">
        <v>-0.89451679524436223</v>
      </c>
      <c r="E1514" s="37">
        <v>-0.79931414943028989</v>
      </c>
    </row>
    <row r="1515" spans="1:5" x14ac:dyDescent="0.25">
      <c r="A1515" s="5">
        <v>1513</v>
      </c>
      <c r="B1515" s="37">
        <v>0.42454261849843711</v>
      </c>
      <c r="C1515" s="37">
        <v>0.29743110113639437</v>
      </c>
      <c r="D1515" s="37">
        <v>-2.3914397551413753</v>
      </c>
      <c r="E1515" s="37">
        <v>1.3753205672021093E-2</v>
      </c>
    </row>
    <row r="1516" spans="1:5" x14ac:dyDescent="0.25">
      <c r="A1516" s="5">
        <v>1514</v>
      </c>
      <c r="B1516" s="37">
        <v>0.61425619038349222</v>
      </c>
      <c r="C1516" s="37">
        <v>3.2380066272832009</v>
      </c>
      <c r="D1516" s="37">
        <v>-3.3643765633767222</v>
      </c>
      <c r="E1516" s="37">
        <v>-0.85644850869071698</v>
      </c>
    </row>
    <row r="1517" spans="1:5" x14ac:dyDescent="0.25">
      <c r="A1517" s="5">
        <v>1515</v>
      </c>
      <c r="B1517" s="37">
        <v>0.82762835688360192</v>
      </c>
      <c r="C1517" s="37">
        <v>3.651497491839665</v>
      </c>
      <c r="D1517" s="37">
        <v>1.5918228636342344</v>
      </c>
      <c r="E1517" s="37">
        <v>-0.23722658393236321</v>
      </c>
    </row>
    <row r="1518" spans="1:5" x14ac:dyDescent="0.25">
      <c r="A1518" s="5">
        <v>1516</v>
      </c>
      <c r="B1518" s="37">
        <v>0.72527281443820513</v>
      </c>
      <c r="C1518" s="37">
        <v>2.8626663532636174</v>
      </c>
      <c r="D1518" s="37">
        <v>4.6344368773149345</v>
      </c>
      <c r="E1518" s="37">
        <v>0.24230320683561146</v>
      </c>
    </row>
    <row r="1519" spans="1:5" x14ac:dyDescent="0.25">
      <c r="A1519" s="5">
        <v>1517</v>
      </c>
      <c r="B1519" s="37">
        <v>0.98152143634267208</v>
      </c>
      <c r="C1519" s="37">
        <v>6.1495804299824348</v>
      </c>
      <c r="D1519" s="37">
        <v>3.6638978240475724</v>
      </c>
      <c r="E1519" s="37">
        <v>0.68837886717716834</v>
      </c>
    </row>
    <row r="1520" spans="1:5" x14ac:dyDescent="0.25">
      <c r="A1520" s="5">
        <v>1518</v>
      </c>
      <c r="B1520" s="37">
        <v>0.46205789481964799</v>
      </c>
      <c r="C1520" s="37">
        <v>6.8407753541130445</v>
      </c>
      <c r="D1520" s="37">
        <v>-10.680545426619773</v>
      </c>
      <c r="E1520" s="37">
        <v>0.37836837759923242</v>
      </c>
    </row>
    <row r="1521" spans="1:5" x14ac:dyDescent="0.25">
      <c r="A1521" s="5">
        <v>1519</v>
      </c>
      <c r="B1521" s="37">
        <v>0.20499909154616769</v>
      </c>
      <c r="C1521" s="37">
        <v>-1.2524542852372749</v>
      </c>
      <c r="D1521" s="37">
        <v>12.649728202208509</v>
      </c>
      <c r="E1521" s="37">
        <v>1.8132944794818917</v>
      </c>
    </row>
    <row r="1522" spans="1:5" x14ac:dyDescent="0.25">
      <c r="A1522" s="5">
        <v>1520</v>
      </c>
      <c r="B1522" s="37">
        <v>0.22579069953867548</v>
      </c>
      <c r="C1522" s="37">
        <v>5.5671083146010991</v>
      </c>
      <c r="D1522" s="37">
        <v>9.1617439262628579</v>
      </c>
      <c r="E1522" s="37">
        <v>-0.50920092367350833</v>
      </c>
    </row>
    <row r="1523" spans="1:5" x14ac:dyDescent="0.25">
      <c r="A1523" s="5">
        <v>1521</v>
      </c>
      <c r="B1523" s="37">
        <v>0.712548196640854</v>
      </c>
      <c r="C1523" s="37">
        <v>1.4894026882777953</v>
      </c>
      <c r="D1523" s="37">
        <v>0.58238861576137291</v>
      </c>
      <c r="E1523" s="37">
        <v>-0.59120709308925734</v>
      </c>
    </row>
    <row r="1524" spans="1:5" x14ac:dyDescent="0.25">
      <c r="A1524" s="5">
        <v>1522</v>
      </c>
      <c r="B1524" s="37">
        <v>0.58631008000667817</v>
      </c>
      <c r="C1524" s="37">
        <v>2.3514872565451026</v>
      </c>
      <c r="D1524" s="37">
        <v>6.2822621598631407</v>
      </c>
      <c r="E1524" s="37">
        <v>-1.0871964940580936</v>
      </c>
    </row>
    <row r="1525" spans="1:5" x14ac:dyDescent="0.25">
      <c r="A1525" s="5">
        <v>1523</v>
      </c>
      <c r="B1525" s="37">
        <v>0.74004742153070502</v>
      </c>
      <c r="C1525" s="37">
        <v>7.0770638900399518</v>
      </c>
      <c r="D1525" s="37">
        <v>8.8082365900633057</v>
      </c>
      <c r="E1525" s="37">
        <v>1.3860966082396993</v>
      </c>
    </row>
    <row r="1526" spans="1:5" x14ac:dyDescent="0.25">
      <c r="A1526" s="5">
        <v>1524</v>
      </c>
      <c r="B1526" s="37">
        <v>0.43833943228639793</v>
      </c>
      <c r="C1526" s="37">
        <v>3.7500426268205147</v>
      </c>
      <c r="D1526" s="37">
        <v>4.1088999130395898</v>
      </c>
      <c r="E1526" s="37">
        <v>-0.26885458332115836</v>
      </c>
    </row>
    <row r="1527" spans="1:5" x14ac:dyDescent="0.25">
      <c r="A1527" s="5">
        <v>1525</v>
      </c>
      <c r="B1527" s="37">
        <v>0.72410270142481226</v>
      </c>
      <c r="C1527" s="37">
        <v>3.0135257288160595</v>
      </c>
      <c r="D1527" s="37">
        <v>9.4121546831882217</v>
      </c>
      <c r="E1527" s="37">
        <v>-7.5104521274365649E-2</v>
      </c>
    </row>
    <row r="1528" spans="1:5" x14ac:dyDescent="0.25">
      <c r="A1528" s="5">
        <v>1526</v>
      </c>
      <c r="B1528" s="37">
        <v>0.44109300862809686</v>
      </c>
      <c r="C1528" s="37">
        <v>7.7050312964463306</v>
      </c>
      <c r="D1528" s="37">
        <v>3.003944903382576</v>
      </c>
      <c r="E1528" s="37">
        <v>0.29266272702835811</v>
      </c>
    </row>
    <row r="1529" spans="1:5" x14ac:dyDescent="0.25">
      <c r="A1529" s="5">
        <v>1527</v>
      </c>
      <c r="B1529" s="37">
        <v>0.64803671883500125</v>
      </c>
      <c r="C1529" s="37">
        <v>6.2870256563356222</v>
      </c>
      <c r="D1529" s="37">
        <v>10.375704353167489</v>
      </c>
      <c r="E1529" s="37">
        <v>-0.45804970029218617</v>
      </c>
    </row>
    <row r="1530" spans="1:5" x14ac:dyDescent="0.25">
      <c r="A1530" s="5">
        <v>1528</v>
      </c>
      <c r="B1530" s="37">
        <v>0.24136329744360718</v>
      </c>
      <c r="C1530" s="37">
        <v>3.0658578336428191</v>
      </c>
      <c r="D1530" s="37">
        <v>10.537774884616979</v>
      </c>
      <c r="E1530" s="37">
        <v>9.0520182036087096E-2</v>
      </c>
    </row>
    <row r="1531" spans="1:5" x14ac:dyDescent="0.25">
      <c r="A1531" s="5">
        <v>1529</v>
      </c>
      <c r="B1531" s="37">
        <v>0.2112714307511826</v>
      </c>
      <c r="C1531" s="37">
        <v>1.9557056966187645</v>
      </c>
      <c r="D1531" s="37">
        <v>7.7121371434252106</v>
      </c>
      <c r="E1531" s="37">
        <v>0.2278724101868434</v>
      </c>
    </row>
    <row r="1532" spans="1:5" x14ac:dyDescent="0.25">
      <c r="A1532" s="5">
        <v>1530</v>
      </c>
      <c r="B1532" s="37">
        <v>0.21486915946100571</v>
      </c>
      <c r="C1532" s="37">
        <v>4.0846080634776474</v>
      </c>
      <c r="D1532" s="37">
        <v>-6.1496443070091118</v>
      </c>
      <c r="E1532" s="37">
        <v>0.2951868266288471</v>
      </c>
    </row>
    <row r="1533" spans="1:5" x14ac:dyDescent="0.25">
      <c r="A1533" s="5">
        <v>1531</v>
      </c>
      <c r="B1533" s="37">
        <v>0.8183078908364495</v>
      </c>
      <c r="C1533" s="37">
        <v>3.4928333413811004</v>
      </c>
      <c r="D1533" s="37">
        <v>3.1416646852432799</v>
      </c>
      <c r="E1533" s="37">
        <v>0.9670300372697852</v>
      </c>
    </row>
    <row r="1534" spans="1:5" x14ac:dyDescent="0.25">
      <c r="A1534" s="5">
        <v>1532</v>
      </c>
      <c r="B1534" s="37">
        <v>0.63545359161409076</v>
      </c>
      <c r="C1534" s="37">
        <v>3.8760899994071614</v>
      </c>
      <c r="D1534" s="37">
        <v>6.6881023336208436</v>
      </c>
      <c r="E1534" s="37">
        <v>-0.21355648460873281</v>
      </c>
    </row>
    <row r="1535" spans="1:5" x14ac:dyDescent="0.25">
      <c r="A1535" s="5">
        <v>1533</v>
      </c>
      <c r="B1535" s="37">
        <v>0.62271828743977808</v>
      </c>
      <c r="C1535" s="37">
        <v>4.381761148476488</v>
      </c>
      <c r="D1535" s="37">
        <v>7.2744546160860812</v>
      </c>
      <c r="E1535" s="37">
        <v>-0.67184197895235398</v>
      </c>
    </row>
    <row r="1536" spans="1:5" x14ac:dyDescent="0.25">
      <c r="A1536" s="5">
        <v>1534</v>
      </c>
      <c r="B1536" s="37">
        <v>0.56631632100064544</v>
      </c>
      <c r="C1536" s="37">
        <v>4.619694285901323</v>
      </c>
      <c r="D1536" s="37">
        <v>5.0939097365144033</v>
      </c>
      <c r="E1536" s="37">
        <v>-0.8915755516383761</v>
      </c>
    </row>
    <row r="1537" spans="1:5" x14ac:dyDescent="0.25">
      <c r="A1537" s="5">
        <v>1535</v>
      </c>
      <c r="B1537" s="37">
        <v>0.57853984846481443</v>
      </c>
      <c r="C1537" s="37">
        <v>8.2418992404989293</v>
      </c>
      <c r="D1537" s="37">
        <v>6.8039549820163643</v>
      </c>
      <c r="E1537" s="37">
        <v>0.57480567748525091</v>
      </c>
    </row>
    <row r="1538" spans="1:5" x14ac:dyDescent="0.25">
      <c r="A1538" s="5">
        <v>1536</v>
      </c>
      <c r="B1538" s="37">
        <v>7.2907110773409833E-2</v>
      </c>
      <c r="C1538" s="37">
        <v>3.3727087141116483</v>
      </c>
      <c r="D1538" s="37">
        <v>2.4149275015765372</v>
      </c>
      <c r="E1538" s="37">
        <v>5.967754827839622E-2</v>
      </c>
    </row>
    <row r="1539" spans="1:5" x14ac:dyDescent="0.25">
      <c r="A1539" s="5">
        <v>1537</v>
      </c>
      <c r="B1539" s="37">
        <v>0.31940140950720297</v>
      </c>
      <c r="C1539" s="37">
        <v>1.9481201273830018</v>
      </c>
      <c r="D1539" s="37">
        <v>1.5797222064966019</v>
      </c>
      <c r="E1539" s="37">
        <v>0.72790338631201434</v>
      </c>
    </row>
    <row r="1540" spans="1:5" x14ac:dyDescent="0.25">
      <c r="A1540" s="5">
        <v>1538</v>
      </c>
      <c r="B1540" s="37">
        <v>0.91073637531691098</v>
      </c>
      <c r="C1540" s="37">
        <v>4.8534912527610423</v>
      </c>
      <c r="D1540" s="37">
        <v>11.202857453390918</v>
      </c>
      <c r="E1540" s="37">
        <v>-1.4302868948780532</v>
      </c>
    </row>
    <row r="1541" spans="1:5" x14ac:dyDescent="0.25">
      <c r="A1541" s="5">
        <v>1539</v>
      </c>
      <c r="B1541" s="37">
        <v>0.91213420043091198</v>
      </c>
      <c r="C1541" s="37">
        <v>2.6232684778193067</v>
      </c>
      <c r="D1541" s="37">
        <v>3.4599250099608825</v>
      </c>
      <c r="E1541" s="37">
        <v>-0.15410937150799192</v>
      </c>
    </row>
    <row r="1542" spans="1:5" x14ac:dyDescent="0.25">
      <c r="A1542" s="5">
        <v>1540</v>
      </c>
      <c r="B1542" s="37">
        <v>0.66925586370355417</v>
      </c>
      <c r="C1542" s="37">
        <v>4.4459595160893279</v>
      </c>
      <c r="D1542" s="37">
        <v>8.9436396764360335</v>
      </c>
      <c r="E1542" s="37">
        <v>-0.82263292953882983</v>
      </c>
    </row>
    <row r="1543" spans="1:5" x14ac:dyDescent="0.25">
      <c r="A1543" s="5">
        <v>1541</v>
      </c>
      <c r="B1543" s="37">
        <v>0.21603158558406776</v>
      </c>
      <c r="C1543" s="37">
        <v>1.1505872274299547</v>
      </c>
      <c r="D1543" s="37">
        <v>-1.3851181232458085</v>
      </c>
      <c r="E1543" s="37">
        <v>1.4703094840987694</v>
      </c>
    </row>
    <row r="1544" spans="1:5" x14ac:dyDescent="0.25">
      <c r="A1544" s="5">
        <v>1542</v>
      </c>
      <c r="B1544" s="37">
        <v>0.965850946361556</v>
      </c>
      <c r="C1544" s="37">
        <v>4.1973684991433933</v>
      </c>
      <c r="D1544" s="37">
        <v>1.8524144532478988</v>
      </c>
      <c r="E1544" s="37">
        <v>9.4342650815270601E-2</v>
      </c>
    </row>
    <row r="1545" spans="1:5" x14ac:dyDescent="0.25">
      <c r="A1545" s="5">
        <v>1543</v>
      </c>
      <c r="B1545" s="37">
        <v>0.4501210156504013</v>
      </c>
      <c r="C1545" s="37">
        <v>2.9597701498825808</v>
      </c>
      <c r="D1545" s="37">
        <v>6.9984674547876509</v>
      </c>
      <c r="E1545" s="37">
        <v>-0.71712221784757846</v>
      </c>
    </row>
    <row r="1546" spans="1:5" x14ac:dyDescent="0.25">
      <c r="A1546" s="5">
        <v>1544</v>
      </c>
      <c r="B1546" s="37">
        <v>0.9250779685468884</v>
      </c>
      <c r="C1546" s="37">
        <v>3.9925701929237762</v>
      </c>
      <c r="D1546" s="37">
        <v>-2.1034932658119363</v>
      </c>
      <c r="E1546" s="37">
        <v>0.98990910828194945</v>
      </c>
    </row>
    <row r="1547" spans="1:5" x14ac:dyDescent="0.25">
      <c r="A1547" s="5">
        <v>1545</v>
      </c>
      <c r="B1547" s="37">
        <v>0.69394596171220946</v>
      </c>
      <c r="C1547" s="37">
        <v>3.2175257618166082</v>
      </c>
      <c r="D1547" s="37">
        <v>-2.6683524648071675</v>
      </c>
      <c r="E1547" s="37">
        <v>-0.39691431345234846</v>
      </c>
    </row>
    <row r="1548" spans="1:5" x14ac:dyDescent="0.25">
      <c r="A1548" s="5">
        <v>1546</v>
      </c>
      <c r="B1548" s="37">
        <v>0.21575414135370719</v>
      </c>
      <c r="C1548" s="37">
        <v>2.9794352027175206</v>
      </c>
      <c r="D1548" s="37">
        <v>1.6057701924110219</v>
      </c>
      <c r="E1548" s="37">
        <v>1.4300428214270329</v>
      </c>
    </row>
    <row r="1549" spans="1:5" x14ac:dyDescent="0.25">
      <c r="A1549" s="5">
        <v>1547</v>
      </c>
      <c r="B1549" s="37">
        <v>0.15573668912812244</v>
      </c>
      <c r="C1549" s="37">
        <v>3.7619301610370743</v>
      </c>
      <c r="D1549" s="37">
        <v>-8.1736582253787589</v>
      </c>
      <c r="E1549" s="37">
        <v>0.59246454844480934</v>
      </c>
    </row>
    <row r="1550" spans="1:5" x14ac:dyDescent="0.25">
      <c r="A1550" s="5">
        <v>1548</v>
      </c>
      <c r="B1550" s="37">
        <v>0.732026184559049</v>
      </c>
      <c r="C1550" s="37">
        <v>1.4377719933338375</v>
      </c>
      <c r="D1550" s="37">
        <v>3.4748234084824818</v>
      </c>
      <c r="E1550" s="37">
        <v>0.22258400960292146</v>
      </c>
    </row>
    <row r="1551" spans="1:5" x14ac:dyDescent="0.25">
      <c r="A1551" s="5">
        <v>1549</v>
      </c>
      <c r="B1551" s="37">
        <v>0.30198521002645884</v>
      </c>
      <c r="C1551" s="37">
        <v>2.0659526484691488</v>
      </c>
      <c r="D1551" s="37">
        <v>2.7503428231589795</v>
      </c>
      <c r="E1551" s="37">
        <v>0.90080235155972688</v>
      </c>
    </row>
    <row r="1552" spans="1:5" x14ac:dyDescent="0.25">
      <c r="A1552" s="5">
        <v>1550</v>
      </c>
      <c r="B1552" s="37">
        <v>0.74645020762059311</v>
      </c>
      <c r="C1552" s="37">
        <v>4.4885645277042423</v>
      </c>
      <c r="D1552" s="37">
        <v>-1.4993277757532528</v>
      </c>
      <c r="E1552" s="37">
        <v>-1.1159588243689276</v>
      </c>
    </row>
    <row r="1553" spans="1:5" x14ac:dyDescent="0.25">
      <c r="A1553" s="5">
        <v>1551</v>
      </c>
      <c r="B1553" s="37">
        <v>0.47215116160375725</v>
      </c>
      <c r="C1553" s="37">
        <v>0.49028517532852334</v>
      </c>
      <c r="D1553" s="37">
        <v>3.2076146624330297</v>
      </c>
      <c r="E1553" s="37">
        <v>0.45714029604225087</v>
      </c>
    </row>
    <row r="1554" spans="1:5" x14ac:dyDescent="0.25">
      <c r="A1554" s="5">
        <v>1552</v>
      </c>
      <c r="B1554" s="37">
        <v>0.76319648769740334</v>
      </c>
      <c r="C1554" s="37">
        <v>1.8487094236785753</v>
      </c>
      <c r="D1554" s="37">
        <v>-3.2051583804493831</v>
      </c>
      <c r="E1554" s="37">
        <v>-0.35315151795984329</v>
      </c>
    </row>
    <row r="1555" spans="1:5" x14ac:dyDescent="0.25">
      <c r="A1555" s="5">
        <v>1553</v>
      </c>
      <c r="B1555" s="37">
        <v>0.54080319348487571</v>
      </c>
      <c r="C1555" s="37">
        <v>8.27795597346989</v>
      </c>
      <c r="D1555" s="37">
        <v>10.868426211904172</v>
      </c>
      <c r="E1555" s="37">
        <v>0.32274738546295101</v>
      </c>
    </row>
    <row r="1556" spans="1:5" x14ac:dyDescent="0.25">
      <c r="A1556" s="5">
        <v>1554</v>
      </c>
      <c r="B1556" s="37">
        <v>0.90376504509175293</v>
      </c>
      <c r="C1556" s="37">
        <v>5.542736661461344</v>
      </c>
      <c r="D1556" s="37">
        <v>13.885291458077724</v>
      </c>
      <c r="E1556" s="37">
        <v>0.44181807547788432</v>
      </c>
    </row>
    <row r="1557" spans="1:5" x14ac:dyDescent="0.25">
      <c r="A1557" s="5">
        <v>1555</v>
      </c>
      <c r="B1557" s="37">
        <v>0.38665777139763635</v>
      </c>
      <c r="C1557" s="37">
        <v>5.0571506150544296</v>
      </c>
      <c r="D1557" s="37">
        <v>9.7767713062012245</v>
      </c>
      <c r="E1557" s="37">
        <v>1.2858858722874031</v>
      </c>
    </row>
    <row r="1558" spans="1:5" x14ac:dyDescent="0.25">
      <c r="A1558" s="5">
        <v>1556</v>
      </c>
      <c r="B1558" s="37">
        <v>0.91667236806208707</v>
      </c>
      <c r="C1558" s="37">
        <v>2.2302942997029476</v>
      </c>
      <c r="D1558" s="37">
        <v>14.970406912907691</v>
      </c>
      <c r="E1558" s="37">
        <v>0.39086584588092405</v>
      </c>
    </row>
    <row r="1559" spans="1:5" x14ac:dyDescent="0.25">
      <c r="A1559" s="5">
        <v>1557</v>
      </c>
      <c r="B1559" s="37">
        <v>0.65022847293304731</v>
      </c>
      <c r="C1559" s="37">
        <v>6.2549906036169585</v>
      </c>
      <c r="D1559" s="37">
        <v>4.0648427620523444</v>
      </c>
      <c r="E1559" s="37">
        <v>-0.47714901037570401</v>
      </c>
    </row>
    <row r="1560" spans="1:5" x14ac:dyDescent="0.25">
      <c r="A1560" s="5">
        <v>1558</v>
      </c>
      <c r="B1560" s="37">
        <v>0.16389385997469785</v>
      </c>
      <c r="C1560" s="37">
        <v>3.0546897553976171</v>
      </c>
      <c r="D1560" s="37">
        <v>7.2941303974670619</v>
      </c>
      <c r="E1560" s="37">
        <v>1.5192798211476748</v>
      </c>
    </row>
    <row r="1561" spans="1:5" x14ac:dyDescent="0.25">
      <c r="A1561" s="5">
        <v>1559</v>
      </c>
      <c r="B1561" s="37">
        <v>0.74155385092295378</v>
      </c>
      <c r="C1561" s="37">
        <v>4.8056345743495683</v>
      </c>
      <c r="D1561" s="37">
        <v>-2.1048106400041009</v>
      </c>
      <c r="E1561" s="37">
        <v>-1.6350891035584288E-2</v>
      </c>
    </row>
    <row r="1562" spans="1:5" x14ac:dyDescent="0.25">
      <c r="A1562" s="5">
        <v>1560</v>
      </c>
      <c r="B1562" s="37">
        <v>1.7373870060379271E-2</v>
      </c>
      <c r="C1562" s="37">
        <v>2.3729976933423278</v>
      </c>
      <c r="D1562" s="37">
        <v>5.6263697380045397</v>
      </c>
      <c r="E1562" s="37">
        <v>1.5323611181878001</v>
      </c>
    </row>
    <row r="1563" spans="1:5" x14ac:dyDescent="0.25">
      <c r="A1563" s="5">
        <v>1561</v>
      </c>
      <c r="B1563" s="37">
        <v>0.18580589792268198</v>
      </c>
      <c r="C1563" s="37">
        <v>7.2274988264902422</v>
      </c>
      <c r="D1563" s="37">
        <v>5.8090873923779256</v>
      </c>
      <c r="E1563" s="37">
        <v>-0.14302220572739663</v>
      </c>
    </row>
    <row r="1564" spans="1:5" x14ac:dyDescent="0.25">
      <c r="A1564" s="5">
        <v>1562</v>
      </c>
      <c r="B1564" s="37">
        <v>0.99791883296465533</v>
      </c>
      <c r="C1564" s="37">
        <v>4.6218703202948195</v>
      </c>
      <c r="D1564" s="37">
        <v>4.7010106132235565</v>
      </c>
      <c r="E1564" s="37">
        <v>0.14411022386133607</v>
      </c>
    </row>
    <row r="1565" spans="1:5" x14ac:dyDescent="0.25">
      <c r="A1565" s="5">
        <v>1563</v>
      </c>
      <c r="B1565" s="37">
        <v>0.65664337868804756</v>
      </c>
      <c r="C1565" s="37">
        <v>3.2092116793283174</v>
      </c>
      <c r="D1565" s="37">
        <v>11.228521011308764</v>
      </c>
      <c r="E1565" s="37">
        <v>0.6573851035355921</v>
      </c>
    </row>
    <row r="1566" spans="1:5" x14ac:dyDescent="0.25">
      <c r="A1566" s="5">
        <v>1564</v>
      </c>
      <c r="B1566" s="37">
        <v>0.28234034191477242</v>
      </c>
      <c r="C1566" s="37">
        <v>7.5637132473985265</v>
      </c>
      <c r="D1566" s="37">
        <v>1.1226032633711447</v>
      </c>
      <c r="E1566" s="37">
        <v>1.2777487159756389</v>
      </c>
    </row>
    <row r="1567" spans="1:5" x14ac:dyDescent="0.25">
      <c r="A1567" s="5">
        <v>1565</v>
      </c>
      <c r="B1567" s="37">
        <v>0.28013782320773939</v>
      </c>
      <c r="C1567" s="37">
        <v>5.2490282483885338</v>
      </c>
      <c r="D1567" s="37">
        <v>7.4324366324950173</v>
      </c>
      <c r="E1567" s="37">
        <v>-0.63735185750055645</v>
      </c>
    </row>
    <row r="1568" spans="1:5" x14ac:dyDescent="0.25">
      <c r="A1568" s="5">
        <v>1566</v>
      </c>
      <c r="B1568" s="37">
        <v>0.39469993636156242</v>
      </c>
      <c r="C1568" s="37">
        <v>4.1464781706579368</v>
      </c>
      <c r="D1568" s="37">
        <v>3.7068368617991343</v>
      </c>
      <c r="E1568" s="37">
        <v>0.39643453635558057</v>
      </c>
    </row>
    <row r="1569" spans="1:5" x14ac:dyDescent="0.25">
      <c r="A1569" s="5">
        <v>1567</v>
      </c>
      <c r="B1569" s="37">
        <v>0.23165094325586588</v>
      </c>
      <c r="C1569" s="37">
        <v>3.8898205804398502</v>
      </c>
      <c r="D1569" s="37">
        <v>5.617018394858726</v>
      </c>
      <c r="E1569" s="37">
        <v>1.9958853362148734</v>
      </c>
    </row>
    <row r="1570" spans="1:5" x14ac:dyDescent="0.25">
      <c r="A1570" s="5">
        <v>1568</v>
      </c>
      <c r="B1570" s="37">
        <v>3.8248023188258262E-2</v>
      </c>
      <c r="C1570" s="37">
        <v>5.9865537168939653</v>
      </c>
      <c r="D1570" s="37">
        <v>-0.92017021002672728</v>
      </c>
      <c r="E1570" s="37">
        <v>1.9407532126545359</v>
      </c>
    </row>
    <row r="1571" spans="1:5" x14ac:dyDescent="0.25">
      <c r="A1571" s="5">
        <v>1569</v>
      </c>
      <c r="B1571" s="37">
        <v>0.27394298632559733</v>
      </c>
      <c r="C1571" s="37">
        <v>3.4780473396523979</v>
      </c>
      <c r="D1571" s="37">
        <v>-0.40004690747632576</v>
      </c>
      <c r="E1571" s="37">
        <v>5.4732674634270805E-2</v>
      </c>
    </row>
    <row r="1572" spans="1:5" x14ac:dyDescent="0.25">
      <c r="A1572" s="5">
        <v>1570</v>
      </c>
      <c r="B1572" s="37">
        <v>0.61286155057691527</v>
      </c>
      <c r="C1572" s="37">
        <v>7.3941930123594801</v>
      </c>
      <c r="D1572" s="37">
        <v>5.1221296222655432</v>
      </c>
      <c r="E1572" s="37">
        <v>-0.62841948571824269</v>
      </c>
    </row>
    <row r="1573" spans="1:5" x14ac:dyDescent="0.25">
      <c r="A1573" s="5">
        <v>1571</v>
      </c>
      <c r="B1573" s="37">
        <v>0.11880303844550355</v>
      </c>
      <c r="C1573" s="37">
        <v>7.2472446182421901</v>
      </c>
      <c r="D1573" s="37">
        <v>15.460892078168284</v>
      </c>
      <c r="E1573" s="37">
        <v>0.72251643808755506</v>
      </c>
    </row>
    <row r="1574" spans="1:5" x14ac:dyDescent="0.25">
      <c r="A1574" s="5">
        <v>1572</v>
      </c>
      <c r="B1574" s="37">
        <v>0.14493797852099188</v>
      </c>
      <c r="C1574" s="37">
        <v>3.0159868001778594</v>
      </c>
      <c r="D1574" s="37">
        <v>2.4260417749317273</v>
      </c>
      <c r="E1574" s="37">
        <v>0.35927605662436696</v>
      </c>
    </row>
    <row r="1575" spans="1:5" x14ac:dyDescent="0.25">
      <c r="A1575" s="5">
        <v>1573</v>
      </c>
      <c r="B1575" s="37">
        <v>0.59533455781040578</v>
      </c>
      <c r="C1575" s="37">
        <v>3.6913240898873845</v>
      </c>
      <c r="D1575" s="37">
        <v>-1.6456242569298274</v>
      </c>
      <c r="E1575" s="37">
        <v>0.45183907959531538</v>
      </c>
    </row>
    <row r="1576" spans="1:5" x14ac:dyDescent="0.25">
      <c r="A1576" s="5">
        <v>1574</v>
      </c>
      <c r="B1576" s="37">
        <v>0.77541454099659002</v>
      </c>
      <c r="C1576" s="37">
        <v>2.2464913160334889</v>
      </c>
      <c r="D1576" s="37">
        <v>3.2127976286647324</v>
      </c>
      <c r="E1576" s="37">
        <v>0.55031333861693132</v>
      </c>
    </row>
    <row r="1577" spans="1:5" x14ac:dyDescent="0.25">
      <c r="A1577" s="5">
        <v>1575</v>
      </c>
      <c r="B1577" s="37">
        <v>0.86398234002155838</v>
      </c>
      <c r="C1577" s="37">
        <v>2.8105046616777885</v>
      </c>
      <c r="D1577" s="37">
        <v>-2.5992176266495388</v>
      </c>
      <c r="E1577" s="37">
        <v>2.4903157888583292</v>
      </c>
    </row>
    <row r="1578" spans="1:5" x14ac:dyDescent="0.25">
      <c r="A1578" s="5">
        <v>1576</v>
      </c>
      <c r="B1578" s="37">
        <v>0.60947316180842359</v>
      </c>
      <c r="C1578" s="37">
        <v>4.3220753723284018</v>
      </c>
      <c r="D1578" s="37">
        <v>-3.2803863082908764</v>
      </c>
      <c r="E1578" s="37">
        <v>8.6441814302174805E-2</v>
      </c>
    </row>
    <row r="1579" spans="1:5" x14ac:dyDescent="0.25">
      <c r="A1579" s="5">
        <v>1577</v>
      </c>
      <c r="B1579" s="37">
        <v>3.2450024099030528E-2</v>
      </c>
      <c r="C1579" s="37">
        <v>2.9608873203627364</v>
      </c>
      <c r="D1579" s="37">
        <v>-3.9140612355317419</v>
      </c>
      <c r="E1579" s="37">
        <v>-0.72928284611004324</v>
      </c>
    </row>
    <row r="1580" spans="1:5" x14ac:dyDescent="0.25">
      <c r="A1580" s="5">
        <v>1578</v>
      </c>
      <c r="B1580" s="37">
        <v>0.9463739730937506</v>
      </c>
      <c r="C1580" s="37">
        <v>6.5024126379925793</v>
      </c>
      <c r="D1580" s="37">
        <v>11.145768131780187</v>
      </c>
      <c r="E1580" s="37">
        <v>-1.2121068612309935</v>
      </c>
    </row>
    <row r="1581" spans="1:5" x14ac:dyDescent="0.25">
      <c r="A1581" s="5">
        <v>1579</v>
      </c>
      <c r="B1581" s="37">
        <v>0.91272502495460994</v>
      </c>
      <c r="C1581" s="37">
        <v>4.0924159965838225</v>
      </c>
      <c r="D1581" s="37">
        <v>11.355142858675187</v>
      </c>
      <c r="E1581" s="37">
        <v>-1.8654210028923295</v>
      </c>
    </row>
    <row r="1582" spans="1:5" x14ac:dyDescent="0.25">
      <c r="A1582" s="5">
        <v>1580</v>
      </c>
      <c r="B1582" s="37">
        <v>0.94544119108135283</v>
      </c>
      <c r="C1582" s="37">
        <v>4.6274931401578225</v>
      </c>
      <c r="D1582" s="37">
        <v>6.0756022241263921</v>
      </c>
      <c r="E1582" s="37">
        <v>0.38497941362435245</v>
      </c>
    </row>
    <row r="1583" spans="1:5" x14ac:dyDescent="0.25">
      <c r="A1583" s="5">
        <v>1581</v>
      </c>
      <c r="B1583" s="37">
        <v>0.94956535577551038</v>
      </c>
      <c r="C1583" s="37">
        <v>3.4365675593365292</v>
      </c>
      <c r="D1583" s="37">
        <v>8.4009913731267059</v>
      </c>
      <c r="E1583" s="37">
        <v>-0.90552242481253109</v>
      </c>
    </row>
    <row r="1584" spans="1:5" x14ac:dyDescent="0.25">
      <c r="A1584" s="5">
        <v>1582</v>
      </c>
      <c r="B1584" s="37">
        <v>0.36440723261888597</v>
      </c>
      <c r="C1584" s="37">
        <v>1.6547721171238443</v>
      </c>
      <c r="D1584" s="37">
        <v>3.5847694771369554</v>
      </c>
      <c r="E1584" s="37">
        <v>-0.4053403612117592</v>
      </c>
    </row>
    <row r="1585" spans="1:5" x14ac:dyDescent="0.25">
      <c r="A1585" s="5">
        <v>1583</v>
      </c>
      <c r="B1585" s="37">
        <v>0.11933548095895408</v>
      </c>
      <c r="C1585" s="37">
        <v>2.3478174750708347</v>
      </c>
      <c r="D1585" s="37">
        <v>-7.7021934962578538</v>
      </c>
      <c r="E1585" s="37">
        <v>-0.10323554539802206</v>
      </c>
    </row>
    <row r="1586" spans="1:5" x14ac:dyDescent="0.25">
      <c r="A1586" s="5">
        <v>1584</v>
      </c>
      <c r="B1586" s="37">
        <v>0.11208123227925804</v>
      </c>
      <c r="C1586" s="37">
        <v>5.0249430783896596</v>
      </c>
      <c r="D1586" s="37">
        <v>-2.0973552518176763</v>
      </c>
      <c r="E1586" s="37">
        <v>0.39085259687243745</v>
      </c>
    </row>
    <row r="1587" spans="1:5" x14ac:dyDescent="0.25">
      <c r="A1587" s="5">
        <v>1585</v>
      </c>
      <c r="B1587" s="37">
        <v>0.32531141738136904</v>
      </c>
      <c r="C1587" s="37">
        <v>4.7061046394430601</v>
      </c>
      <c r="D1587" s="37">
        <v>5.0824388559899898</v>
      </c>
      <c r="E1587" s="37">
        <v>-0.22344008259094819</v>
      </c>
    </row>
    <row r="1588" spans="1:5" x14ac:dyDescent="0.25">
      <c r="A1588" s="5">
        <v>1586</v>
      </c>
      <c r="B1588" s="37">
        <v>6.4945797033747366E-2</v>
      </c>
      <c r="C1588" s="37">
        <v>3.2105549816575025</v>
      </c>
      <c r="D1588" s="37">
        <v>9.0441921937618055</v>
      </c>
      <c r="E1588" s="37">
        <v>0.82462603091506237</v>
      </c>
    </row>
    <row r="1589" spans="1:5" x14ac:dyDescent="0.25">
      <c r="A1589" s="5">
        <v>1587</v>
      </c>
      <c r="B1589" s="37">
        <v>0.47804668900188296</v>
      </c>
      <c r="C1589" s="37">
        <v>0.50354817176470279</v>
      </c>
      <c r="D1589" s="37">
        <v>-2.3297133320928181</v>
      </c>
      <c r="E1589" s="37">
        <v>-8.9476189616958815E-2</v>
      </c>
    </row>
    <row r="1590" spans="1:5" x14ac:dyDescent="0.25">
      <c r="A1590" s="5">
        <v>1588</v>
      </c>
      <c r="B1590" s="37">
        <v>0.18217667219087375</v>
      </c>
      <c r="C1590" s="37">
        <v>7.1703354441195906</v>
      </c>
      <c r="D1590" s="37">
        <v>3.5374147314692967</v>
      </c>
      <c r="E1590" s="37">
        <v>1.7478515734020494</v>
      </c>
    </row>
    <row r="1591" spans="1:5" x14ac:dyDescent="0.25">
      <c r="A1591" s="5">
        <v>1589</v>
      </c>
      <c r="B1591" s="37">
        <v>0.72235271723474803</v>
      </c>
      <c r="C1591" s="37">
        <v>6.6568005667135042</v>
      </c>
      <c r="D1591" s="37">
        <v>1.3808571707193309</v>
      </c>
      <c r="E1591" s="37">
        <v>0.49236607138634642</v>
      </c>
    </row>
    <row r="1592" spans="1:5" x14ac:dyDescent="0.25">
      <c r="A1592" s="5">
        <v>1590</v>
      </c>
      <c r="B1592" s="37">
        <v>6.2009828487704755E-2</v>
      </c>
      <c r="C1592" s="37">
        <v>2.1357783423093331</v>
      </c>
      <c r="D1592" s="37">
        <v>2.6326748138512746</v>
      </c>
      <c r="E1592" s="37">
        <v>2.6102206464817019</v>
      </c>
    </row>
    <row r="1593" spans="1:5" x14ac:dyDescent="0.25">
      <c r="A1593" s="5">
        <v>1591</v>
      </c>
      <c r="B1593" s="37">
        <v>0.44918869919435334</v>
      </c>
      <c r="C1593" s="37">
        <v>3.5004342278987819</v>
      </c>
      <c r="D1593" s="37">
        <v>3.5880757425316583</v>
      </c>
      <c r="E1593" s="37">
        <v>0.47337090083476563</v>
      </c>
    </row>
    <row r="1594" spans="1:5" x14ac:dyDescent="0.25">
      <c r="A1594" s="5">
        <v>1592</v>
      </c>
      <c r="B1594" s="37">
        <v>0.98708071635001871</v>
      </c>
      <c r="C1594" s="37">
        <v>0.76335140201413854</v>
      </c>
      <c r="D1594" s="37">
        <v>4.6445956685861978</v>
      </c>
      <c r="E1594" s="37">
        <v>-0.67112874382297727</v>
      </c>
    </row>
    <row r="1595" spans="1:5" x14ac:dyDescent="0.25">
      <c r="A1595" s="5">
        <v>1593</v>
      </c>
      <c r="B1595" s="37">
        <v>0.77001233029329685</v>
      </c>
      <c r="C1595" s="37">
        <v>5.3992150599435051</v>
      </c>
      <c r="D1595" s="37">
        <v>13.467414449288739</v>
      </c>
      <c r="E1595" s="37">
        <v>0.37026217762396124</v>
      </c>
    </row>
    <row r="1596" spans="1:5" x14ac:dyDescent="0.25">
      <c r="A1596" s="5">
        <v>1594</v>
      </c>
      <c r="B1596" s="37">
        <v>0.49504760016665472</v>
      </c>
      <c r="C1596" s="37">
        <v>5.9054800358646622</v>
      </c>
      <c r="D1596" s="37">
        <v>-3.0451573818949864</v>
      </c>
      <c r="E1596" s="37">
        <v>-0.41411779861097614</v>
      </c>
    </row>
    <row r="1597" spans="1:5" x14ac:dyDescent="0.25">
      <c r="A1597" s="5">
        <v>1595</v>
      </c>
      <c r="B1597" s="37">
        <v>0.51461352924017378</v>
      </c>
      <c r="C1597" s="37">
        <v>2.2362782489614945</v>
      </c>
      <c r="D1597" s="37">
        <v>12.541553794371502</v>
      </c>
      <c r="E1597" s="37">
        <v>0.14920124110037375</v>
      </c>
    </row>
    <row r="1598" spans="1:5" x14ac:dyDescent="0.25">
      <c r="A1598" s="5">
        <v>1596</v>
      </c>
      <c r="B1598" s="37">
        <v>6.6528831930815491E-3</v>
      </c>
      <c r="C1598" s="37">
        <v>4.7713287708082435</v>
      </c>
      <c r="D1598" s="37">
        <v>6.567611832746552</v>
      </c>
      <c r="E1598" s="37">
        <v>-1.0753361176655445</v>
      </c>
    </row>
    <row r="1599" spans="1:5" x14ac:dyDescent="0.25">
      <c r="A1599" s="5">
        <v>1597</v>
      </c>
      <c r="B1599" s="37">
        <v>0.49722706634236802</v>
      </c>
      <c r="C1599" s="37">
        <v>2.8380863697726122</v>
      </c>
      <c r="D1599" s="37">
        <v>2.785591732098232</v>
      </c>
      <c r="E1599" s="37">
        <v>-0.67692904726950265</v>
      </c>
    </row>
    <row r="1600" spans="1:5" x14ac:dyDescent="0.25">
      <c r="A1600" s="5">
        <v>1598</v>
      </c>
      <c r="B1600" s="37">
        <v>0.28047747417206526</v>
      </c>
      <c r="C1600" s="37">
        <v>2.626096829550594</v>
      </c>
      <c r="D1600" s="37">
        <v>4.8964658556047018</v>
      </c>
      <c r="E1600" s="37">
        <v>-0.48089822896452339</v>
      </c>
    </row>
    <row r="1601" spans="1:5" x14ac:dyDescent="0.25">
      <c r="A1601" s="5">
        <v>1599</v>
      </c>
      <c r="B1601" s="37">
        <v>0.45900250043225266</v>
      </c>
      <c r="C1601" s="37">
        <v>-0.30324595414516065</v>
      </c>
      <c r="D1601" s="37">
        <v>15.595665327076778</v>
      </c>
      <c r="E1601" s="37">
        <v>-1.0677250784365622</v>
      </c>
    </row>
    <row r="1602" spans="1:5" x14ac:dyDescent="0.25">
      <c r="A1602" s="5">
        <v>1600</v>
      </c>
      <c r="B1602" s="37">
        <v>1.0964150471987399E-2</v>
      </c>
      <c r="C1602" s="37">
        <v>3.5702771792984969</v>
      </c>
      <c r="D1602" s="37">
        <v>2.4893365686204776</v>
      </c>
      <c r="E1602" s="37">
        <v>1.3341119751310073</v>
      </c>
    </row>
    <row r="1603" spans="1:5" x14ac:dyDescent="0.25">
      <c r="A1603" s="5">
        <v>1601</v>
      </c>
      <c r="B1603" s="37">
        <v>0.53666317792941376</v>
      </c>
      <c r="C1603" s="37">
        <v>4.2686900473740765</v>
      </c>
      <c r="D1603" s="37">
        <v>7.6224426677825861</v>
      </c>
      <c r="E1603" s="37">
        <v>0.65894643488491189</v>
      </c>
    </row>
    <row r="1604" spans="1:5" x14ac:dyDescent="0.25">
      <c r="A1604" s="5">
        <v>1602</v>
      </c>
      <c r="B1604" s="37">
        <v>3.2716791314470806E-2</v>
      </c>
      <c r="C1604" s="37">
        <v>4.0495002090860748</v>
      </c>
      <c r="D1604" s="37">
        <v>12.389405205222431</v>
      </c>
      <c r="E1604" s="37">
        <v>0.2933506169350949</v>
      </c>
    </row>
    <row r="1605" spans="1:5" x14ac:dyDescent="0.25">
      <c r="A1605" s="5">
        <v>1603</v>
      </c>
      <c r="B1605" s="37">
        <v>0.90970456696827962</v>
      </c>
      <c r="C1605" s="37">
        <v>5.8265750146496851</v>
      </c>
      <c r="D1605" s="37">
        <v>14.537019750978121</v>
      </c>
      <c r="E1605" s="37">
        <v>-0.69382501882957748</v>
      </c>
    </row>
    <row r="1606" spans="1:5" x14ac:dyDescent="0.25">
      <c r="A1606" s="5">
        <v>1604</v>
      </c>
      <c r="B1606" s="37">
        <v>0.79587492181129094</v>
      </c>
      <c r="C1606" s="37">
        <v>4.7342252140568064</v>
      </c>
      <c r="D1606" s="37">
        <v>11.634524877717205</v>
      </c>
      <c r="E1606" s="37">
        <v>-0.44448391432553935</v>
      </c>
    </row>
    <row r="1607" spans="1:5" x14ac:dyDescent="0.25">
      <c r="A1607" s="5">
        <v>1605</v>
      </c>
      <c r="B1607" s="37">
        <v>0.62891811470343706</v>
      </c>
      <c r="C1607" s="37">
        <v>2.0862621940252408</v>
      </c>
      <c r="D1607" s="37">
        <v>-4.4903015555266155</v>
      </c>
      <c r="E1607" s="37">
        <v>0.79301769711198933</v>
      </c>
    </row>
    <row r="1608" spans="1:5" x14ac:dyDescent="0.25">
      <c r="A1608" s="5">
        <v>1606</v>
      </c>
      <c r="B1608" s="37">
        <v>0.5100500856269613</v>
      </c>
      <c r="C1608" s="37">
        <v>1.8254968010693684</v>
      </c>
      <c r="D1608" s="37">
        <v>2.7873560136024582</v>
      </c>
      <c r="E1608" s="37">
        <v>0.4708292571157015</v>
      </c>
    </row>
    <row r="1609" spans="1:5" x14ac:dyDescent="0.25">
      <c r="A1609" s="5">
        <v>1607</v>
      </c>
      <c r="B1609" s="37">
        <v>0.69103628216769886</v>
      </c>
      <c r="C1609" s="37">
        <v>8.6190102252644181</v>
      </c>
      <c r="D1609" s="37">
        <v>10.324077379379787</v>
      </c>
      <c r="E1609" s="37">
        <v>-6.99632771434191E-2</v>
      </c>
    </row>
    <row r="1610" spans="1:5" x14ac:dyDescent="0.25">
      <c r="A1610" s="5">
        <v>1608</v>
      </c>
      <c r="B1610" s="37">
        <v>0.77191286989095553</v>
      </c>
      <c r="C1610" s="37">
        <v>4.5676002005859191</v>
      </c>
      <c r="D1610" s="37">
        <v>2.2990099835906315</v>
      </c>
      <c r="E1610" s="37">
        <v>0.45431985838413891</v>
      </c>
    </row>
    <row r="1611" spans="1:5" x14ac:dyDescent="0.25">
      <c r="A1611" s="5">
        <v>1609</v>
      </c>
      <c r="B1611" s="37">
        <v>0.24314011876737474</v>
      </c>
      <c r="C1611" s="37">
        <v>-0.31307772599324668</v>
      </c>
      <c r="D1611" s="37">
        <v>6.7183040812997277</v>
      </c>
      <c r="E1611" s="37">
        <v>-0.6773788467452927</v>
      </c>
    </row>
    <row r="1612" spans="1:5" x14ac:dyDescent="0.25">
      <c r="A1612" s="5">
        <v>1610</v>
      </c>
      <c r="B1612" s="37">
        <v>0.49580935471118082</v>
      </c>
      <c r="C1612" s="37">
        <v>5.0924846392960754</v>
      </c>
      <c r="D1612" s="37">
        <v>1.9556864038047106</v>
      </c>
      <c r="E1612" s="37">
        <v>0.81854288420041565</v>
      </c>
    </row>
    <row r="1613" spans="1:5" x14ac:dyDescent="0.25">
      <c r="A1613" s="5">
        <v>1611</v>
      </c>
      <c r="B1613" s="37">
        <v>0.29874746372103989</v>
      </c>
      <c r="C1613" s="37">
        <v>6.3351459777492032</v>
      </c>
      <c r="D1613" s="37">
        <v>12.976818723944733</v>
      </c>
      <c r="E1613" s="37">
        <v>0.83103909116698482</v>
      </c>
    </row>
    <row r="1614" spans="1:5" x14ac:dyDescent="0.25">
      <c r="A1614" s="5">
        <v>1612</v>
      </c>
      <c r="B1614" s="37">
        <v>0.10001998078233432</v>
      </c>
      <c r="C1614" s="37">
        <v>3.0403739835072532</v>
      </c>
      <c r="D1614" s="37">
        <v>-7.3185961562805986</v>
      </c>
      <c r="E1614" s="37">
        <v>-1.6957435456348111</v>
      </c>
    </row>
    <row r="1615" spans="1:5" x14ac:dyDescent="0.25">
      <c r="A1615" s="5">
        <v>1613</v>
      </c>
      <c r="B1615" s="37">
        <v>0.55988709585674845</v>
      </c>
      <c r="C1615" s="37">
        <v>3.1935769582779456</v>
      </c>
      <c r="D1615" s="37">
        <v>7.2190804765963659</v>
      </c>
      <c r="E1615" s="37">
        <v>-0.80976595527889517</v>
      </c>
    </row>
    <row r="1616" spans="1:5" x14ac:dyDescent="0.25">
      <c r="A1616" s="5">
        <v>1614</v>
      </c>
      <c r="B1616" s="37">
        <v>0.12424320910914577</v>
      </c>
      <c r="C1616" s="37">
        <v>4.1150823983162539</v>
      </c>
      <c r="D1616" s="37">
        <v>1.1288766696022545</v>
      </c>
      <c r="E1616" s="37">
        <v>1.2492413420176725</v>
      </c>
    </row>
    <row r="1617" spans="1:5" x14ac:dyDescent="0.25">
      <c r="A1617" s="5">
        <v>1615</v>
      </c>
      <c r="B1617" s="37">
        <v>0.59698573258380216</v>
      </c>
      <c r="C1617" s="37">
        <v>4.826420729016613</v>
      </c>
      <c r="D1617" s="37">
        <v>1.6401573944877033</v>
      </c>
      <c r="E1617" s="37">
        <v>0.34253390132838396</v>
      </c>
    </row>
    <row r="1618" spans="1:5" x14ac:dyDescent="0.25">
      <c r="A1618" s="5">
        <v>1616</v>
      </c>
      <c r="B1618" s="37">
        <v>0.8382145512220206</v>
      </c>
      <c r="C1618" s="37">
        <v>2.7150349505643545</v>
      </c>
      <c r="D1618" s="37">
        <v>5.3209535884386385</v>
      </c>
      <c r="E1618" s="37">
        <v>1.9755449820286033</v>
      </c>
    </row>
    <row r="1619" spans="1:5" x14ac:dyDescent="0.25">
      <c r="A1619" s="5">
        <v>1617</v>
      </c>
      <c r="B1619" s="37">
        <v>0.15664338760347329</v>
      </c>
      <c r="C1619" s="37">
        <v>5.0450110090531446</v>
      </c>
      <c r="D1619" s="37">
        <v>1.3728056500934152</v>
      </c>
      <c r="E1619" s="37">
        <v>2.3605992987571094</v>
      </c>
    </row>
    <row r="1620" spans="1:5" x14ac:dyDescent="0.25">
      <c r="A1620" s="5">
        <v>1618</v>
      </c>
      <c r="B1620" s="37">
        <v>8.4559270238814044E-2</v>
      </c>
      <c r="C1620" s="37">
        <v>1.9102626822724642</v>
      </c>
      <c r="D1620" s="37">
        <v>-11.670015996856099</v>
      </c>
      <c r="E1620" s="37">
        <v>0.99906908468089439</v>
      </c>
    </row>
    <row r="1621" spans="1:5" x14ac:dyDescent="0.25">
      <c r="A1621" s="5">
        <v>1619</v>
      </c>
      <c r="B1621" s="37">
        <v>0.85309150675004564</v>
      </c>
      <c r="C1621" s="37">
        <v>3.2316998200526994</v>
      </c>
      <c r="D1621" s="37">
        <v>8.9539393510432426</v>
      </c>
      <c r="E1621" s="37">
        <v>-0.34370131965267292</v>
      </c>
    </row>
    <row r="1622" spans="1:5" x14ac:dyDescent="0.25">
      <c r="A1622" s="5">
        <v>1620</v>
      </c>
      <c r="B1622" s="37">
        <v>4.1801721825347582E-2</v>
      </c>
      <c r="C1622" s="37">
        <v>0.2094168107035812</v>
      </c>
      <c r="D1622" s="37">
        <v>7.6127923381786289</v>
      </c>
      <c r="E1622" s="37">
        <v>-1.9705885636802292</v>
      </c>
    </row>
    <row r="1623" spans="1:5" x14ac:dyDescent="0.25">
      <c r="A1623" s="5">
        <v>1621</v>
      </c>
      <c r="B1623" s="37">
        <v>0.17076193270204754</v>
      </c>
      <c r="C1623" s="37">
        <v>7.7901778963909596</v>
      </c>
      <c r="D1623" s="37">
        <v>9.0788423249992078</v>
      </c>
      <c r="E1623" s="37">
        <v>0.14868503563232052</v>
      </c>
    </row>
    <row r="1624" spans="1:5" x14ac:dyDescent="0.25">
      <c r="A1624" s="5">
        <v>1622</v>
      </c>
      <c r="B1624" s="37">
        <v>0.24157061164948368</v>
      </c>
      <c r="C1624" s="37">
        <v>4.2654490740467148</v>
      </c>
      <c r="D1624" s="37">
        <v>19.059899396713313</v>
      </c>
      <c r="E1624" s="37">
        <v>-0.20361314049773974</v>
      </c>
    </row>
    <row r="1625" spans="1:5" x14ac:dyDescent="0.25">
      <c r="A1625" s="5">
        <v>1623</v>
      </c>
      <c r="B1625" s="37">
        <v>0.27815360658066879</v>
      </c>
      <c r="C1625" s="37">
        <v>4.5061729776499213</v>
      </c>
      <c r="D1625" s="37">
        <v>-2.7975486805644518</v>
      </c>
      <c r="E1625" s="37">
        <v>1.7513291561263216</v>
      </c>
    </row>
    <row r="1626" spans="1:5" x14ac:dyDescent="0.25">
      <c r="A1626" s="5">
        <v>1624</v>
      </c>
      <c r="B1626" s="37">
        <v>0.49257962389336529</v>
      </c>
      <c r="C1626" s="37">
        <v>2.2061838739829787</v>
      </c>
      <c r="D1626" s="37">
        <v>12.067764048081026</v>
      </c>
      <c r="E1626" s="37">
        <v>-0.37241521473435363</v>
      </c>
    </row>
    <row r="1627" spans="1:5" x14ac:dyDescent="0.25">
      <c r="A1627" s="5">
        <v>1625</v>
      </c>
      <c r="B1627" s="37">
        <v>0.79400157521422232</v>
      </c>
      <c r="C1627" s="37">
        <v>2.5618965210190972</v>
      </c>
      <c r="D1627" s="37">
        <v>1.7109042273928239</v>
      </c>
      <c r="E1627" s="37">
        <v>1.0112935326344472</v>
      </c>
    </row>
    <row r="1628" spans="1:5" x14ac:dyDescent="0.25">
      <c r="A1628" s="5">
        <v>1626</v>
      </c>
      <c r="B1628" s="37">
        <v>0.48800857048899449</v>
      </c>
      <c r="C1628" s="37">
        <v>2.8238425156920881</v>
      </c>
      <c r="D1628" s="37">
        <v>2.9808875042758705</v>
      </c>
      <c r="E1628" s="37">
        <v>1.1121184275456339</v>
      </c>
    </row>
    <row r="1629" spans="1:5" x14ac:dyDescent="0.25">
      <c r="A1629" s="5">
        <v>1627</v>
      </c>
      <c r="B1629" s="37">
        <v>0.45400893806344589</v>
      </c>
      <c r="C1629" s="37">
        <v>3.8561108790073706</v>
      </c>
      <c r="D1629" s="37">
        <v>-0.90307422173394869</v>
      </c>
      <c r="E1629" s="37">
        <v>0.22183922159883818</v>
      </c>
    </row>
    <row r="1630" spans="1:5" x14ac:dyDescent="0.25">
      <c r="A1630" s="5">
        <v>1628</v>
      </c>
      <c r="B1630" s="37">
        <v>0.45142051740812505</v>
      </c>
      <c r="C1630" s="37">
        <v>5.2180675177281177</v>
      </c>
      <c r="D1630" s="37">
        <v>-0.36038424981827788</v>
      </c>
      <c r="E1630" s="37">
        <v>-0.96943147046405531</v>
      </c>
    </row>
    <row r="1631" spans="1:5" x14ac:dyDescent="0.25">
      <c r="A1631" s="5">
        <v>1629</v>
      </c>
      <c r="B1631" s="37">
        <v>0.88083570465242</v>
      </c>
      <c r="C1631" s="37">
        <v>9.1979778748179513</v>
      </c>
      <c r="D1631" s="37">
        <v>3.3689182268953002</v>
      </c>
      <c r="E1631" s="37">
        <v>0.81945438415219529</v>
      </c>
    </row>
    <row r="1632" spans="1:5" x14ac:dyDescent="0.25">
      <c r="A1632" s="5">
        <v>1630</v>
      </c>
      <c r="B1632" s="37">
        <v>0.25215006851137256</v>
      </c>
      <c r="C1632" s="37">
        <v>5.2300971695490652</v>
      </c>
      <c r="D1632" s="37">
        <v>3.0647457603460548E-2</v>
      </c>
      <c r="E1632" s="37">
        <v>0.37265521267827112</v>
      </c>
    </row>
    <row r="1633" spans="1:5" x14ac:dyDescent="0.25">
      <c r="A1633" s="5">
        <v>1631</v>
      </c>
      <c r="B1633" s="37">
        <v>0.95086389857577125</v>
      </c>
      <c r="C1633" s="37">
        <v>4.3047281172900362</v>
      </c>
      <c r="D1633" s="37">
        <v>1.1805791541327162</v>
      </c>
      <c r="E1633" s="37">
        <v>-0.28146722361339988</v>
      </c>
    </row>
    <row r="1634" spans="1:5" x14ac:dyDescent="0.25">
      <c r="A1634" s="5">
        <v>1632</v>
      </c>
      <c r="B1634" s="37">
        <v>0.94692152001985941</v>
      </c>
      <c r="C1634" s="37">
        <v>5.4477334601251526</v>
      </c>
      <c r="D1634" s="37">
        <v>3.2658037509761413</v>
      </c>
      <c r="E1634" s="37">
        <v>-0.55221294767681606</v>
      </c>
    </row>
    <row r="1635" spans="1:5" x14ac:dyDescent="0.25">
      <c r="A1635" s="5">
        <v>1633</v>
      </c>
      <c r="B1635" s="37">
        <v>0.29487999146955735</v>
      </c>
      <c r="C1635" s="37">
        <v>4.9437790950412337</v>
      </c>
      <c r="D1635" s="37">
        <v>6.5920104693043271</v>
      </c>
      <c r="E1635" s="37">
        <v>0.63798970743713879</v>
      </c>
    </row>
    <row r="1636" spans="1:5" x14ac:dyDescent="0.25">
      <c r="A1636" s="5">
        <v>1634</v>
      </c>
      <c r="B1636" s="37">
        <v>0.10540775960282933</v>
      </c>
      <c r="C1636" s="37">
        <v>4.9319854570377819</v>
      </c>
      <c r="D1636" s="37">
        <v>-0.70539232860006962</v>
      </c>
      <c r="E1636" s="37">
        <v>-1.8706878142036405</v>
      </c>
    </row>
    <row r="1637" spans="1:5" x14ac:dyDescent="0.25">
      <c r="A1637" s="5">
        <v>1635</v>
      </c>
      <c r="B1637" s="37">
        <v>0.37048542339827228</v>
      </c>
      <c r="C1637" s="37">
        <v>5.5822945964909811</v>
      </c>
      <c r="D1637" s="37">
        <v>12.810875164621535</v>
      </c>
      <c r="E1637" s="37">
        <v>0.87941398608858334</v>
      </c>
    </row>
    <row r="1638" spans="1:5" x14ac:dyDescent="0.25">
      <c r="A1638" s="5">
        <v>1636</v>
      </c>
      <c r="B1638" s="37">
        <v>0.38957940801975266</v>
      </c>
      <c r="C1638" s="37">
        <v>5.092342086477359</v>
      </c>
      <c r="D1638" s="37">
        <v>-5.6485028222438842</v>
      </c>
      <c r="E1638" s="37">
        <v>-1.4886190863317208</v>
      </c>
    </row>
    <row r="1639" spans="1:5" x14ac:dyDescent="0.25">
      <c r="A1639" s="5">
        <v>1637</v>
      </c>
      <c r="B1639" s="37">
        <v>8.2049786374191691E-2</v>
      </c>
      <c r="C1639" s="37">
        <v>2.744356293474806</v>
      </c>
      <c r="D1639" s="37">
        <v>6.9157235385799751</v>
      </c>
      <c r="E1639" s="37">
        <v>-0.23983535215846158</v>
      </c>
    </row>
    <row r="1640" spans="1:5" x14ac:dyDescent="0.25">
      <c r="A1640" s="5">
        <v>1638</v>
      </c>
      <c r="B1640" s="37">
        <v>0.45191872328850879</v>
      </c>
      <c r="C1640" s="37">
        <v>4.1400141615855199</v>
      </c>
      <c r="D1640" s="37">
        <v>2.5176592707217571</v>
      </c>
      <c r="E1640" s="37">
        <v>1.9262763351783281</v>
      </c>
    </row>
    <row r="1641" spans="1:5" x14ac:dyDescent="0.25">
      <c r="A1641" s="5">
        <v>1639</v>
      </c>
      <c r="B1641" s="37">
        <v>0.8593954973222363</v>
      </c>
      <c r="C1641" s="37">
        <v>5.1422117459652359</v>
      </c>
      <c r="D1641" s="37">
        <v>-0.25880418794088556</v>
      </c>
      <c r="E1641" s="37">
        <v>2.0513743838948137</v>
      </c>
    </row>
    <row r="1642" spans="1:5" x14ac:dyDescent="0.25">
      <c r="A1642" s="5">
        <v>1640</v>
      </c>
      <c r="B1642" s="37">
        <v>0.92483283137915051</v>
      </c>
      <c r="C1642" s="37">
        <v>1.3124350683193113</v>
      </c>
      <c r="D1642" s="37">
        <v>12.522460948606842</v>
      </c>
      <c r="E1642" s="37">
        <v>-1.7726045195121272</v>
      </c>
    </row>
    <row r="1643" spans="1:5" x14ac:dyDescent="0.25">
      <c r="A1643" s="5">
        <v>1641</v>
      </c>
      <c r="B1643" s="37">
        <v>0.22568800621548646</v>
      </c>
      <c r="C1643" s="37">
        <v>2.7665753750396798</v>
      </c>
      <c r="D1643" s="37">
        <v>1.8031432092075073</v>
      </c>
      <c r="E1643" s="37">
        <v>0.86845104945624618</v>
      </c>
    </row>
    <row r="1644" spans="1:5" x14ac:dyDescent="0.25">
      <c r="A1644" s="5">
        <v>1642</v>
      </c>
      <c r="B1644" s="37">
        <v>6.0063673852352006E-2</v>
      </c>
      <c r="C1644" s="37">
        <v>5.0114306212718489</v>
      </c>
      <c r="D1644" s="37">
        <v>9.7424387091483702</v>
      </c>
      <c r="E1644" s="37">
        <v>-1.9043728948013858</v>
      </c>
    </row>
    <row r="1645" spans="1:5" x14ac:dyDescent="0.25">
      <c r="A1645" s="5">
        <v>1643</v>
      </c>
      <c r="B1645" s="37">
        <v>0.65036726447669824</v>
      </c>
      <c r="C1645" s="37">
        <v>5.7181921349429992</v>
      </c>
      <c r="D1645" s="37">
        <v>3.7452677036061441</v>
      </c>
      <c r="E1645" s="37">
        <v>-0.539970827883966</v>
      </c>
    </row>
    <row r="1646" spans="1:5" x14ac:dyDescent="0.25">
      <c r="A1646" s="5">
        <v>1644</v>
      </c>
      <c r="B1646" s="37">
        <v>0.28193662148164456</v>
      </c>
      <c r="C1646" s="37">
        <v>1.1029211851357545</v>
      </c>
      <c r="D1646" s="37">
        <v>5.359578330439021</v>
      </c>
      <c r="E1646" s="37">
        <v>0.53687297456013083</v>
      </c>
    </row>
    <row r="1647" spans="1:5" x14ac:dyDescent="0.25">
      <c r="A1647" s="5">
        <v>1645</v>
      </c>
      <c r="B1647" s="37">
        <v>0.15036405063730718</v>
      </c>
      <c r="C1647" s="37">
        <v>8.5628723882956166</v>
      </c>
      <c r="D1647" s="37">
        <v>1.4963313147031281</v>
      </c>
      <c r="E1647" s="37">
        <v>-9.9374159326565056E-2</v>
      </c>
    </row>
    <row r="1648" spans="1:5" x14ac:dyDescent="0.25">
      <c r="A1648" s="5">
        <v>1646</v>
      </c>
      <c r="B1648" s="37">
        <v>0.91017052043397939</v>
      </c>
      <c r="C1648" s="37">
        <v>7.0621838689226797</v>
      </c>
      <c r="D1648" s="37">
        <v>8.8037305065019318</v>
      </c>
      <c r="E1648" s="37">
        <v>0.61717955367313104</v>
      </c>
    </row>
    <row r="1649" spans="1:5" x14ac:dyDescent="0.25">
      <c r="A1649" s="5">
        <v>1647</v>
      </c>
      <c r="B1649" s="37">
        <v>0.23823502149914411</v>
      </c>
      <c r="C1649" s="37">
        <v>4.8849200820736423</v>
      </c>
      <c r="D1649" s="37">
        <v>8.0701611524515524</v>
      </c>
      <c r="E1649" s="37">
        <v>-0.77396947710449937</v>
      </c>
    </row>
    <row r="1650" spans="1:5" x14ac:dyDescent="0.25">
      <c r="A1650" s="5">
        <v>1648</v>
      </c>
      <c r="B1650" s="37">
        <v>0.13799210474505874</v>
      </c>
      <c r="C1650" s="37">
        <v>3.0246347105881091</v>
      </c>
      <c r="D1650" s="37">
        <v>-0.80497538448525674</v>
      </c>
      <c r="E1650" s="37">
        <v>-0.40356372323912698</v>
      </c>
    </row>
    <row r="1651" spans="1:5" x14ac:dyDescent="0.25">
      <c r="A1651" s="5">
        <v>1649</v>
      </c>
      <c r="B1651" s="37">
        <v>0.13518526968645561</v>
      </c>
      <c r="C1651" s="37">
        <v>7.700541043998677</v>
      </c>
      <c r="D1651" s="37">
        <v>1.1157322584577738</v>
      </c>
      <c r="E1651" s="37">
        <v>0.19781255380741111</v>
      </c>
    </row>
    <row r="1652" spans="1:5" x14ac:dyDescent="0.25">
      <c r="A1652" s="5">
        <v>1650</v>
      </c>
      <c r="B1652" s="37">
        <v>0.50110266812921356</v>
      </c>
      <c r="C1652" s="37">
        <v>5.1629541629773232</v>
      </c>
      <c r="D1652" s="37">
        <v>0.65810351936298517</v>
      </c>
      <c r="E1652" s="37">
        <v>-0.90490659703233056</v>
      </c>
    </row>
    <row r="1653" spans="1:5" x14ac:dyDescent="0.25">
      <c r="A1653" s="5">
        <v>1651</v>
      </c>
      <c r="B1653" s="37">
        <v>0.96467590176865625</v>
      </c>
      <c r="C1653" s="37">
        <v>6.2336013461855773</v>
      </c>
      <c r="D1653" s="37">
        <v>18.512087117221075</v>
      </c>
      <c r="E1653" s="37">
        <v>-0.80450759059354959</v>
      </c>
    </row>
    <row r="1654" spans="1:5" x14ac:dyDescent="0.25">
      <c r="A1654" s="5">
        <v>1652</v>
      </c>
      <c r="B1654" s="37">
        <v>0.94303309027841764</v>
      </c>
      <c r="C1654" s="37">
        <v>2.9991430427158265</v>
      </c>
      <c r="D1654" s="37">
        <v>6.3340769008472382</v>
      </c>
      <c r="E1654" s="37">
        <v>1.4630238571608463</v>
      </c>
    </row>
    <row r="1655" spans="1:5" x14ac:dyDescent="0.25">
      <c r="A1655" s="5">
        <v>1653</v>
      </c>
      <c r="B1655" s="37">
        <v>0.21353603314591496</v>
      </c>
      <c r="C1655" s="37">
        <v>3.6273857860865384</v>
      </c>
      <c r="D1655" s="37">
        <v>-3.5304032230096105</v>
      </c>
      <c r="E1655" s="37">
        <v>0.82334989825307536</v>
      </c>
    </row>
    <row r="1656" spans="1:5" x14ac:dyDescent="0.25">
      <c r="A1656" s="5">
        <v>1654</v>
      </c>
      <c r="B1656" s="37">
        <v>0.88060011887254641</v>
      </c>
      <c r="C1656" s="37">
        <v>1.9805142458027167</v>
      </c>
      <c r="D1656" s="37">
        <v>9.1319876590540829</v>
      </c>
      <c r="E1656" s="37">
        <v>0.35435396374632461</v>
      </c>
    </row>
    <row r="1657" spans="1:5" x14ac:dyDescent="0.25">
      <c r="A1657" s="5">
        <v>1655</v>
      </c>
      <c r="B1657" s="37">
        <v>0.13172700819221095</v>
      </c>
      <c r="C1657" s="37">
        <v>3.6177200700839194</v>
      </c>
      <c r="D1657" s="37">
        <v>3.2629481213318683</v>
      </c>
      <c r="E1657" s="37">
        <v>1.9435228743028126</v>
      </c>
    </row>
    <row r="1658" spans="1:5" x14ac:dyDescent="0.25">
      <c r="A1658" s="5">
        <v>1656</v>
      </c>
      <c r="B1658" s="37">
        <v>0.65796951310005236</v>
      </c>
      <c r="C1658" s="37">
        <v>1.883289851926</v>
      </c>
      <c r="D1658" s="37">
        <v>-1.5851367346515364</v>
      </c>
      <c r="E1658" s="37">
        <v>-0.23223288148886814</v>
      </c>
    </row>
    <row r="1659" spans="1:5" x14ac:dyDescent="0.25">
      <c r="A1659" s="5">
        <v>1657</v>
      </c>
      <c r="B1659" s="37">
        <v>0.75514382478682363</v>
      </c>
      <c r="C1659" s="37">
        <v>6.0428718253827096</v>
      </c>
      <c r="D1659" s="37">
        <v>2.7041022862626418</v>
      </c>
      <c r="E1659" s="37">
        <v>-8.4835146543809054E-2</v>
      </c>
    </row>
    <row r="1660" spans="1:5" x14ac:dyDescent="0.25">
      <c r="A1660" s="5">
        <v>1658</v>
      </c>
      <c r="B1660" s="37">
        <v>0.50812761654590632</v>
      </c>
      <c r="C1660" s="37">
        <v>7.6837732498358271</v>
      </c>
      <c r="D1660" s="37">
        <v>-0.21601302523786536</v>
      </c>
      <c r="E1660" s="37">
        <v>-0.20320523964227744</v>
      </c>
    </row>
    <row r="1661" spans="1:5" x14ac:dyDescent="0.25">
      <c r="A1661" s="5">
        <v>1659</v>
      </c>
      <c r="B1661" s="37">
        <v>0.28935621945867873</v>
      </c>
      <c r="C1661" s="37">
        <v>0.82771280124990643</v>
      </c>
      <c r="D1661" s="37">
        <v>7.9392776831687932</v>
      </c>
      <c r="E1661" s="37">
        <v>0.45658485581455949</v>
      </c>
    </row>
    <row r="1662" spans="1:5" x14ac:dyDescent="0.25">
      <c r="A1662" s="5">
        <v>1660</v>
      </c>
      <c r="B1662" s="37">
        <v>0.51892904841563403</v>
      </c>
      <c r="C1662" s="37">
        <v>0.88305466400421739</v>
      </c>
      <c r="D1662" s="37">
        <v>1.5210265869060429</v>
      </c>
      <c r="E1662" s="37">
        <v>-0.21694991273785338</v>
      </c>
    </row>
    <row r="1663" spans="1:5" x14ac:dyDescent="0.25">
      <c r="A1663" s="5">
        <v>1661</v>
      </c>
      <c r="B1663" s="37">
        <v>0.24448283113412006</v>
      </c>
      <c r="C1663" s="37">
        <v>5.3862906265341843</v>
      </c>
      <c r="D1663" s="37">
        <v>3.8598365396546321</v>
      </c>
      <c r="E1663" s="37">
        <v>-0.87985795296000124</v>
      </c>
    </row>
    <row r="1664" spans="1:5" x14ac:dyDescent="0.25">
      <c r="A1664" s="5">
        <v>1662</v>
      </c>
      <c r="B1664" s="37">
        <v>0.30245352829286498</v>
      </c>
      <c r="C1664" s="37">
        <v>1.5236651890871022</v>
      </c>
      <c r="D1664" s="37">
        <v>2.324870277232141</v>
      </c>
      <c r="E1664" s="37">
        <v>0.55859558994444014</v>
      </c>
    </row>
    <row r="1665" spans="1:5" x14ac:dyDescent="0.25">
      <c r="A1665" s="5">
        <v>1663</v>
      </c>
      <c r="B1665" s="37">
        <v>0.94949106712645592</v>
      </c>
      <c r="C1665" s="37">
        <v>5.0343942478971195</v>
      </c>
      <c r="D1665" s="37">
        <v>5.8969502541724772</v>
      </c>
      <c r="E1665" s="37">
        <v>-1.2271214740032783</v>
      </c>
    </row>
    <row r="1666" spans="1:5" x14ac:dyDescent="0.25">
      <c r="A1666" s="5">
        <v>1664</v>
      </c>
      <c r="B1666" s="37">
        <v>0.8667805934258116</v>
      </c>
      <c r="C1666" s="37">
        <v>4.8428243908320443</v>
      </c>
      <c r="D1666" s="37">
        <v>2.9677078131115291</v>
      </c>
      <c r="E1666" s="37">
        <v>0.88615113830079228</v>
      </c>
    </row>
    <row r="1667" spans="1:5" x14ac:dyDescent="0.25">
      <c r="A1667" s="5">
        <v>1665</v>
      </c>
      <c r="B1667" s="37">
        <v>0.34523938110229735</v>
      </c>
      <c r="C1667" s="37">
        <v>3.1604670256861502</v>
      </c>
      <c r="D1667" s="37">
        <v>3.5171723098928207</v>
      </c>
      <c r="E1667" s="37">
        <v>0.3487215046520023</v>
      </c>
    </row>
    <row r="1668" spans="1:5" x14ac:dyDescent="0.25">
      <c r="A1668" s="5">
        <v>1666</v>
      </c>
      <c r="B1668" s="37">
        <v>0.10639533687863445</v>
      </c>
      <c r="C1668" s="37">
        <v>2.2728087117102858</v>
      </c>
      <c r="D1668" s="37">
        <v>2.2397753591940752</v>
      </c>
      <c r="E1668" s="37">
        <v>1.4257999733823683</v>
      </c>
    </row>
    <row r="1669" spans="1:5" x14ac:dyDescent="0.25">
      <c r="A1669" s="5">
        <v>1667</v>
      </c>
      <c r="B1669" s="37">
        <v>0.95699581685736324</v>
      </c>
      <c r="C1669" s="37">
        <v>8.2185219535602698</v>
      </c>
      <c r="D1669" s="37">
        <v>-0.9035809280013325</v>
      </c>
      <c r="E1669" s="37">
        <v>-2.6340457838579723</v>
      </c>
    </row>
    <row r="1670" spans="1:5" x14ac:dyDescent="0.25">
      <c r="A1670" s="5">
        <v>1668</v>
      </c>
      <c r="B1670" s="37">
        <v>0.11689994161770645</v>
      </c>
      <c r="C1670" s="37">
        <v>3.2808502071223589</v>
      </c>
      <c r="D1670" s="37">
        <v>6.180096334062072</v>
      </c>
      <c r="E1670" s="37">
        <v>0.92417982157059986</v>
      </c>
    </row>
    <row r="1671" spans="1:5" x14ac:dyDescent="0.25">
      <c r="A1671" s="5">
        <v>1669</v>
      </c>
      <c r="B1671" s="37">
        <v>0.26570399762100738</v>
      </c>
      <c r="C1671" s="37">
        <v>5.1950962957698099</v>
      </c>
      <c r="D1671" s="37">
        <v>7.8794517484700783</v>
      </c>
      <c r="E1671" s="37">
        <v>-0.23019062268878213</v>
      </c>
    </row>
    <row r="1672" spans="1:5" x14ac:dyDescent="0.25">
      <c r="A1672" s="5">
        <v>1670</v>
      </c>
      <c r="B1672" s="37">
        <v>0.7260859282048211</v>
      </c>
      <c r="C1672" s="37">
        <v>1.9728151801197105</v>
      </c>
      <c r="D1672" s="37">
        <v>2.5127933424644322</v>
      </c>
      <c r="E1672" s="37">
        <v>-0.6429678211159785</v>
      </c>
    </row>
    <row r="1673" spans="1:5" x14ac:dyDescent="0.25">
      <c r="A1673" s="5">
        <v>1671</v>
      </c>
      <c r="B1673" s="37">
        <v>0.82945269167810709</v>
      </c>
      <c r="C1673" s="37">
        <v>4.4622308938561321</v>
      </c>
      <c r="D1673" s="37">
        <v>16.882644226466827</v>
      </c>
      <c r="E1673" s="37">
        <v>-1.7127413678691643</v>
      </c>
    </row>
    <row r="1674" spans="1:5" x14ac:dyDescent="0.25">
      <c r="A1674" s="5">
        <v>1672</v>
      </c>
      <c r="B1674" s="37">
        <v>0.20851665030251265</v>
      </c>
      <c r="C1674" s="37">
        <v>2.9167786574374772</v>
      </c>
      <c r="D1674" s="37">
        <v>1.6965582909452492</v>
      </c>
      <c r="E1674" s="37">
        <v>-0.46336675117553039</v>
      </c>
    </row>
    <row r="1675" spans="1:5" x14ac:dyDescent="0.25">
      <c r="A1675" s="5">
        <v>1673</v>
      </c>
      <c r="B1675" s="37">
        <v>8.2801774243609239E-2</v>
      </c>
      <c r="C1675" s="37">
        <v>5.0136029089709746</v>
      </c>
      <c r="D1675" s="37">
        <v>-4.1146131453370494</v>
      </c>
      <c r="E1675" s="37">
        <v>2.0021983394145417</v>
      </c>
    </row>
    <row r="1676" spans="1:5" x14ac:dyDescent="0.25">
      <c r="A1676" s="5">
        <v>1674</v>
      </c>
      <c r="B1676" s="37">
        <v>0.49111227940195468</v>
      </c>
      <c r="C1676" s="37">
        <v>4.8504122587675873</v>
      </c>
      <c r="D1676" s="37">
        <v>8.6303058925825908</v>
      </c>
      <c r="E1676" s="37">
        <v>0.215093014725594</v>
      </c>
    </row>
    <row r="1677" spans="1:5" x14ac:dyDescent="0.25">
      <c r="A1677" s="5">
        <v>1675</v>
      </c>
      <c r="B1677" s="37">
        <v>0.17070433412777319</v>
      </c>
      <c r="C1677" s="37">
        <v>4.1633142012264441</v>
      </c>
      <c r="D1677" s="37">
        <v>6.0184454329121913</v>
      </c>
      <c r="E1677" s="37">
        <v>-0.34121325505241251</v>
      </c>
    </row>
    <row r="1678" spans="1:5" x14ac:dyDescent="0.25">
      <c r="A1678" s="5">
        <v>1676</v>
      </c>
      <c r="B1678" s="37">
        <v>0.83582288346479694</v>
      </c>
      <c r="C1678" s="37">
        <v>3.3535948834097993</v>
      </c>
      <c r="D1678" s="37">
        <v>6.560386389729568</v>
      </c>
      <c r="E1678" s="37">
        <v>3.6053900700598759E-2</v>
      </c>
    </row>
    <row r="1679" spans="1:5" x14ac:dyDescent="0.25">
      <c r="A1679" s="5">
        <v>1677</v>
      </c>
      <c r="B1679" s="37">
        <v>0.70031777704220655</v>
      </c>
      <c r="C1679" s="37">
        <v>2.7829669696033936</v>
      </c>
      <c r="D1679" s="37">
        <v>0.66701799549835261</v>
      </c>
      <c r="E1679" s="37">
        <v>-2.2736531195882126</v>
      </c>
    </row>
    <row r="1680" spans="1:5" x14ac:dyDescent="0.25">
      <c r="A1680" s="5">
        <v>1678</v>
      </c>
      <c r="B1680" s="37">
        <v>0.98869559610687974</v>
      </c>
      <c r="C1680" s="37">
        <v>1.1257809079730263</v>
      </c>
      <c r="D1680" s="37">
        <v>0.49628546033814436</v>
      </c>
      <c r="E1680" s="37">
        <v>0.15668353740454596</v>
      </c>
    </row>
    <row r="1681" spans="1:5" x14ac:dyDescent="0.25">
      <c r="A1681" s="5">
        <v>1679</v>
      </c>
      <c r="B1681" s="37">
        <v>0.38649769341780282</v>
      </c>
      <c r="C1681" s="37">
        <v>5.3436668824829558</v>
      </c>
      <c r="D1681" s="37">
        <v>-0.96380015298973554</v>
      </c>
      <c r="E1681" s="37">
        <v>0.63631567340673245</v>
      </c>
    </row>
    <row r="1682" spans="1:5" x14ac:dyDescent="0.25">
      <c r="A1682" s="5">
        <v>1680</v>
      </c>
      <c r="B1682" s="37">
        <v>0.21606718226709343</v>
      </c>
      <c r="C1682" s="37">
        <v>5.7224274073432699</v>
      </c>
      <c r="D1682" s="37">
        <v>-2.218089102915604</v>
      </c>
      <c r="E1682" s="37">
        <v>-0.19160182325164654</v>
      </c>
    </row>
    <row r="1683" spans="1:5" x14ac:dyDescent="0.25">
      <c r="A1683" s="5">
        <v>1681</v>
      </c>
      <c r="B1683" s="37">
        <v>0.701684335303847</v>
      </c>
      <c r="C1683" s="37">
        <v>4.8438614180890687</v>
      </c>
      <c r="D1683" s="37">
        <v>4.6739856893753515</v>
      </c>
      <c r="E1683" s="37">
        <v>0.85750498545625098</v>
      </c>
    </row>
    <row r="1684" spans="1:5" x14ac:dyDescent="0.25">
      <c r="A1684" s="5">
        <v>1682</v>
      </c>
      <c r="B1684" s="37">
        <v>0.66122186313499531</v>
      </c>
      <c r="C1684" s="37">
        <v>5.0809150467236659</v>
      </c>
      <c r="D1684" s="37">
        <v>8.3772795199536798</v>
      </c>
      <c r="E1684" s="37">
        <v>1.0175425582872448</v>
      </c>
    </row>
    <row r="1685" spans="1:5" x14ac:dyDescent="0.25">
      <c r="A1685" s="5">
        <v>1683</v>
      </c>
      <c r="B1685" s="37">
        <v>0.96774727544432082</v>
      </c>
      <c r="C1685" s="37">
        <v>2.3873262493597349</v>
      </c>
      <c r="D1685" s="37">
        <v>-2.0080683090201266</v>
      </c>
      <c r="E1685" s="37">
        <v>-0.68672617072198228</v>
      </c>
    </row>
    <row r="1686" spans="1:5" x14ac:dyDescent="0.25">
      <c r="A1686" s="5">
        <v>1684</v>
      </c>
      <c r="B1686" s="37">
        <v>0.65717713136820199</v>
      </c>
      <c r="C1686" s="37">
        <v>2.386441048648666</v>
      </c>
      <c r="D1686" s="37">
        <v>2.2954014049748355</v>
      </c>
      <c r="E1686" s="37">
        <v>-1.2408003051911882</v>
      </c>
    </row>
    <row r="1687" spans="1:5" x14ac:dyDescent="0.25">
      <c r="A1687" s="5">
        <v>1685</v>
      </c>
      <c r="B1687" s="37">
        <v>0.63994132310686502</v>
      </c>
      <c r="C1687" s="37">
        <v>6.6751614188239472</v>
      </c>
      <c r="D1687" s="37">
        <v>7.7687840135945301</v>
      </c>
      <c r="E1687" s="37">
        <v>-1.6711874974888157</v>
      </c>
    </row>
    <row r="1688" spans="1:5" x14ac:dyDescent="0.25">
      <c r="A1688" s="5">
        <v>1686</v>
      </c>
      <c r="B1688" s="37">
        <v>0.75254631934117966</v>
      </c>
      <c r="C1688" s="37">
        <v>4.8381686045169943</v>
      </c>
      <c r="D1688" s="37">
        <v>14.055547498661419</v>
      </c>
      <c r="E1688" s="37">
        <v>-0.79743261508224139</v>
      </c>
    </row>
    <row r="1689" spans="1:5" x14ac:dyDescent="0.25">
      <c r="A1689" s="5">
        <v>1687</v>
      </c>
      <c r="B1689" s="37">
        <v>0.8514709800239133</v>
      </c>
      <c r="C1689" s="37">
        <v>3.979300970142702</v>
      </c>
      <c r="D1689" s="37">
        <v>-2.6385586342260954</v>
      </c>
      <c r="E1689" s="37">
        <v>-3.728551521524559E-2</v>
      </c>
    </row>
    <row r="1690" spans="1:5" x14ac:dyDescent="0.25">
      <c r="A1690" s="5">
        <v>1688</v>
      </c>
      <c r="B1690" s="37">
        <v>0.87949960460868126</v>
      </c>
      <c r="C1690" s="37">
        <v>6.6944884691805084</v>
      </c>
      <c r="D1690" s="37">
        <v>0.42114289833840468</v>
      </c>
      <c r="E1690" s="37">
        <v>0.81383306498164742</v>
      </c>
    </row>
    <row r="1691" spans="1:5" x14ac:dyDescent="0.25">
      <c r="A1691" s="5">
        <v>1689</v>
      </c>
      <c r="B1691" s="37">
        <v>0.5068362848211253</v>
      </c>
      <c r="C1691" s="37">
        <v>4.6746136766689084</v>
      </c>
      <c r="D1691" s="37">
        <v>6.7857574748857514</v>
      </c>
      <c r="E1691" s="37">
        <v>-1.9081016721271657</v>
      </c>
    </row>
    <row r="1692" spans="1:5" x14ac:dyDescent="0.25">
      <c r="A1692" s="5">
        <v>1690</v>
      </c>
      <c r="B1692" s="37">
        <v>0.20349952445434527</v>
      </c>
      <c r="C1692" s="37">
        <v>3.5730051056823897</v>
      </c>
      <c r="D1692" s="37">
        <v>4.1375902832737417</v>
      </c>
      <c r="E1692" s="37">
        <v>1.7600559117532253</v>
      </c>
    </row>
    <row r="1693" spans="1:5" x14ac:dyDescent="0.25">
      <c r="A1693" s="5">
        <v>1691</v>
      </c>
      <c r="B1693" s="37">
        <v>0.65585679390581642</v>
      </c>
      <c r="C1693" s="37">
        <v>4.3806388309725621</v>
      </c>
      <c r="D1693" s="37">
        <v>2.0952076489636551</v>
      </c>
      <c r="E1693" s="37">
        <v>-4.6648892228128444E-2</v>
      </c>
    </row>
    <row r="1694" spans="1:5" x14ac:dyDescent="0.25">
      <c r="A1694" s="5">
        <v>1692</v>
      </c>
      <c r="B1694" s="37">
        <v>7.6081473622637841E-3</v>
      </c>
      <c r="C1694" s="37">
        <v>5.2180398354768407</v>
      </c>
      <c r="D1694" s="37">
        <v>-6.7127230301993599</v>
      </c>
      <c r="E1694" s="37">
        <v>0.12255165988683694</v>
      </c>
    </row>
    <row r="1695" spans="1:5" x14ac:dyDescent="0.25">
      <c r="A1695" s="5">
        <v>1693</v>
      </c>
      <c r="B1695" s="37">
        <v>0.35573696289075296</v>
      </c>
      <c r="C1695" s="37">
        <v>1.3238903670813063</v>
      </c>
      <c r="D1695" s="37">
        <v>0.2702096840600996</v>
      </c>
      <c r="E1695" s="37">
        <v>0.37681073127104731</v>
      </c>
    </row>
    <row r="1696" spans="1:5" x14ac:dyDescent="0.25">
      <c r="A1696" s="5">
        <v>1694</v>
      </c>
      <c r="B1696" s="37">
        <v>0.45353979443825054</v>
      </c>
      <c r="C1696" s="37">
        <v>4.7302679612775886</v>
      </c>
      <c r="D1696" s="37">
        <v>-8.3517386266684426</v>
      </c>
      <c r="E1696" s="37">
        <v>1.5795804960030064</v>
      </c>
    </row>
    <row r="1697" spans="1:5" x14ac:dyDescent="0.25">
      <c r="A1697" s="5">
        <v>1695</v>
      </c>
      <c r="B1697" s="37">
        <v>0.15410966015822158</v>
      </c>
      <c r="C1697" s="37">
        <v>8.4437369277834495</v>
      </c>
      <c r="D1697" s="37">
        <v>-4.7017149018863034</v>
      </c>
      <c r="E1697" s="37">
        <v>1.3856280593269186</v>
      </c>
    </row>
    <row r="1698" spans="1:5" x14ac:dyDescent="0.25">
      <c r="A1698" s="5">
        <v>1696</v>
      </c>
      <c r="B1698" s="37">
        <v>0.8114696420716454</v>
      </c>
      <c r="C1698" s="37">
        <v>6.0445912699679942</v>
      </c>
      <c r="D1698" s="37">
        <v>8.8253832935226537</v>
      </c>
      <c r="E1698" s="37">
        <v>-0.93203287651673872</v>
      </c>
    </row>
    <row r="1699" spans="1:5" x14ac:dyDescent="0.25">
      <c r="A1699" s="5">
        <v>1697</v>
      </c>
      <c r="B1699" s="37">
        <v>0.35085639984363737</v>
      </c>
      <c r="C1699" s="37">
        <v>4.0241080796506123</v>
      </c>
      <c r="D1699" s="37">
        <v>11.876496677621857</v>
      </c>
      <c r="E1699" s="37">
        <v>1.0469182520861677</v>
      </c>
    </row>
    <row r="1700" spans="1:5" x14ac:dyDescent="0.25">
      <c r="A1700" s="5">
        <v>1698</v>
      </c>
      <c r="B1700" s="37">
        <v>5.4281879179478132E-2</v>
      </c>
      <c r="C1700" s="37">
        <v>3.969146688610814</v>
      </c>
      <c r="D1700" s="37">
        <v>2.7324109483809806</v>
      </c>
      <c r="E1700" s="37">
        <v>-1.1653547289637367</v>
      </c>
    </row>
    <row r="1701" spans="1:5" x14ac:dyDescent="0.25">
      <c r="A1701" s="5">
        <v>1699</v>
      </c>
      <c r="B1701" s="37">
        <v>1.6322255974263844E-2</v>
      </c>
      <c r="C1701" s="37">
        <v>6.7115028498927991</v>
      </c>
      <c r="D1701" s="37">
        <v>8.4066311741962743</v>
      </c>
      <c r="E1701" s="37">
        <v>0.28934929639936385</v>
      </c>
    </row>
    <row r="1702" spans="1:5" x14ac:dyDescent="0.25">
      <c r="A1702" s="5">
        <v>1700</v>
      </c>
      <c r="B1702" s="37">
        <v>0.1237741204117393</v>
      </c>
      <c r="C1702" s="37">
        <v>4.7446880332240422</v>
      </c>
      <c r="D1702" s="37">
        <v>-7.9417137021726951</v>
      </c>
      <c r="E1702" s="37">
        <v>-0.46378034958148728</v>
      </c>
    </row>
    <row r="1703" spans="1:5" x14ac:dyDescent="0.25">
      <c r="A1703" s="5">
        <v>1701</v>
      </c>
      <c r="B1703" s="37">
        <v>0.28826523439558316</v>
      </c>
      <c r="C1703" s="37">
        <v>3.5882237714224821</v>
      </c>
      <c r="D1703" s="37">
        <v>7.1346881488886362</v>
      </c>
      <c r="E1703" s="37">
        <v>-0.50898106377833696</v>
      </c>
    </row>
    <row r="1704" spans="1:5" x14ac:dyDescent="0.25">
      <c r="A1704" s="5">
        <v>1702</v>
      </c>
      <c r="B1704" s="37">
        <v>2.3636140636265623E-2</v>
      </c>
      <c r="C1704" s="37">
        <v>2.6028369348997975</v>
      </c>
      <c r="D1704" s="37">
        <v>13.540046531991223</v>
      </c>
      <c r="E1704" s="37">
        <v>1.4049979855488925</v>
      </c>
    </row>
    <row r="1705" spans="1:5" x14ac:dyDescent="0.25">
      <c r="A1705" s="5">
        <v>1703</v>
      </c>
      <c r="B1705" s="37">
        <v>0.18562093961841974</v>
      </c>
      <c r="C1705" s="37">
        <v>1.4931931375152567</v>
      </c>
      <c r="D1705" s="37">
        <v>5.2828749140988718</v>
      </c>
      <c r="E1705" s="37">
        <v>1.1207998796199694</v>
      </c>
    </row>
    <row r="1706" spans="1:5" x14ac:dyDescent="0.25">
      <c r="A1706" s="5">
        <v>1704</v>
      </c>
      <c r="B1706" s="37">
        <v>0.50692535125354776</v>
      </c>
      <c r="C1706" s="37">
        <v>5.8752570965221329</v>
      </c>
      <c r="D1706" s="37">
        <v>4.5481605096611988</v>
      </c>
      <c r="E1706" s="37">
        <v>0.90316826245429149</v>
      </c>
    </row>
    <row r="1707" spans="1:5" x14ac:dyDescent="0.25">
      <c r="A1707" s="5">
        <v>1705</v>
      </c>
      <c r="B1707" s="37">
        <v>8.2748220907190917E-2</v>
      </c>
      <c r="C1707" s="37">
        <v>5.7515402680855061</v>
      </c>
      <c r="D1707" s="37">
        <v>11.800724480743437</v>
      </c>
      <c r="E1707" s="37">
        <v>-0.73988926971266611</v>
      </c>
    </row>
    <row r="1708" spans="1:5" x14ac:dyDescent="0.25">
      <c r="A1708" s="5">
        <v>1706</v>
      </c>
      <c r="B1708" s="37">
        <v>0.71011402024899584</v>
      </c>
      <c r="C1708" s="37">
        <v>2.8811261047908148</v>
      </c>
      <c r="D1708" s="37">
        <v>-9.8587856229074831</v>
      </c>
      <c r="E1708" s="37">
        <v>-0.15890347960481727</v>
      </c>
    </row>
    <row r="1709" spans="1:5" x14ac:dyDescent="0.25">
      <c r="A1709" s="5">
        <v>1707</v>
      </c>
      <c r="B1709" s="37">
        <v>0.2157516849398694</v>
      </c>
      <c r="C1709" s="37">
        <v>4.757999251993219</v>
      </c>
      <c r="D1709" s="37">
        <v>13.703441982120204</v>
      </c>
      <c r="E1709" s="37">
        <v>-0.34889089917018568</v>
      </c>
    </row>
    <row r="1710" spans="1:5" x14ac:dyDescent="0.25">
      <c r="A1710" s="5">
        <v>1708</v>
      </c>
      <c r="B1710" s="37">
        <v>0.45721236030607793</v>
      </c>
      <c r="C1710" s="37">
        <v>8.4733429258126733</v>
      </c>
      <c r="D1710" s="37">
        <v>5.0060918524004521</v>
      </c>
      <c r="E1710" s="37">
        <v>-0.13008862988875947</v>
      </c>
    </row>
    <row r="1711" spans="1:5" x14ac:dyDescent="0.25">
      <c r="A1711" s="5">
        <v>1709</v>
      </c>
      <c r="B1711" s="37">
        <v>8.7505505995689736E-3</v>
      </c>
      <c r="C1711" s="37">
        <v>0.93291509468844502</v>
      </c>
      <c r="D1711" s="37">
        <v>3.4999101835170099</v>
      </c>
      <c r="E1711" s="37">
        <v>0.14602468614500477</v>
      </c>
    </row>
    <row r="1712" spans="1:5" x14ac:dyDescent="0.25">
      <c r="A1712" s="5">
        <v>1710</v>
      </c>
      <c r="B1712" s="37">
        <v>0.34414851543334801</v>
      </c>
      <c r="C1712" s="37">
        <v>2.5486544087090532</v>
      </c>
      <c r="D1712" s="37">
        <v>6.7422162367279732</v>
      </c>
      <c r="E1712" s="37">
        <v>1.5981676524621862</v>
      </c>
    </row>
    <row r="1713" spans="1:5" x14ac:dyDescent="0.25">
      <c r="A1713" s="5">
        <v>1711</v>
      </c>
      <c r="B1713" s="37">
        <v>0.30405871451833832</v>
      </c>
      <c r="C1713" s="37">
        <v>3.9923289849023869</v>
      </c>
      <c r="D1713" s="37">
        <v>3.6003010213547562</v>
      </c>
      <c r="E1713" s="37">
        <v>-0.51227561715694492</v>
      </c>
    </row>
    <row r="1714" spans="1:5" x14ac:dyDescent="0.25">
      <c r="A1714" s="5">
        <v>1712</v>
      </c>
      <c r="B1714" s="37">
        <v>0.4567459102001945</v>
      </c>
      <c r="C1714" s="37">
        <v>0.40542270339976971</v>
      </c>
      <c r="D1714" s="37">
        <v>1.9224948891939757</v>
      </c>
      <c r="E1714" s="37">
        <v>-1.3588058273848533</v>
      </c>
    </row>
    <row r="1715" spans="1:5" x14ac:dyDescent="0.25">
      <c r="A1715" s="5">
        <v>1713</v>
      </c>
      <c r="B1715" s="37">
        <v>0.32120294316225539</v>
      </c>
      <c r="C1715" s="37">
        <v>6.198876826382314</v>
      </c>
      <c r="D1715" s="37">
        <v>3.4064700660998692</v>
      </c>
      <c r="E1715" s="37">
        <v>-1.2107474655191641</v>
      </c>
    </row>
    <row r="1716" spans="1:5" x14ac:dyDescent="0.25">
      <c r="A1716" s="5">
        <v>1714</v>
      </c>
      <c r="B1716" s="37">
        <v>0.75512587930386754</v>
      </c>
      <c r="C1716" s="37">
        <v>2.6583278659001044</v>
      </c>
      <c r="D1716" s="37">
        <v>-8.3678477318791522E-2</v>
      </c>
      <c r="E1716" s="37">
        <v>0.87792043600526704</v>
      </c>
    </row>
    <row r="1717" spans="1:5" x14ac:dyDescent="0.25">
      <c r="A1717" s="5">
        <v>1715</v>
      </c>
      <c r="B1717" s="37">
        <v>0.540636841149708</v>
      </c>
      <c r="C1717" s="37">
        <v>3.8345744524603131</v>
      </c>
      <c r="D1717" s="37">
        <v>5.4973960059119342</v>
      </c>
      <c r="E1717" s="37">
        <v>-0.14771990493829754</v>
      </c>
    </row>
    <row r="1718" spans="1:5" x14ac:dyDescent="0.25">
      <c r="A1718" s="5">
        <v>1716</v>
      </c>
      <c r="B1718" s="37">
        <v>0.62253941919149458</v>
      </c>
      <c r="C1718" s="37">
        <v>6.9468557133207707</v>
      </c>
      <c r="D1718" s="37">
        <v>3.0710998767256856</v>
      </c>
      <c r="E1718" s="37">
        <v>0.66531415604070421</v>
      </c>
    </row>
    <row r="1719" spans="1:5" x14ac:dyDescent="0.25">
      <c r="A1719" s="5">
        <v>1717</v>
      </c>
      <c r="B1719" s="37">
        <v>0.6839310085649134</v>
      </c>
      <c r="C1719" s="37">
        <v>2.1541234007309091</v>
      </c>
      <c r="D1719" s="37">
        <v>5.0400170099678849</v>
      </c>
      <c r="E1719" s="37">
        <v>0.55288632852066089</v>
      </c>
    </row>
    <row r="1720" spans="1:5" x14ac:dyDescent="0.25">
      <c r="A1720" s="5">
        <v>1718</v>
      </c>
      <c r="B1720" s="37">
        <v>0.44018093787452339</v>
      </c>
      <c r="C1720" s="37">
        <v>5.5556431402223678</v>
      </c>
      <c r="D1720" s="37">
        <v>5.2423420755480779</v>
      </c>
      <c r="E1720" s="37">
        <v>0.60120870945853144</v>
      </c>
    </row>
    <row r="1721" spans="1:5" x14ac:dyDescent="0.25">
      <c r="A1721" s="5">
        <v>1719</v>
      </c>
      <c r="B1721" s="37">
        <v>0.5709839250366</v>
      </c>
      <c r="C1721" s="37">
        <v>1.7666200546345068</v>
      </c>
      <c r="D1721" s="37">
        <v>4.4136470131847858</v>
      </c>
      <c r="E1721" s="37">
        <v>-0.78412535791857263</v>
      </c>
    </row>
    <row r="1722" spans="1:5" x14ac:dyDescent="0.25">
      <c r="A1722" s="5">
        <v>1720</v>
      </c>
      <c r="B1722" s="37">
        <v>0.80424949887083752</v>
      </c>
      <c r="C1722" s="37">
        <v>6.6761558263255694</v>
      </c>
      <c r="D1722" s="37">
        <v>4.1816584083813888</v>
      </c>
      <c r="E1722" s="37">
        <v>0.24137839884672382</v>
      </c>
    </row>
    <row r="1723" spans="1:5" x14ac:dyDescent="0.25">
      <c r="A1723" s="5">
        <v>1721</v>
      </c>
      <c r="B1723" s="37">
        <v>0.82296667446049754</v>
      </c>
      <c r="C1723" s="37">
        <v>3.8774423899832264</v>
      </c>
      <c r="D1723" s="37">
        <v>-2.5740493637257691</v>
      </c>
      <c r="E1723" s="37">
        <v>-0.69646144132605736</v>
      </c>
    </row>
    <row r="1724" spans="1:5" x14ac:dyDescent="0.25">
      <c r="A1724" s="5">
        <v>1722</v>
      </c>
      <c r="B1724" s="37">
        <v>0.30585768732669549</v>
      </c>
      <c r="C1724" s="37">
        <v>4.8364963610862235</v>
      </c>
      <c r="D1724" s="37">
        <v>4.9933405100932582</v>
      </c>
      <c r="E1724" s="37">
        <v>-0.79177540901294141</v>
      </c>
    </row>
    <row r="1725" spans="1:5" x14ac:dyDescent="0.25">
      <c r="A1725" s="5">
        <v>1723</v>
      </c>
      <c r="B1725" s="37">
        <v>0.19165329406365705</v>
      </c>
      <c r="C1725" s="37">
        <v>2.4786464467418794</v>
      </c>
      <c r="D1725" s="37">
        <v>7.1816332062423651</v>
      </c>
      <c r="E1725" s="37">
        <v>1.0456203451206325</v>
      </c>
    </row>
    <row r="1726" spans="1:5" x14ac:dyDescent="0.25">
      <c r="A1726" s="5">
        <v>1724</v>
      </c>
      <c r="B1726" s="37">
        <v>0.84994557226638667</v>
      </c>
      <c r="C1726" s="37">
        <v>6.0677248295829269</v>
      </c>
      <c r="D1726" s="37">
        <v>4.0265567931510304</v>
      </c>
      <c r="E1726" s="37">
        <v>-1.00379882910803</v>
      </c>
    </row>
    <row r="1727" spans="1:5" x14ac:dyDescent="0.25">
      <c r="A1727" s="5">
        <v>1725</v>
      </c>
      <c r="B1727" s="37">
        <v>2.2516442715164398E-2</v>
      </c>
      <c r="C1727" s="37">
        <v>3.8156133387837405</v>
      </c>
      <c r="D1727" s="37">
        <v>5.5508860736664731</v>
      </c>
      <c r="E1727" s="37">
        <v>7.1287931754795877E-2</v>
      </c>
    </row>
    <row r="1728" spans="1:5" x14ac:dyDescent="0.25">
      <c r="A1728" s="5">
        <v>1726</v>
      </c>
      <c r="B1728" s="37">
        <v>0.78958371593341814</v>
      </c>
      <c r="C1728" s="37">
        <v>3.9439465407544483</v>
      </c>
      <c r="D1728" s="37">
        <v>14.506674448792097</v>
      </c>
      <c r="E1728" s="37">
        <v>1.2289676716278597</v>
      </c>
    </row>
    <row r="1729" spans="1:5" x14ac:dyDescent="0.25">
      <c r="A1729" s="5">
        <v>1727</v>
      </c>
      <c r="B1729" s="37">
        <v>0.59061122167881608</v>
      </c>
      <c r="C1729" s="37">
        <v>4.3543668816178895</v>
      </c>
      <c r="D1729" s="37">
        <v>-1.9705203940278579</v>
      </c>
      <c r="E1729" s="37">
        <v>0.70858186500487297</v>
      </c>
    </row>
    <row r="1730" spans="1:5" x14ac:dyDescent="0.25">
      <c r="A1730" s="5">
        <v>1728</v>
      </c>
      <c r="B1730" s="37">
        <v>0.73367881052030992</v>
      </c>
      <c r="C1730" s="37">
        <v>3.9107981173316575</v>
      </c>
      <c r="D1730" s="37">
        <v>-9.5383841872555433</v>
      </c>
      <c r="E1730" s="37">
        <v>0.44505467528347642</v>
      </c>
    </row>
    <row r="1731" spans="1:5" x14ac:dyDescent="0.25">
      <c r="A1731" s="5">
        <v>1729</v>
      </c>
      <c r="B1731" s="37">
        <v>0.54161914809875211</v>
      </c>
      <c r="C1731" s="37">
        <v>6.697623108651146</v>
      </c>
      <c r="D1731" s="37">
        <v>3.4524396906010071</v>
      </c>
      <c r="E1731" s="37">
        <v>-1.2064100363631327</v>
      </c>
    </row>
    <row r="1732" spans="1:5" x14ac:dyDescent="0.25">
      <c r="A1732" s="5">
        <v>1730</v>
      </c>
      <c r="B1732" s="37">
        <v>0.70768500151464231</v>
      </c>
      <c r="C1732" s="37">
        <v>3.1367133710521102</v>
      </c>
      <c r="D1732" s="37">
        <v>-1.3350864740058102</v>
      </c>
      <c r="E1732" s="37">
        <v>-0.27526620787921252</v>
      </c>
    </row>
    <row r="1733" spans="1:5" x14ac:dyDescent="0.25">
      <c r="A1733" s="5">
        <v>1731</v>
      </c>
      <c r="B1733" s="37">
        <v>0.77502328352486416</v>
      </c>
      <c r="C1733" s="37">
        <v>5.7673399038604245</v>
      </c>
      <c r="D1733" s="37">
        <v>5.1234169049533245</v>
      </c>
      <c r="E1733" s="37">
        <v>-0.11211430083765112</v>
      </c>
    </row>
    <row r="1734" spans="1:5" x14ac:dyDescent="0.25">
      <c r="A1734" s="5">
        <v>1732</v>
      </c>
      <c r="B1734" s="37">
        <v>0.53041861185000438</v>
      </c>
      <c r="C1734" s="37">
        <v>6.8616042722961135</v>
      </c>
      <c r="D1734" s="37">
        <v>2.8069619114185484</v>
      </c>
      <c r="E1734" s="37">
        <v>-1.9650251737957736</v>
      </c>
    </row>
    <row r="1735" spans="1:5" x14ac:dyDescent="0.25">
      <c r="A1735" s="5">
        <v>1733</v>
      </c>
      <c r="B1735" s="37">
        <v>0.85184293853042692</v>
      </c>
      <c r="C1735" s="37">
        <v>3.7093242083553255</v>
      </c>
      <c r="D1735" s="37">
        <v>10.442554340444142</v>
      </c>
      <c r="E1735" s="37">
        <v>-0.9348639342259627</v>
      </c>
    </row>
    <row r="1736" spans="1:5" x14ac:dyDescent="0.25">
      <c r="A1736" s="5">
        <v>1734</v>
      </c>
      <c r="B1736" s="37">
        <v>0.73885464953444091</v>
      </c>
      <c r="C1736" s="37">
        <v>4.0391923472177567</v>
      </c>
      <c r="D1736" s="37">
        <v>6.1916946550848877</v>
      </c>
      <c r="E1736" s="37">
        <v>-1.0858563364511442</v>
      </c>
    </row>
    <row r="1737" spans="1:5" x14ac:dyDescent="0.25">
      <c r="A1737" s="5">
        <v>1735</v>
      </c>
      <c r="B1737" s="37">
        <v>0.14571734504585454</v>
      </c>
      <c r="C1737" s="37">
        <v>6.9607991939264888</v>
      </c>
      <c r="D1737" s="37">
        <v>-2.978567722583362</v>
      </c>
      <c r="E1737" s="37">
        <v>1.0377003654941345E-2</v>
      </c>
    </row>
    <row r="1738" spans="1:5" x14ac:dyDescent="0.25">
      <c r="A1738" s="5">
        <v>1736</v>
      </c>
      <c r="B1738" s="37">
        <v>4.0427111343515287E-2</v>
      </c>
      <c r="C1738" s="37">
        <v>4.2830251370508385</v>
      </c>
      <c r="D1738" s="37">
        <v>7.8379458399768804</v>
      </c>
      <c r="E1738" s="37">
        <v>-2.7344352480541418E-2</v>
      </c>
    </row>
    <row r="1739" spans="1:5" x14ac:dyDescent="0.25">
      <c r="A1739" s="5">
        <v>1737</v>
      </c>
      <c r="B1739" s="37">
        <v>4.2032178287720212E-2</v>
      </c>
      <c r="C1739" s="37">
        <v>5.8035956075242723</v>
      </c>
      <c r="D1739" s="37">
        <v>4.9907078199916066</v>
      </c>
      <c r="E1739" s="37">
        <v>-1.2924279710436604</v>
      </c>
    </row>
    <row r="1740" spans="1:5" x14ac:dyDescent="0.25">
      <c r="A1740" s="5">
        <v>1738</v>
      </c>
      <c r="B1740" s="37">
        <v>0.90340639758394503</v>
      </c>
      <c r="C1740" s="37">
        <v>5.1598593874422942</v>
      </c>
      <c r="D1740" s="37">
        <v>-3.6709007371250539</v>
      </c>
      <c r="E1740" s="37">
        <v>0.40727283145468884</v>
      </c>
    </row>
    <row r="1741" spans="1:5" x14ac:dyDescent="0.25">
      <c r="A1741" s="5">
        <v>1739</v>
      </c>
      <c r="B1741" s="37">
        <v>5.834982989960158E-2</v>
      </c>
      <c r="C1741" s="37">
        <v>3.2195907409407689</v>
      </c>
      <c r="D1741" s="37">
        <v>5.7153269654620864</v>
      </c>
      <c r="E1741" s="37">
        <v>1.7907627051355275</v>
      </c>
    </row>
    <row r="1742" spans="1:5" x14ac:dyDescent="0.25">
      <c r="A1742" s="5">
        <v>1740</v>
      </c>
      <c r="B1742" s="37">
        <v>6.2481090762073865E-2</v>
      </c>
      <c r="C1742" s="37">
        <v>3.240863894522267</v>
      </c>
      <c r="D1742" s="37">
        <v>3.4963455161669765</v>
      </c>
      <c r="E1742" s="37">
        <v>1.6589166494416547</v>
      </c>
    </row>
    <row r="1743" spans="1:5" x14ac:dyDescent="0.25">
      <c r="A1743" s="5">
        <v>1741</v>
      </c>
      <c r="B1743" s="37">
        <v>0.68205080781893046</v>
      </c>
      <c r="C1743" s="37">
        <v>6.0512837129718147</v>
      </c>
      <c r="D1743" s="37">
        <v>5.8660371604971475</v>
      </c>
      <c r="E1743" s="37">
        <v>-1.1625597124304972</v>
      </c>
    </row>
    <row r="1744" spans="1:5" x14ac:dyDescent="0.25">
      <c r="A1744" s="5">
        <v>1742</v>
      </c>
      <c r="B1744" s="37">
        <v>0.66663470547627346</v>
      </c>
      <c r="C1744" s="37">
        <v>3.8344288653634511</v>
      </c>
      <c r="D1744" s="37">
        <v>8.7686094138136532</v>
      </c>
      <c r="E1744" s="37">
        <v>-2.4155766075060823E-3</v>
      </c>
    </row>
    <row r="1745" spans="1:5" x14ac:dyDescent="0.25">
      <c r="A1745" s="5">
        <v>1743</v>
      </c>
      <c r="B1745" s="37">
        <v>0.46662897398221581</v>
      </c>
      <c r="C1745" s="37">
        <v>4.178678959346029</v>
      </c>
      <c r="D1745" s="37">
        <v>-1.1130434922301644</v>
      </c>
      <c r="E1745" s="37">
        <v>0.19640239356697392</v>
      </c>
    </row>
    <row r="1746" spans="1:5" x14ac:dyDescent="0.25">
      <c r="A1746" s="5">
        <v>1744</v>
      </c>
      <c r="B1746" s="37">
        <v>0.65206918559876059</v>
      </c>
      <c r="C1746" s="37">
        <v>1.6592863092368222</v>
      </c>
      <c r="D1746" s="37">
        <v>7.970474238016398</v>
      </c>
      <c r="E1746" s="37">
        <v>-0.54651111999894697</v>
      </c>
    </row>
    <row r="1747" spans="1:5" x14ac:dyDescent="0.25">
      <c r="A1747" s="5">
        <v>1745</v>
      </c>
      <c r="B1747" s="37">
        <v>0.10253362961367329</v>
      </c>
      <c r="C1747" s="37">
        <v>0.52439486136410274</v>
      </c>
      <c r="D1747" s="37">
        <v>3.1210868310525832</v>
      </c>
      <c r="E1747" s="37">
        <v>0.43531682704854346</v>
      </c>
    </row>
    <row r="1748" spans="1:5" x14ac:dyDescent="0.25">
      <c r="A1748" s="5">
        <v>1746</v>
      </c>
      <c r="B1748" s="37">
        <v>0.89722370636520166</v>
      </c>
      <c r="C1748" s="37">
        <v>5.5879820782252025</v>
      </c>
      <c r="D1748" s="37">
        <v>9.0102323527215713</v>
      </c>
      <c r="E1748" s="37">
        <v>-6.1972012461754905E-2</v>
      </c>
    </row>
    <row r="1749" spans="1:5" x14ac:dyDescent="0.25">
      <c r="A1749" s="5">
        <v>1747</v>
      </c>
      <c r="B1749" s="37">
        <v>0.17816558344862232</v>
      </c>
      <c r="C1749" s="37">
        <v>7.0205928621272911</v>
      </c>
      <c r="D1749" s="37">
        <v>5.1722592884297756</v>
      </c>
      <c r="E1749" s="37">
        <v>-0.35120700253648751</v>
      </c>
    </row>
    <row r="1750" spans="1:5" x14ac:dyDescent="0.25">
      <c r="A1750" s="5">
        <v>1748</v>
      </c>
      <c r="B1750" s="37">
        <v>6.6652417477548354E-2</v>
      </c>
      <c r="C1750" s="37">
        <v>1.6977175908957536</v>
      </c>
      <c r="D1750" s="37">
        <v>-9.2111693396810601</v>
      </c>
      <c r="E1750" s="37">
        <v>0.68568302595995445</v>
      </c>
    </row>
    <row r="1751" spans="1:5" x14ac:dyDescent="0.25">
      <c r="A1751" s="5">
        <v>1749</v>
      </c>
      <c r="B1751" s="37">
        <v>0.60851172771156781</v>
      </c>
      <c r="C1751" s="37">
        <v>3.9026874899902135</v>
      </c>
      <c r="D1751" s="37">
        <v>17.617134828610496</v>
      </c>
      <c r="E1751" s="37">
        <v>-0.4044254238675174</v>
      </c>
    </row>
    <row r="1752" spans="1:5" x14ac:dyDescent="0.25">
      <c r="A1752" s="5">
        <v>1750</v>
      </c>
      <c r="B1752" s="37">
        <v>0.19574419506305241</v>
      </c>
      <c r="C1752" s="37">
        <v>4.8660245149610351</v>
      </c>
      <c r="D1752" s="37">
        <v>-2.3592642594212894</v>
      </c>
      <c r="E1752" s="37">
        <v>0.57670663781289266</v>
      </c>
    </row>
    <row r="1753" spans="1:5" x14ac:dyDescent="0.25">
      <c r="A1753" s="5">
        <v>1751</v>
      </c>
      <c r="B1753" s="37">
        <v>0.50826254013318373</v>
      </c>
      <c r="C1753" s="37">
        <v>-0.68366960402762356</v>
      </c>
      <c r="D1753" s="37">
        <v>6.2655737814012493</v>
      </c>
      <c r="E1753" s="37">
        <v>-2.2963525250599366</v>
      </c>
    </row>
    <row r="1754" spans="1:5" x14ac:dyDescent="0.25">
      <c r="A1754" s="5">
        <v>1752</v>
      </c>
      <c r="B1754" s="37">
        <v>0.71930043719795977</v>
      </c>
      <c r="C1754" s="37">
        <v>6.1088254377202542</v>
      </c>
      <c r="D1754" s="37">
        <v>4.7165373880446069</v>
      </c>
      <c r="E1754" s="37">
        <v>1.2064206272197724</v>
      </c>
    </row>
    <row r="1755" spans="1:5" x14ac:dyDescent="0.25">
      <c r="A1755" s="5">
        <v>1753</v>
      </c>
      <c r="B1755" s="37">
        <v>3.9186898940319459E-2</v>
      </c>
      <c r="C1755" s="37">
        <v>4.8515304869541902</v>
      </c>
      <c r="D1755" s="37">
        <v>-7.1345772798425848</v>
      </c>
      <c r="E1755" s="37">
        <v>-0.72663956130314411</v>
      </c>
    </row>
    <row r="1756" spans="1:5" x14ac:dyDescent="0.25">
      <c r="A1756" s="5">
        <v>1754</v>
      </c>
      <c r="B1756" s="37">
        <v>0.33084261828206885</v>
      </c>
      <c r="C1756" s="37">
        <v>5.4632437015898248</v>
      </c>
      <c r="D1756" s="37">
        <v>4.4275723068383792</v>
      </c>
      <c r="E1756" s="37">
        <v>0.73698016613962658</v>
      </c>
    </row>
    <row r="1757" spans="1:5" x14ac:dyDescent="0.25">
      <c r="A1757" s="5">
        <v>1755</v>
      </c>
      <c r="B1757" s="37">
        <v>0.74529468779083197</v>
      </c>
      <c r="C1757" s="37">
        <v>3.5231489382716754</v>
      </c>
      <c r="D1757" s="37">
        <v>8.5205092450956439</v>
      </c>
      <c r="E1757" s="37">
        <v>-1.0590377082025852</v>
      </c>
    </row>
    <row r="1758" spans="1:5" x14ac:dyDescent="0.25">
      <c r="A1758" s="5">
        <v>1756</v>
      </c>
      <c r="B1758" s="37">
        <v>9.1704177729989844E-3</v>
      </c>
      <c r="C1758" s="37">
        <v>-2.4328885607527244</v>
      </c>
      <c r="D1758" s="37">
        <v>6.3821492451804946</v>
      </c>
      <c r="E1758" s="37">
        <v>0.11196607079915892</v>
      </c>
    </row>
    <row r="1759" spans="1:5" x14ac:dyDescent="0.25">
      <c r="A1759" s="5">
        <v>1757</v>
      </c>
      <c r="B1759" s="37">
        <v>0.72224524385599387</v>
      </c>
      <c r="C1759" s="37">
        <v>5.4094583575157227</v>
      </c>
      <c r="D1759" s="37">
        <v>0.3318661275962258</v>
      </c>
      <c r="E1759" s="37">
        <v>0.89843443799486189</v>
      </c>
    </row>
    <row r="1760" spans="1:5" x14ac:dyDescent="0.25">
      <c r="A1760" s="5">
        <v>1758</v>
      </c>
      <c r="B1760" s="37">
        <v>0.15191883239269788</v>
      </c>
      <c r="C1760" s="37">
        <v>7.4427049221426103</v>
      </c>
      <c r="D1760" s="37">
        <v>1.8536590872643499</v>
      </c>
      <c r="E1760" s="37">
        <v>-0.76612348488595194</v>
      </c>
    </row>
    <row r="1761" spans="1:5" x14ac:dyDescent="0.25">
      <c r="A1761" s="5">
        <v>1759</v>
      </c>
      <c r="B1761" s="37">
        <v>0.80888611838464641</v>
      </c>
      <c r="C1761" s="37">
        <v>3.8436848220656095</v>
      </c>
      <c r="D1761" s="37">
        <v>5.440628097359026</v>
      </c>
      <c r="E1761" s="37">
        <v>-1.5857319870565589</v>
      </c>
    </row>
    <row r="1762" spans="1:5" x14ac:dyDescent="0.25">
      <c r="A1762" s="5">
        <v>1760</v>
      </c>
      <c r="B1762" s="37">
        <v>0.98925049609561444</v>
      </c>
      <c r="C1762" s="37">
        <v>5.615392842723101</v>
      </c>
      <c r="D1762" s="37">
        <v>4.3555691918945403</v>
      </c>
      <c r="E1762" s="37">
        <v>-1.4774675573803076</v>
      </c>
    </row>
    <row r="1763" spans="1:5" x14ac:dyDescent="0.25">
      <c r="A1763" s="5">
        <v>1761</v>
      </c>
      <c r="B1763" s="37">
        <v>0.89742704135824558</v>
      </c>
      <c r="C1763" s="37">
        <v>6.9608556654498495</v>
      </c>
      <c r="D1763" s="37">
        <v>10.092876093859894</v>
      </c>
      <c r="E1763" s="37">
        <v>1.8880527059366212</v>
      </c>
    </row>
    <row r="1764" spans="1:5" x14ac:dyDescent="0.25">
      <c r="A1764" s="5">
        <v>1762</v>
      </c>
      <c r="B1764" s="37">
        <v>2.2246067237844835E-2</v>
      </c>
      <c r="C1764" s="37">
        <v>1.996919801997088</v>
      </c>
      <c r="D1764" s="37">
        <v>23.969887868766854</v>
      </c>
      <c r="E1764" s="37">
        <v>-0.32098443233378438</v>
      </c>
    </row>
    <row r="1765" spans="1:5" x14ac:dyDescent="0.25">
      <c r="A1765" s="5">
        <v>1763</v>
      </c>
      <c r="B1765" s="37">
        <v>3.3679775061992157E-3</v>
      </c>
      <c r="C1765" s="37">
        <v>3.3875934448674738</v>
      </c>
      <c r="D1765" s="37">
        <v>5.9126789413616327</v>
      </c>
      <c r="E1765" s="37">
        <v>-0.57261996041639984</v>
      </c>
    </row>
    <row r="1766" spans="1:5" x14ac:dyDescent="0.25">
      <c r="A1766" s="5">
        <v>1764</v>
      </c>
      <c r="B1766" s="37">
        <v>0.65434379762227379</v>
      </c>
      <c r="C1766" s="37">
        <v>1.197733428130408</v>
      </c>
      <c r="D1766" s="37">
        <v>-0.88521382261626691</v>
      </c>
      <c r="E1766" s="37">
        <v>0.41316511323255123</v>
      </c>
    </row>
    <row r="1767" spans="1:5" x14ac:dyDescent="0.25">
      <c r="A1767" s="5">
        <v>1765</v>
      </c>
      <c r="B1767" s="37">
        <v>0.56941035522343142</v>
      </c>
      <c r="C1767" s="37">
        <v>1.922984676284877</v>
      </c>
      <c r="D1767" s="37">
        <v>8.505182671583551</v>
      </c>
      <c r="E1767" s="37">
        <v>-0.431095899334555</v>
      </c>
    </row>
    <row r="1768" spans="1:5" x14ac:dyDescent="0.25">
      <c r="A1768" s="5">
        <v>1766</v>
      </c>
      <c r="B1768" s="37">
        <v>0.69753103957526685</v>
      </c>
      <c r="C1768" s="37">
        <v>-0.82776737063097539</v>
      </c>
      <c r="D1768" s="37">
        <v>5.3163787745276023</v>
      </c>
      <c r="E1768" s="37">
        <v>-0.63699909003371491</v>
      </c>
    </row>
    <row r="1769" spans="1:5" x14ac:dyDescent="0.25">
      <c r="A1769" s="5">
        <v>1767</v>
      </c>
      <c r="B1769" s="37">
        <v>0.79686846039097026</v>
      </c>
      <c r="C1769" s="37">
        <v>4.5611207438150716</v>
      </c>
      <c r="D1769" s="37">
        <v>6.9802122151650057</v>
      </c>
      <c r="E1769" s="37">
        <v>0.35741665370939452</v>
      </c>
    </row>
    <row r="1770" spans="1:5" x14ac:dyDescent="0.25">
      <c r="A1770" s="5">
        <v>1768</v>
      </c>
      <c r="B1770" s="37">
        <v>8.8925846582173174E-2</v>
      </c>
      <c r="C1770" s="37">
        <v>3.4918173904714438</v>
      </c>
      <c r="D1770" s="37">
        <v>7.5482863859623786</v>
      </c>
      <c r="E1770" s="37">
        <v>-0.5140105276962601</v>
      </c>
    </row>
    <row r="1771" spans="1:5" x14ac:dyDescent="0.25">
      <c r="A1771" s="5">
        <v>1769</v>
      </c>
      <c r="B1771" s="37">
        <v>8.3410575670759712E-2</v>
      </c>
      <c r="C1771" s="37">
        <v>3.9984979022396536</v>
      </c>
      <c r="D1771" s="37">
        <v>14.779002286580456</v>
      </c>
      <c r="E1771" s="37">
        <v>0.67657113655531753</v>
      </c>
    </row>
    <row r="1772" spans="1:5" x14ac:dyDescent="0.25">
      <c r="A1772" s="5">
        <v>1770</v>
      </c>
      <c r="B1772" s="37">
        <v>0.28341793109274094</v>
      </c>
      <c r="C1772" s="37">
        <v>5.4299634045998788</v>
      </c>
      <c r="D1772" s="37">
        <v>8.7420854795584404</v>
      </c>
      <c r="E1772" s="37">
        <v>-4.0948607409514566E-2</v>
      </c>
    </row>
    <row r="1773" spans="1:5" x14ac:dyDescent="0.25">
      <c r="A1773" s="5">
        <v>1771</v>
      </c>
      <c r="B1773" s="37">
        <v>0.11337228320351855</v>
      </c>
      <c r="C1773" s="37">
        <v>7.7060955487045515</v>
      </c>
      <c r="D1773" s="37">
        <v>-5.1282841416836735</v>
      </c>
      <c r="E1773" s="37">
        <v>8.5065633485294709E-2</v>
      </c>
    </row>
    <row r="1774" spans="1:5" x14ac:dyDescent="0.25">
      <c r="A1774" s="5">
        <v>1772</v>
      </c>
      <c r="B1774" s="37">
        <v>0.342182932593178</v>
      </c>
      <c r="C1774" s="37">
        <v>1.9564604658984992</v>
      </c>
      <c r="D1774" s="37">
        <v>15.289270296394454</v>
      </c>
      <c r="E1774" s="37">
        <v>2.2460652185378949E-2</v>
      </c>
    </row>
    <row r="1775" spans="1:5" x14ac:dyDescent="0.25">
      <c r="A1775" s="5">
        <v>1773</v>
      </c>
      <c r="B1775" s="37">
        <v>0.6871830573640666</v>
      </c>
      <c r="C1775" s="37">
        <v>4.9802586414294323</v>
      </c>
      <c r="D1775" s="37">
        <v>3.3677732990744116</v>
      </c>
      <c r="E1775" s="37">
        <v>-0.35543468121092436</v>
      </c>
    </row>
    <row r="1776" spans="1:5" x14ac:dyDescent="0.25">
      <c r="A1776" s="5">
        <v>1774</v>
      </c>
      <c r="B1776" s="37">
        <v>0.14237462075607621</v>
      </c>
      <c r="C1776" s="37">
        <v>6.2117814045089652</v>
      </c>
      <c r="D1776" s="37">
        <v>-2.7145651915505553E-2</v>
      </c>
      <c r="E1776" s="37">
        <v>-0.35537921242241138</v>
      </c>
    </row>
    <row r="1777" spans="1:5" x14ac:dyDescent="0.25">
      <c r="A1777" s="5">
        <v>1775</v>
      </c>
      <c r="B1777" s="37">
        <v>0.82270110449406642</v>
      </c>
      <c r="C1777" s="37">
        <v>3.5869659962389981</v>
      </c>
      <c r="D1777" s="37">
        <v>6.1686690400997941</v>
      </c>
      <c r="E1777" s="37">
        <v>0.36502760160333686</v>
      </c>
    </row>
    <row r="1778" spans="1:5" x14ac:dyDescent="0.25">
      <c r="A1778" s="5">
        <v>1776</v>
      </c>
      <c r="B1778" s="37">
        <v>0.31733381403329008</v>
      </c>
      <c r="C1778" s="37">
        <v>4.6807588850026383</v>
      </c>
      <c r="D1778" s="37">
        <v>3.058998987951683</v>
      </c>
      <c r="E1778" s="37">
        <v>-1.2876794472942088</v>
      </c>
    </row>
    <row r="1779" spans="1:5" x14ac:dyDescent="0.25">
      <c r="A1779" s="5">
        <v>1777</v>
      </c>
      <c r="B1779" s="37">
        <v>0.64678770233123706</v>
      </c>
      <c r="C1779" s="37">
        <v>3.9171758199310167</v>
      </c>
      <c r="D1779" s="37">
        <v>7.3113449065434981</v>
      </c>
      <c r="E1779" s="37">
        <v>0.31759032193606762</v>
      </c>
    </row>
    <row r="1780" spans="1:5" x14ac:dyDescent="0.25">
      <c r="A1780" s="5">
        <v>1778</v>
      </c>
      <c r="B1780" s="37">
        <v>0.95069894552125744</v>
      </c>
      <c r="C1780" s="37">
        <v>4.9201513457419015</v>
      </c>
      <c r="D1780" s="37">
        <v>-1.7811261520180341</v>
      </c>
      <c r="E1780" s="37">
        <v>1.6164764215912664</v>
      </c>
    </row>
    <row r="1781" spans="1:5" x14ac:dyDescent="0.25">
      <c r="A1781" s="5">
        <v>1779</v>
      </c>
      <c r="B1781" s="37">
        <v>0.87691690537927269</v>
      </c>
      <c r="C1781" s="37">
        <v>5.923585052567641</v>
      </c>
      <c r="D1781" s="37">
        <v>5.0930780667135949</v>
      </c>
      <c r="E1781" s="37">
        <v>0.26445187724950364</v>
      </c>
    </row>
    <row r="1782" spans="1:5" x14ac:dyDescent="0.25">
      <c r="A1782" s="5">
        <v>1780</v>
      </c>
      <c r="B1782" s="37">
        <v>0.49225352909367426</v>
      </c>
      <c r="C1782" s="37">
        <v>3.4607778302853309</v>
      </c>
      <c r="D1782" s="37">
        <v>6.3665945690144135</v>
      </c>
      <c r="E1782" s="37">
        <v>0.95923613851018608</v>
      </c>
    </row>
    <row r="1783" spans="1:5" x14ac:dyDescent="0.25">
      <c r="A1783" s="5">
        <v>1781</v>
      </c>
      <c r="B1783" s="37">
        <v>0.91638515389462838</v>
      </c>
      <c r="C1783" s="37">
        <v>4.5128060594366666</v>
      </c>
      <c r="D1783" s="37">
        <v>-1.226438927080272</v>
      </c>
      <c r="E1783" s="37">
        <v>-0.33183923658947606</v>
      </c>
    </row>
    <row r="1784" spans="1:5" x14ac:dyDescent="0.25">
      <c r="A1784" s="5">
        <v>1782</v>
      </c>
      <c r="B1784" s="37">
        <v>0.43635992785406807</v>
      </c>
      <c r="C1784" s="37">
        <v>2.5769563413096117</v>
      </c>
      <c r="D1784" s="37">
        <v>-0.70458185653523842</v>
      </c>
      <c r="E1784" s="37">
        <v>2.3518023879767389</v>
      </c>
    </row>
    <row r="1785" spans="1:5" x14ac:dyDescent="0.25">
      <c r="A1785" s="5">
        <v>1783</v>
      </c>
      <c r="B1785" s="37">
        <v>0.12619330789965633</v>
      </c>
      <c r="C1785" s="37">
        <v>3.7054958151434576</v>
      </c>
      <c r="D1785" s="37">
        <v>1.9391876772430852</v>
      </c>
      <c r="E1785" s="37">
        <v>-0.25804101341570523</v>
      </c>
    </row>
    <row r="1786" spans="1:5" x14ac:dyDescent="0.25">
      <c r="A1786" s="5">
        <v>1784</v>
      </c>
      <c r="B1786" s="37">
        <v>0.84180341513296164</v>
      </c>
      <c r="C1786" s="37">
        <v>3.1019257291982267</v>
      </c>
      <c r="D1786" s="37">
        <v>2.5740933915408677</v>
      </c>
      <c r="E1786" s="37">
        <v>-0.35236289390670844</v>
      </c>
    </row>
    <row r="1787" spans="1:5" x14ac:dyDescent="0.25">
      <c r="A1787" s="5">
        <v>1785</v>
      </c>
      <c r="B1787" s="37">
        <v>0.10608149160043323</v>
      </c>
      <c r="C1787" s="37">
        <v>5.868396805406193</v>
      </c>
      <c r="D1787" s="37">
        <v>-0.90953142294722156</v>
      </c>
      <c r="E1787" s="37">
        <v>-4.0199242412646587E-2</v>
      </c>
    </row>
    <row r="1788" spans="1:5" x14ac:dyDescent="0.25">
      <c r="A1788" s="5">
        <v>1786</v>
      </c>
      <c r="B1788" s="37">
        <v>0.28134315789472963</v>
      </c>
      <c r="C1788" s="37">
        <v>3.6423792550515692</v>
      </c>
      <c r="D1788" s="37">
        <v>9.6113399379678057</v>
      </c>
      <c r="E1788" s="37">
        <v>0.28670425000369254</v>
      </c>
    </row>
    <row r="1789" spans="1:5" x14ac:dyDescent="0.25">
      <c r="A1789" s="5">
        <v>1787</v>
      </c>
      <c r="B1789" s="37">
        <v>0.3882426838483346</v>
      </c>
      <c r="C1789" s="37">
        <v>3.9994705326919795</v>
      </c>
      <c r="D1789" s="37">
        <v>4.214732898081829</v>
      </c>
      <c r="E1789" s="37">
        <v>-7.9154082210184773E-2</v>
      </c>
    </row>
    <row r="1790" spans="1:5" x14ac:dyDescent="0.25">
      <c r="A1790" s="5">
        <v>1788</v>
      </c>
      <c r="B1790" s="37">
        <v>0.35746137676292977</v>
      </c>
      <c r="C1790" s="37">
        <v>-1.4794327195795498</v>
      </c>
      <c r="D1790" s="37">
        <v>-12.502941693558945</v>
      </c>
      <c r="E1790" s="37">
        <v>-2.9903064251540372</v>
      </c>
    </row>
    <row r="1791" spans="1:5" x14ac:dyDescent="0.25">
      <c r="A1791" s="5">
        <v>1789</v>
      </c>
      <c r="B1791" s="37">
        <v>0.53483663048594521</v>
      </c>
      <c r="C1791" s="37">
        <v>4.1839931492556772</v>
      </c>
      <c r="D1791" s="37">
        <v>11.369246168261368</v>
      </c>
      <c r="E1791" s="37">
        <v>-0.40694284567155764</v>
      </c>
    </row>
    <row r="1792" spans="1:5" x14ac:dyDescent="0.25">
      <c r="A1792" s="5">
        <v>1790</v>
      </c>
      <c r="B1792" s="37">
        <v>0.78037748938673046</v>
      </c>
      <c r="C1792" s="37">
        <v>3.8158307132578275</v>
      </c>
      <c r="D1792" s="37">
        <v>-1.2131839559407824</v>
      </c>
      <c r="E1792" s="37">
        <v>1.6207168590948811</v>
      </c>
    </row>
    <row r="1793" spans="1:5" x14ac:dyDescent="0.25">
      <c r="A1793" s="5">
        <v>1791</v>
      </c>
      <c r="B1793" s="37">
        <v>0.51102694172647478</v>
      </c>
      <c r="C1793" s="37">
        <v>5.7658393135898969</v>
      </c>
      <c r="D1793" s="37">
        <v>0.70230550257022228</v>
      </c>
      <c r="E1793" s="37">
        <v>-0.20431584852102672</v>
      </c>
    </row>
    <row r="1794" spans="1:5" x14ac:dyDescent="0.25">
      <c r="A1794" s="5">
        <v>1792</v>
      </c>
      <c r="B1794" s="37">
        <v>1.9616222620451484E-2</v>
      </c>
      <c r="C1794" s="37">
        <v>7.1318072069921659</v>
      </c>
      <c r="D1794" s="37">
        <v>8.3547018994617837</v>
      </c>
      <c r="E1794" s="37">
        <v>2.3972593683245758</v>
      </c>
    </row>
    <row r="1795" spans="1:5" x14ac:dyDescent="0.25">
      <c r="A1795" s="5">
        <v>1793</v>
      </c>
      <c r="B1795" s="37">
        <v>0.57018305002849057</v>
      </c>
      <c r="C1795" s="37">
        <v>3.3393951520292098</v>
      </c>
      <c r="D1795" s="37">
        <v>-4.2661090444139163</v>
      </c>
      <c r="E1795" s="37">
        <v>0.48524569932625283</v>
      </c>
    </row>
    <row r="1796" spans="1:5" x14ac:dyDescent="0.25">
      <c r="A1796" s="5">
        <v>1794</v>
      </c>
      <c r="B1796" s="37">
        <v>0.31544160337862881</v>
      </c>
      <c r="C1796" s="37">
        <v>3.7369080144920308</v>
      </c>
      <c r="D1796" s="37">
        <v>10.664889198358239</v>
      </c>
      <c r="E1796" s="37">
        <v>-4.650864291403109E-2</v>
      </c>
    </row>
    <row r="1797" spans="1:5" x14ac:dyDescent="0.25">
      <c r="A1797" s="5">
        <v>1795</v>
      </c>
      <c r="B1797" s="37">
        <v>0.51335843707076112</v>
      </c>
      <c r="C1797" s="37">
        <v>4.0150067480512464</v>
      </c>
      <c r="D1797" s="37">
        <v>1.0714736799998006</v>
      </c>
      <c r="E1797" s="37">
        <v>4.1770957930286852E-2</v>
      </c>
    </row>
    <row r="1798" spans="1:5" x14ac:dyDescent="0.25">
      <c r="A1798" s="5">
        <v>1796</v>
      </c>
      <c r="B1798" s="37">
        <v>0.68556957627646364</v>
      </c>
      <c r="C1798" s="37">
        <v>4.2854161125391661</v>
      </c>
      <c r="D1798" s="37">
        <v>-0.86715838996909689</v>
      </c>
      <c r="E1798" s="37">
        <v>1.5592869446122344</v>
      </c>
    </row>
    <row r="1799" spans="1:5" x14ac:dyDescent="0.25">
      <c r="A1799" s="5">
        <v>1797</v>
      </c>
      <c r="B1799" s="37">
        <v>0.63337470206584334</v>
      </c>
      <c r="C1799" s="37">
        <v>6.4384727128358019</v>
      </c>
      <c r="D1799" s="37">
        <v>12.756411719490583</v>
      </c>
      <c r="E1799" s="37">
        <v>-1.4352153954826394</v>
      </c>
    </row>
    <row r="1800" spans="1:5" x14ac:dyDescent="0.25">
      <c r="A1800" s="5">
        <v>1798</v>
      </c>
      <c r="B1800" s="37">
        <v>0.41634339257554709</v>
      </c>
      <c r="C1800" s="37">
        <v>5.387071155734815</v>
      </c>
      <c r="D1800" s="37">
        <v>4.7115386778905375</v>
      </c>
      <c r="E1800" s="37">
        <v>0.1958383869145997</v>
      </c>
    </row>
    <row r="1801" spans="1:5" x14ac:dyDescent="0.25">
      <c r="A1801" s="5">
        <v>1799</v>
      </c>
      <c r="B1801" s="37">
        <v>0.37549332529132684</v>
      </c>
      <c r="C1801" s="37">
        <v>3.8635374475008493</v>
      </c>
      <c r="D1801" s="37">
        <v>3.4557015973652314</v>
      </c>
      <c r="E1801" s="37">
        <v>1.0405034688743615</v>
      </c>
    </row>
    <row r="1802" spans="1:5" x14ac:dyDescent="0.25">
      <c r="A1802" s="5">
        <v>1800</v>
      </c>
      <c r="B1802" s="37">
        <v>0.80904362369650551</v>
      </c>
      <c r="C1802" s="37">
        <v>3.9288676291327116</v>
      </c>
      <c r="D1802" s="37">
        <v>-1.0300019574075918</v>
      </c>
      <c r="E1802" s="37">
        <v>-0.47742308592001359</v>
      </c>
    </row>
    <row r="1803" spans="1:5" x14ac:dyDescent="0.25">
      <c r="A1803" s="5">
        <v>1801</v>
      </c>
      <c r="B1803" s="37">
        <v>0.99655815725267061</v>
      </c>
      <c r="C1803" s="37">
        <v>3.9911901241255747</v>
      </c>
      <c r="D1803" s="37">
        <v>3.7184306805117515</v>
      </c>
      <c r="E1803" s="37">
        <v>1.290778331174379</v>
      </c>
    </row>
    <row r="1804" spans="1:5" x14ac:dyDescent="0.25">
      <c r="A1804" s="5">
        <v>1802</v>
      </c>
      <c r="B1804" s="37">
        <v>0.30636250475699711</v>
      </c>
      <c r="C1804" s="37">
        <v>4.1074751630293136</v>
      </c>
      <c r="D1804" s="37">
        <v>18.272111694339493</v>
      </c>
      <c r="E1804" s="37">
        <v>-0.35452115345956242</v>
      </c>
    </row>
    <row r="1805" spans="1:5" x14ac:dyDescent="0.25">
      <c r="A1805" s="5">
        <v>1803</v>
      </c>
      <c r="B1805" s="37">
        <v>0.62584457239036417</v>
      </c>
      <c r="C1805" s="37">
        <v>5.5477181299641565</v>
      </c>
      <c r="D1805" s="37">
        <v>15.850604134509314</v>
      </c>
      <c r="E1805" s="37">
        <v>-1.0254850395286581</v>
      </c>
    </row>
    <row r="1806" spans="1:5" x14ac:dyDescent="0.25">
      <c r="A1806" s="5">
        <v>1804</v>
      </c>
      <c r="B1806" s="37">
        <v>0.32560761020542917</v>
      </c>
      <c r="C1806" s="37">
        <v>4.0601751704999804</v>
      </c>
      <c r="D1806" s="37">
        <v>0.36801636901137957</v>
      </c>
      <c r="E1806" s="37">
        <v>0.85024011591132409</v>
      </c>
    </row>
    <row r="1807" spans="1:5" x14ac:dyDescent="0.25">
      <c r="A1807" s="5">
        <v>1805</v>
      </c>
      <c r="B1807" s="37">
        <v>0.64662397205117372</v>
      </c>
      <c r="C1807" s="37">
        <v>2.7827163965825648</v>
      </c>
      <c r="D1807" s="37">
        <v>-5.11208561702054</v>
      </c>
      <c r="E1807" s="37">
        <v>1.5160907720997698</v>
      </c>
    </row>
    <row r="1808" spans="1:5" x14ac:dyDescent="0.25">
      <c r="A1808" s="5">
        <v>1806</v>
      </c>
      <c r="B1808" s="37">
        <v>0.58891529730226388</v>
      </c>
      <c r="C1808" s="37">
        <v>2.764477518437725</v>
      </c>
      <c r="D1808" s="37">
        <v>8.797611782278377</v>
      </c>
      <c r="E1808" s="37">
        <v>-0.43472850514977363</v>
      </c>
    </row>
    <row r="1809" spans="1:5" x14ac:dyDescent="0.25">
      <c r="A1809" s="5">
        <v>1807</v>
      </c>
      <c r="B1809" s="37">
        <v>0.88531169201437176</v>
      </c>
      <c r="C1809" s="37">
        <v>6.8228524394347083</v>
      </c>
      <c r="D1809" s="37">
        <v>14.565911733659425</v>
      </c>
      <c r="E1809" s="37">
        <v>0.61467027884717362</v>
      </c>
    </row>
    <row r="1810" spans="1:5" x14ac:dyDescent="0.25">
      <c r="A1810" s="5">
        <v>1808</v>
      </c>
      <c r="B1810" s="37">
        <v>0.5773308448554042</v>
      </c>
      <c r="C1810" s="37">
        <v>3.6060541641178356</v>
      </c>
      <c r="D1810" s="37">
        <v>-3.4350634211032203</v>
      </c>
      <c r="E1810" s="37">
        <v>0.65056826460735784</v>
      </c>
    </row>
    <row r="1811" spans="1:5" x14ac:dyDescent="0.25">
      <c r="A1811" s="5">
        <v>1809</v>
      </c>
      <c r="B1811" s="37">
        <v>0.75312933834900642</v>
      </c>
      <c r="C1811" s="37">
        <v>5.6282801689281428</v>
      </c>
      <c r="D1811" s="37">
        <v>12.61489092405497</v>
      </c>
      <c r="E1811" s="37">
        <v>-0.5192764564549992</v>
      </c>
    </row>
    <row r="1812" spans="1:5" x14ac:dyDescent="0.25">
      <c r="A1812" s="5">
        <v>1810</v>
      </c>
      <c r="B1812" s="37">
        <v>0.36285787958048066</v>
      </c>
      <c r="C1812" s="37">
        <v>6.0016060485236409</v>
      </c>
      <c r="D1812" s="37">
        <v>1.2833235261554883</v>
      </c>
      <c r="E1812" s="37">
        <v>-0.27296123186409421</v>
      </c>
    </row>
    <row r="1813" spans="1:5" x14ac:dyDescent="0.25">
      <c r="A1813" s="5">
        <v>1811</v>
      </c>
      <c r="B1813" s="37">
        <v>0.6586967087666008</v>
      </c>
      <c r="C1813" s="37">
        <v>4.0423530883184755</v>
      </c>
      <c r="D1813" s="37">
        <v>-7.9508479125795422</v>
      </c>
      <c r="E1813" s="37">
        <v>-1.2430061397922965</v>
      </c>
    </row>
    <row r="1814" spans="1:5" x14ac:dyDescent="0.25">
      <c r="A1814" s="5">
        <v>1812</v>
      </c>
      <c r="B1814" s="37">
        <v>0.28810515620692201</v>
      </c>
      <c r="C1814" s="37">
        <v>3.8355942750439387</v>
      </c>
      <c r="D1814" s="37">
        <v>-0.25015854989459285</v>
      </c>
      <c r="E1814" s="37">
        <v>1.6274039530990478</v>
      </c>
    </row>
    <row r="1815" spans="1:5" x14ac:dyDescent="0.25">
      <c r="A1815" s="5">
        <v>1813</v>
      </c>
      <c r="B1815" s="37">
        <v>0.85657161633120926</v>
      </c>
      <c r="C1815" s="37">
        <v>5.8782053778203576</v>
      </c>
      <c r="D1815" s="37">
        <v>-0.75947422392087649</v>
      </c>
      <c r="E1815" s="37">
        <v>-1.4953629999616223</v>
      </c>
    </row>
    <row r="1816" spans="1:5" x14ac:dyDescent="0.25">
      <c r="A1816" s="5">
        <v>1814</v>
      </c>
      <c r="B1816" s="37">
        <v>0.69414553068612284</v>
      </c>
      <c r="C1816" s="37">
        <v>6.9444195330413745</v>
      </c>
      <c r="D1816" s="37">
        <v>4.236413199690773</v>
      </c>
      <c r="E1816" s="37">
        <v>-4.966862981888015E-2</v>
      </c>
    </row>
    <row r="1817" spans="1:5" x14ac:dyDescent="0.25">
      <c r="A1817" s="5">
        <v>1815</v>
      </c>
      <c r="B1817" s="37">
        <v>0.41796240956648822</v>
      </c>
      <c r="C1817" s="37">
        <v>7.3420411276533546</v>
      </c>
      <c r="D1817" s="37">
        <v>14.823052038685587</v>
      </c>
      <c r="E1817" s="37">
        <v>-0.44863137215894511</v>
      </c>
    </row>
    <row r="1818" spans="1:5" x14ac:dyDescent="0.25">
      <c r="A1818" s="5">
        <v>1816</v>
      </c>
      <c r="B1818" s="37">
        <v>3.2393238952871273E-2</v>
      </c>
      <c r="C1818" s="37">
        <v>2.7909520831832042</v>
      </c>
      <c r="D1818" s="37">
        <v>4.6418318393655875</v>
      </c>
      <c r="E1818" s="37">
        <v>0.10988078823674997</v>
      </c>
    </row>
    <row r="1819" spans="1:5" x14ac:dyDescent="0.25">
      <c r="A1819" s="5">
        <v>1817</v>
      </c>
      <c r="B1819" s="37">
        <v>0.28005039107687157</v>
      </c>
      <c r="C1819" s="37">
        <v>0.176497077209961</v>
      </c>
      <c r="D1819" s="37">
        <v>8.1816634616401878</v>
      </c>
      <c r="E1819" s="37">
        <v>-1.3168109734761024</v>
      </c>
    </row>
    <row r="1820" spans="1:5" x14ac:dyDescent="0.25">
      <c r="A1820" s="5">
        <v>1818</v>
      </c>
      <c r="B1820" s="37">
        <v>0.54821755384002868</v>
      </c>
      <c r="C1820" s="37">
        <v>6.8827330614270608</v>
      </c>
      <c r="D1820" s="37">
        <v>17.50456477537665</v>
      </c>
      <c r="E1820" s="37">
        <v>-0.38903170312533797</v>
      </c>
    </row>
    <row r="1821" spans="1:5" x14ac:dyDescent="0.25">
      <c r="A1821" s="5">
        <v>1819</v>
      </c>
      <c r="B1821" s="37">
        <v>0.17953648620690377</v>
      </c>
      <c r="C1821" s="37">
        <v>-0.63081614614295756</v>
      </c>
      <c r="D1821" s="37">
        <v>0.80719290562758639</v>
      </c>
      <c r="E1821" s="37">
        <v>1.2284004189150863</v>
      </c>
    </row>
    <row r="1822" spans="1:5" x14ac:dyDescent="0.25">
      <c r="A1822" s="5">
        <v>1820</v>
      </c>
      <c r="B1822" s="37">
        <v>0.53688320751101459</v>
      </c>
      <c r="C1822" s="37">
        <v>3.5262807939232288</v>
      </c>
      <c r="D1822" s="37">
        <v>-0.33024839955502117</v>
      </c>
      <c r="E1822" s="37">
        <v>0.73951123381041628</v>
      </c>
    </row>
    <row r="1823" spans="1:5" x14ac:dyDescent="0.25">
      <c r="A1823" s="5">
        <v>1821</v>
      </c>
      <c r="B1823" s="37">
        <v>0.31687157360128415</v>
      </c>
      <c r="C1823" s="37">
        <v>6.6250510273794676</v>
      </c>
      <c r="D1823" s="37">
        <v>8.4432684706999304</v>
      </c>
      <c r="E1823" s="37">
        <v>0.62842947343355504</v>
      </c>
    </row>
    <row r="1824" spans="1:5" x14ac:dyDescent="0.25">
      <c r="A1824" s="5">
        <v>1822</v>
      </c>
      <c r="B1824" s="37">
        <v>0.30789262898729619</v>
      </c>
      <c r="C1824" s="37">
        <v>0.86526525058987147</v>
      </c>
      <c r="D1824" s="37">
        <v>4.2353931297030787</v>
      </c>
      <c r="E1824" s="37">
        <v>-2.2259826556938473</v>
      </c>
    </row>
    <row r="1825" spans="1:5" x14ac:dyDescent="0.25">
      <c r="A1825" s="5">
        <v>1823</v>
      </c>
      <c r="B1825" s="37">
        <v>0.98141305470219531</v>
      </c>
      <c r="C1825" s="37">
        <v>6.5900601389038034</v>
      </c>
      <c r="D1825" s="37">
        <v>7.2611236145955314</v>
      </c>
      <c r="E1825" s="37">
        <v>-0.90336929973109437</v>
      </c>
    </row>
    <row r="1826" spans="1:5" x14ac:dyDescent="0.25">
      <c r="A1826" s="5">
        <v>1824</v>
      </c>
      <c r="B1826" s="37">
        <v>0.96029505126292614</v>
      </c>
      <c r="C1826" s="37">
        <v>3.3447749002961658</v>
      </c>
      <c r="D1826" s="37">
        <v>8.5116584659466028</v>
      </c>
      <c r="E1826" s="37">
        <v>0.17336985508998135</v>
      </c>
    </row>
    <row r="1827" spans="1:5" x14ac:dyDescent="0.25">
      <c r="A1827" s="5">
        <v>1825</v>
      </c>
      <c r="B1827" s="37">
        <v>0.92336852967631577</v>
      </c>
      <c r="C1827" s="37">
        <v>5.8269928975644412</v>
      </c>
      <c r="D1827" s="37">
        <v>2.1757820119514348</v>
      </c>
      <c r="E1827" s="37">
        <v>-0.59658007327200391</v>
      </c>
    </row>
    <row r="1828" spans="1:5" x14ac:dyDescent="0.25">
      <c r="A1828" s="5">
        <v>1826</v>
      </c>
      <c r="B1828" s="37">
        <v>0.76049395778151652</v>
      </c>
      <c r="C1828" s="37">
        <v>1.8698063750594662</v>
      </c>
      <c r="D1828" s="37">
        <v>10.428605751396843</v>
      </c>
      <c r="E1828" s="37">
        <v>0.51130868617485259</v>
      </c>
    </row>
    <row r="1829" spans="1:5" x14ac:dyDescent="0.25">
      <c r="A1829" s="5">
        <v>1827</v>
      </c>
      <c r="B1829" s="37">
        <v>0.89912810388942721</v>
      </c>
      <c r="C1829" s="37">
        <v>-0.6725701633144725</v>
      </c>
      <c r="D1829" s="37">
        <v>-8.319101262578382</v>
      </c>
      <c r="E1829" s="37">
        <v>0.72804939621685927</v>
      </c>
    </row>
    <row r="1830" spans="1:5" x14ac:dyDescent="0.25">
      <c r="A1830" s="5">
        <v>1828</v>
      </c>
      <c r="B1830" s="37">
        <v>0.23490610824094471</v>
      </c>
      <c r="C1830" s="37">
        <v>2.4375430846301485</v>
      </c>
      <c r="D1830" s="37">
        <v>-2.7736662860828334</v>
      </c>
      <c r="E1830" s="37">
        <v>1.336729000893458</v>
      </c>
    </row>
    <row r="1831" spans="1:5" x14ac:dyDescent="0.25">
      <c r="A1831" s="5">
        <v>1829</v>
      </c>
      <c r="B1831" s="37">
        <v>0.96685074653672232</v>
      </c>
      <c r="C1831" s="37">
        <v>4.5539564331622575</v>
      </c>
      <c r="D1831" s="37">
        <v>1.4779765350647649</v>
      </c>
      <c r="E1831" s="37">
        <v>1.7971455652526545</v>
      </c>
    </row>
    <row r="1832" spans="1:5" x14ac:dyDescent="0.25">
      <c r="A1832" s="5">
        <v>1830</v>
      </c>
      <c r="B1832" s="37">
        <v>0.62831424900208033</v>
      </c>
      <c r="C1832" s="37">
        <v>-0.18005206856732681</v>
      </c>
      <c r="D1832" s="37">
        <v>-2.1216718298088368</v>
      </c>
      <c r="E1832" s="37">
        <v>-3.6281239421094513E-2</v>
      </c>
    </row>
    <row r="1833" spans="1:5" x14ac:dyDescent="0.25">
      <c r="A1833" s="5">
        <v>1831</v>
      </c>
      <c r="B1833" s="37">
        <v>0.42547484779589306</v>
      </c>
      <c r="C1833" s="37">
        <v>2.5544359241535846</v>
      </c>
      <c r="D1833" s="37">
        <v>-4.5840782055692344</v>
      </c>
      <c r="E1833" s="37">
        <v>-0.59172885487822957</v>
      </c>
    </row>
    <row r="1834" spans="1:5" x14ac:dyDescent="0.25">
      <c r="A1834" s="5">
        <v>1832</v>
      </c>
      <c r="B1834" s="37">
        <v>0.42934278671546544</v>
      </c>
      <c r="C1834" s="37">
        <v>5.2729399102442907</v>
      </c>
      <c r="D1834" s="37">
        <v>8.5170866639884135</v>
      </c>
      <c r="E1834" s="37">
        <v>-0.62579796329011417</v>
      </c>
    </row>
    <row r="1835" spans="1:5" x14ac:dyDescent="0.25">
      <c r="A1835" s="5">
        <v>1833</v>
      </c>
      <c r="B1835" s="37">
        <v>0.76908427264498436</v>
      </c>
      <c r="C1835" s="37">
        <v>2.7347346256116181</v>
      </c>
      <c r="D1835" s="37">
        <v>-0.87283607216573333</v>
      </c>
      <c r="E1835" s="37">
        <v>-4.9158404230990403E-2</v>
      </c>
    </row>
    <row r="1836" spans="1:5" x14ac:dyDescent="0.25">
      <c r="A1836" s="5">
        <v>1834</v>
      </c>
      <c r="B1836" s="37">
        <v>0.84242693427970172</v>
      </c>
      <c r="C1836" s="37">
        <v>5.5116802406494703</v>
      </c>
      <c r="D1836" s="37">
        <v>6.0914486590103252</v>
      </c>
      <c r="E1836" s="37">
        <v>-0.19491723168688196</v>
      </c>
    </row>
    <row r="1837" spans="1:5" x14ac:dyDescent="0.25">
      <c r="A1837" s="5">
        <v>1835</v>
      </c>
      <c r="B1837" s="37">
        <v>0.6760970956753084</v>
      </c>
      <c r="C1837" s="37">
        <v>1.5885176828076566</v>
      </c>
      <c r="D1837" s="37">
        <v>5.5803384971948713</v>
      </c>
      <c r="E1837" s="37">
        <v>0.27075908687095501</v>
      </c>
    </row>
    <row r="1838" spans="1:5" x14ac:dyDescent="0.25">
      <c r="A1838" s="5">
        <v>1836</v>
      </c>
      <c r="B1838" s="37">
        <v>0.61798726750432165</v>
      </c>
      <c r="C1838" s="37">
        <v>0.63442668173684735</v>
      </c>
      <c r="D1838" s="37">
        <v>4.038036013878715</v>
      </c>
      <c r="E1838" s="37">
        <v>9.7684644942108254E-2</v>
      </c>
    </row>
    <row r="1839" spans="1:5" x14ac:dyDescent="0.25">
      <c r="A1839" s="5">
        <v>1837</v>
      </c>
      <c r="B1839" s="37">
        <v>0.80946063853685579</v>
      </c>
      <c r="C1839" s="37">
        <v>5.8040926819546064</v>
      </c>
      <c r="D1839" s="37">
        <v>8.7783067505183858</v>
      </c>
      <c r="E1839" s="37">
        <v>-1.2150647411695066</v>
      </c>
    </row>
    <row r="1840" spans="1:5" x14ac:dyDescent="0.25">
      <c r="A1840" s="5">
        <v>1838</v>
      </c>
      <c r="B1840" s="37">
        <v>0.23657837970334172</v>
      </c>
      <c r="C1840" s="37">
        <v>1.8500960212206006</v>
      </c>
      <c r="D1840" s="37">
        <v>10.228417272319676</v>
      </c>
      <c r="E1840" s="37">
        <v>-1.6266524317769622</v>
      </c>
    </row>
    <row r="1841" spans="1:5" x14ac:dyDescent="0.25">
      <c r="A1841" s="5">
        <v>1839</v>
      </c>
      <c r="B1841" s="37">
        <v>0.11676550137357278</v>
      </c>
      <c r="C1841" s="37">
        <v>4.3373858940862213</v>
      </c>
      <c r="D1841" s="37">
        <v>-9.8027617704460575</v>
      </c>
      <c r="E1841" s="37">
        <v>-0.52196286168554695</v>
      </c>
    </row>
    <row r="1842" spans="1:5" x14ac:dyDescent="0.25">
      <c r="A1842" s="5">
        <v>1840</v>
      </c>
      <c r="B1842" s="37">
        <v>0.5205269845727295</v>
      </c>
      <c r="C1842" s="37">
        <v>1.1387304657235249</v>
      </c>
      <c r="D1842" s="37">
        <v>3.8464637201283249</v>
      </c>
      <c r="E1842" s="37">
        <v>-1.2478193880430746</v>
      </c>
    </row>
    <row r="1843" spans="1:5" x14ac:dyDescent="0.25">
      <c r="A1843" s="5">
        <v>1841</v>
      </c>
      <c r="B1843" s="37">
        <v>0.39785168187344067</v>
      </c>
      <c r="C1843" s="37">
        <v>6.9908451034548778</v>
      </c>
      <c r="D1843" s="37">
        <v>1.566595540947997</v>
      </c>
      <c r="E1843" s="37">
        <v>-0.51685098689191211</v>
      </c>
    </row>
    <row r="1844" spans="1:5" x14ac:dyDescent="0.25">
      <c r="A1844" s="5">
        <v>1842</v>
      </c>
      <c r="B1844" s="37">
        <v>0.71594550335979801</v>
      </c>
      <c r="C1844" s="37">
        <v>6.2540938076801904</v>
      </c>
      <c r="D1844" s="37">
        <v>4.4490291382032261</v>
      </c>
      <c r="E1844" s="37">
        <v>1.145276599833059</v>
      </c>
    </row>
    <row r="1845" spans="1:5" x14ac:dyDescent="0.25">
      <c r="A1845" s="5">
        <v>1843</v>
      </c>
      <c r="B1845" s="37">
        <v>0.30411346350606683</v>
      </c>
      <c r="C1845" s="37">
        <v>3.3862955177604652</v>
      </c>
      <c r="D1845" s="37">
        <v>-0.72264600083088038</v>
      </c>
      <c r="E1845" s="37">
        <v>-0.32567874946847958</v>
      </c>
    </row>
    <row r="1846" spans="1:5" x14ac:dyDescent="0.25">
      <c r="A1846" s="5">
        <v>1844</v>
      </c>
      <c r="B1846" s="37">
        <v>0.33231882586687911</v>
      </c>
      <c r="C1846" s="37">
        <v>2.9235271412818404</v>
      </c>
      <c r="D1846" s="37">
        <v>4.0103868059956502</v>
      </c>
      <c r="E1846" s="37">
        <v>0.88895652795129754</v>
      </c>
    </row>
    <row r="1847" spans="1:5" x14ac:dyDescent="0.25">
      <c r="A1847" s="5">
        <v>1845</v>
      </c>
      <c r="B1847" s="37">
        <v>0.46056424947670971</v>
      </c>
      <c r="C1847" s="37">
        <v>6.497083598577813E-2</v>
      </c>
      <c r="D1847" s="37">
        <v>4.5924273584442634</v>
      </c>
      <c r="E1847" s="37">
        <v>-0.18308804010433305</v>
      </c>
    </row>
    <row r="1848" spans="1:5" x14ac:dyDescent="0.25">
      <c r="A1848" s="5">
        <v>1846</v>
      </c>
      <c r="B1848" s="37">
        <v>0.9529937527465846</v>
      </c>
      <c r="C1848" s="37">
        <v>6.2792561574135553</v>
      </c>
      <c r="D1848" s="37">
        <v>-4.5611135048330986</v>
      </c>
      <c r="E1848" s="37">
        <v>0.40158471894660047</v>
      </c>
    </row>
    <row r="1849" spans="1:5" x14ac:dyDescent="0.25">
      <c r="A1849" s="5">
        <v>1847</v>
      </c>
      <c r="B1849" s="37">
        <v>0.8070647375637946</v>
      </c>
      <c r="C1849" s="37">
        <v>1.9663232675429212</v>
      </c>
      <c r="D1849" s="37">
        <v>2.6996303095629117</v>
      </c>
      <c r="E1849" s="37">
        <v>0.5097906196695926</v>
      </c>
    </row>
    <row r="1850" spans="1:5" x14ac:dyDescent="0.25">
      <c r="A1850" s="5">
        <v>1848</v>
      </c>
      <c r="B1850" s="37">
        <v>0.32782424520658116</v>
      </c>
      <c r="C1850" s="37">
        <v>2.617462398576559</v>
      </c>
      <c r="D1850" s="37">
        <v>-0.48720387556591316</v>
      </c>
      <c r="E1850" s="37">
        <v>0.64909302267254709</v>
      </c>
    </row>
    <row r="1851" spans="1:5" x14ac:dyDescent="0.25">
      <c r="A1851" s="5">
        <v>1849</v>
      </c>
      <c r="B1851" s="37">
        <v>0.34457892017157465</v>
      </c>
      <c r="C1851" s="37">
        <v>5.9454644046578471</v>
      </c>
      <c r="D1851" s="37">
        <v>3.9625592920678097</v>
      </c>
      <c r="E1851" s="37">
        <v>0.69408215471432322</v>
      </c>
    </row>
    <row r="1852" spans="1:5" x14ac:dyDescent="0.25">
      <c r="A1852" s="5">
        <v>1850</v>
      </c>
      <c r="B1852" s="37">
        <v>0.6092660167963565</v>
      </c>
      <c r="C1852" s="37">
        <v>3.2245242579389615</v>
      </c>
      <c r="D1852" s="37">
        <v>-8.9799513242046558</v>
      </c>
      <c r="E1852" s="37">
        <v>-0.48894862822332852</v>
      </c>
    </row>
    <row r="1853" spans="1:5" x14ac:dyDescent="0.25">
      <c r="A1853" s="5">
        <v>1851</v>
      </c>
      <c r="B1853" s="37">
        <v>0.6184538411784859</v>
      </c>
      <c r="C1853" s="37">
        <v>4.3951757174646069</v>
      </c>
      <c r="D1853" s="37">
        <v>-4.1361742691346546</v>
      </c>
      <c r="E1853" s="37">
        <v>-0.81153133020193258</v>
      </c>
    </row>
    <row r="1854" spans="1:5" x14ac:dyDescent="0.25">
      <c r="A1854" s="5">
        <v>1852</v>
      </c>
      <c r="B1854" s="37">
        <v>0.23286744036617302</v>
      </c>
      <c r="C1854" s="37">
        <v>2.1044736975786176</v>
      </c>
      <c r="D1854" s="37">
        <v>12.570388279340365</v>
      </c>
      <c r="E1854" s="37">
        <v>-1.3069461928738946</v>
      </c>
    </row>
    <row r="1855" spans="1:5" x14ac:dyDescent="0.25">
      <c r="A1855" s="5">
        <v>1853</v>
      </c>
      <c r="B1855" s="37">
        <v>9.35375262077075E-2</v>
      </c>
      <c r="C1855" s="37">
        <v>2.7382629538097829</v>
      </c>
      <c r="D1855" s="37">
        <v>-0.53363673053469896</v>
      </c>
      <c r="E1855" s="37">
        <v>8.3763116408345467E-2</v>
      </c>
    </row>
    <row r="1856" spans="1:5" x14ac:dyDescent="0.25">
      <c r="A1856" s="5">
        <v>1854</v>
      </c>
      <c r="B1856" s="37">
        <v>0.98913987733870534</v>
      </c>
      <c r="C1856" s="37">
        <v>3.5042404154704014</v>
      </c>
      <c r="D1856" s="37">
        <v>11.541336881668633</v>
      </c>
      <c r="E1856" s="37">
        <v>1.073223232014151</v>
      </c>
    </row>
    <row r="1857" spans="1:5" x14ac:dyDescent="0.25">
      <c r="A1857" s="5">
        <v>1855</v>
      </c>
      <c r="B1857" s="37">
        <v>0.37755311439100603</v>
      </c>
      <c r="C1857" s="37">
        <v>6.4360243982246121</v>
      </c>
      <c r="D1857" s="37">
        <v>5.0790280423471721</v>
      </c>
      <c r="E1857" s="37">
        <v>1.2848208371772267</v>
      </c>
    </row>
    <row r="1858" spans="1:5" x14ac:dyDescent="0.25">
      <c r="A1858" s="5">
        <v>1856</v>
      </c>
      <c r="B1858" s="37">
        <v>0.6005117124316387</v>
      </c>
      <c r="C1858" s="37">
        <v>6.6088702775359032</v>
      </c>
      <c r="D1858" s="37">
        <v>9.7499340188084904</v>
      </c>
      <c r="E1858" s="37">
        <v>0.59169218565184056</v>
      </c>
    </row>
    <row r="1859" spans="1:5" x14ac:dyDescent="0.25">
      <c r="A1859" s="5">
        <v>1857</v>
      </c>
      <c r="B1859" s="37">
        <v>0.25943822600759314</v>
      </c>
      <c r="C1859" s="37">
        <v>2.5244927032040199</v>
      </c>
      <c r="D1859" s="37">
        <v>8.7480499525738509</v>
      </c>
      <c r="E1859" s="37">
        <v>9.9315071631182444E-2</v>
      </c>
    </row>
    <row r="1860" spans="1:5" x14ac:dyDescent="0.25">
      <c r="A1860" s="5">
        <v>1858</v>
      </c>
      <c r="B1860" s="37">
        <v>0.86295859683705689</v>
      </c>
      <c r="C1860" s="37">
        <v>3.6075592973545598</v>
      </c>
      <c r="D1860" s="37">
        <v>11.692055797309619</v>
      </c>
      <c r="E1860" s="37">
        <v>-0.29977855497809669</v>
      </c>
    </row>
    <row r="1861" spans="1:5" x14ac:dyDescent="0.25">
      <c r="A1861" s="5">
        <v>1859</v>
      </c>
      <c r="B1861" s="37">
        <v>0.40958040893452219</v>
      </c>
      <c r="C1861" s="37">
        <v>5.5315482723656242</v>
      </c>
      <c r="D1861" s="37">
        <v>3.16631648337302</v>
      </c>
      <c r="E1861" s="37">
        <v>-0.39870901369404205</v>
      </c>
    </row>
    <row r="1862" spans="1:5" x14ac:dyDescent="0.25">
      <c r="A1862" s="5">
        <v>1860</v>
      </c>
      <c r="B1862" s="37">
        <v>0.82384506585369244</v>
      </c>
      <c r="C1862" s="37">
        <v>5.5037273139513685</v>
      </c>
      <c r="D1862" s="37">
        <v>-3.535560932901376</v>
      </c>
      <c r="E1862" s="37">
        <v>0.8126150094810044</v>
      </c>
    </row>
    <row r="1863" spans="1:5" x14ac:dyDescent="0.25">
      <c r="A1863" s="5">
        <v>1861</v>
      </c>
      <c r="B1863" s="37">
        <v>0.38550222651800825</v>
      </c>
      <c r="C1863" s="37">
        <v>3.3083898399261624</v>
      </c>
      <c r="D1863" s="37">
        <v>9.0321178496509216</v>
      </c>
      <c r="E1863" s="37">
        <v>0.51741629105265363</v>
      </c>
    </row>
    <row r="1864" spans="1:5" x14ac:dyDescent="0.25">
      <c r="A1864" s="5">
        <v>1862</v>
      </c>
      <c r="B1864" s="37">
        <v>0.85231971988757049</v>
      </c>
      <c r="C1864" s="37">
        <v>4.4349410444963908</v>
      </c>
      <c r="D1864" s="37">
        <v>6.6849078703912443</v>
      </c>
      <c r="E1864" s="37">
        <v>-0.8449416818779526</v>
      </c>
    </row>
    <row r="1865" spans="1:5" x14ac:dyDescent="0.25">
      <c r="A1865" s="5">
        <v>1863</v>
      </c>
      <c r="B1865" s="37">
        <v>0.4727997686048484</v>
      </c>
      <c r="C1865" s="37">
        <v>2.271552085515419</v>
      </c>
      <c r="D1865" s="37">
        <v>-0.78615678838547254</v>
      </c>
      <c r="E1865" s="37">
        <v>0.20114787307378063</v>
      </c>
    </row>
    <row r="1866" spans="1:5" x14ac:dyDescent="0.25">
      <c r="A1866" s="5">
        <v>1864</v>
      </c>
      <c r="B1866" s="37">
        <v>0.8721628147802738</v>
      </c>
      <c r="C1866" s="37">
        <v>4.9378676524734892</v>
      </c>
      <c r="D1866" s="37">
        <v>6.5021431211288316</v>
      </c>
      <c r="E1866" s="37">
        <v>-7.8879179998577492E-2</v>
      </c>
    </row>
    <row r="1867" spans="1:5" x14ac:dyDescent="0.25">
      <c r="A1867" s="5">
        <v>1865</v>
      </c>
      <c r="B1867" s="37">
        <v>0.32614756804499645</v>
      </c>
      <c r="C1867" s="37">
        <v>3.0574147174287076</v>
      </c>
      <c r="D1867" s="37">
        <v>1.7499624696669644</v>
      </c>
      <c r="E1867" s="37">
        <v>-0.16556873061380442</v>
      </c>
    </row>
    <row r="1868" spans="1:5" x14ac:dyDescent="0.25">
      <c r="A1868" s="5">
        <v>1866</v>
      </c>
      <c r="B1868" s="37">
        <v>0.68316073811920919</v>
      </c>
      <c r="C1868" s="37">
        <v>6.4620327081594642</v>
      </c>
      <c r="D1868" s="37">
        <v>2.0370994382046601</v>
      </c>
      <c r="E1868" s="37">
        <v>0.12773300752787672</v>
      </c>
    </row>
    <row r="1869" spans="1:5" x14ac:dyDescent="0.25">
      <c r="A1869" s="5">
        <v>1867</v>
      </c>
      <c r="B1869" s="37">
        <v>0.57253201702509215</v>
      </c>
      <c r="C1869" s="37">
        <v>4.1147281636027939</v>
      </c>
      <c r="D1869" s="37">
        <v>9.5847635784088361</v>
      </c>
      <c r="E1869" s="37">
        <v>0.32311890143350885</v>
      </c>
    </row>
    <row r="1870" spans="1:5" x14ac:dyDescent="0.25">
      <c r="A1870" s="5">
        <v>1868</v>
      </c>
      <c r="B1870" s="37">
        <v>0.64835288695164939</v>
      </c>
      <c r="C1870" s="37">
        <v>2.4756364131260495</v>
      </c>
      <c r="D1870" s="37">
        <v>-11.040315439685678</v>
      </c>
      <c r="E1870" s="37">
        <v>1.227702182621305</v>
      </c>
    </row>
    <row r="1871" spans="1:5" x14ac:dyDescent="0.25">
      <c r="A1871" s="5">
        <v>1869</v>
      </c>
      <c r="B1871" s="37">
        <v>9.0416924046979652E-2</v>
      </c>
      <c r="C1871" s="37">
        <v>2.7906363331008519</v>
      </c>
      <c r="D1871" s="37">
        <v>-0.82391442391420622</v>
      </c>
      <c r="E1871" s="37">
        <v>-1.2325215231830637</v>
      </c>
    </row>
    <row r="1872" spans="1:5" x14ac:dyDescent="0.25">
      <c r="A1872" s="5">
        <v>1870</v>
      </c>
      <c r="B1872" s="37">
        <v>0.36681176166036378</v>
      </c>
      <c r="C1872" s="37">
        <v>3.6351673121802097E-2</v>
      </c>
      <c r="D1872" s="37">
        <v>16.930486130365836</v>
      </c>
      <c r="E1872" s="37">
        <v>-0.25000509566137602</v>
      </c>
    </row>
    <row r="1873" spans="1:5" x14ac:dyDescent="0.25">
      <c r="A1873" s="5">
        <v>1871</v>
      </c>
      <c r="B1873" s="37">
        <v>0.95885604014271875</v>
      </c>
      <c r="C1873" s="37">
        <v>4.3004967655300392</v>
      </c>
      <c r="D1873" s="37">
        <v>-6.3011152046062282</v>
      </c>
      <c r="E1873" s="37">
        <v>0.27563084166377899</v>
      </c>
    </row>
    <row r="1874" spans="1:5" x14ac:dyDescent="0.25">
      <c r="A1874" s="5">
        <v>1872</v>
      </c>
      <c r="B1874" s="37">
        <v>0.29291088579089175</v>
      </c>
      <c r="C1874" s="37">
        <v>1.1970384131071152</v>
      </c>
      <c r="D1874" s="37">
        <v>14.624771158680316</v>
      </c>
      <c r="E1874" s="37">
        <v>1.4846675644973397</v>
      </c>
    </row>
    <row r="1875" spans="1:5" x14ac:dyDescent="0.25">
      <c r="A1875" s="5">
        <v>1873</v>
      </c>
      <c r="B1875" s="37">
        <v>0.59545808651895371</v>
      </c>
      <c r="C1875" s="37">
        <v>2.1341248013745879</v>
      </c>
      <c r="D1875" s="37">
        <v>-8.9679376019881598</v>
      </c>
      <c r="E1875" s="37">
        <v>-0.87181839339207157</v>
      </c>
    </row>
    <row r="1876" spans="1:5" x14ac:dyDescent="0.25">
      <c r="A1876" s="5">
        <v>1874</v>
      </c>
      <c r="B1876" s="37">
        <v>0.34030703201581547</v>
      </c>
      <c r="C1876" s="37">
        <v>2.1013426688552985</v>
      </c>
      <c r="D1876" s="37">
        <v>0.81656537448747013</v>
      </c>
      <c r="E1876" s="37">
        <v>-5.3345453642551117E-2</v>
      </c>
    </row>
    <row r="1877" spans="1:5" x14ac:dyDescent="0.25">
      <c r="A1877" s="5">
        <v>1875</v>
      </c>
      <c r="B1877" s="37">
        <v>0.47332975327839211</v>
      </c>
      <c r="C1877" s="37">
        <v>4.7491939175933746</v>
      </c>
      <c r="D1877" s="37">
        <v>-6.9719468835387968</v>
      </c>
      <c r="E1877" s="37">
        <v>0.1769523192691827</v>
      </c>
    </row>
    <row r="1878" spans="1:5" x14ac:dyDescent="0.25">
      <c r="A1878" s="5">
        <v>1876</v>
      </c>
      <c r="B1878" s="37">
        <v>0.7603543022606839</v>
      </c>
      <c r="C1878" s="37">
        <v>5.7315526776555616</v>
      </c>
      <c r="D1878" s="37">
        <v>-1.311585312342082</v>
      </c>
      <c r="E1878" s="37">
        <v>0.95960087234795255</v>
      </c>
    </row>
    <row r="1879" spans="1:5" x14ac:dyDescent="0.25">
      <c r="A1879" s="5">
        <v>1877</v>
      </c>
      <c r="B1879" s="37">
        <v>0.31253339776567668</v>
      </c>
      <c r="C1879" s="37">
        <v>7.1472448582392243</v>
      </c>
      <c r="D1879" s="37">
        <v>-0.35682734731461174</v>
      </c>
      <c r="E1879" s="37">
        <v>-0.99335265048431565</v>
      </c>
    </row>
    <row r="1880" spans="1:5" x14ac:dyDescent="0.25">
      <c r="A1880" s="5">
        <v>1878</v>
      </c>
      <c r="B1880" s="37">
        <v>0.32273247950721184</v>
      </c>
      <c r="C1880" s="37">
        <v>3.8766889674245339</v>
      </c>
      <c r="D1880" s="37">
        <v>-1.330699226151741</v>
      </c>
      <c r="E1880" s="37">
        <v>-0.71160221899500287</v>
      </c>
    </row>
    <row r="1881" spans="1:5" x14ac:dyDescent="0.25">
      <c r="A1881" s="5">
        <v>1879</v>
      </c>
      <c r="B1881" s="37">
        <v>0.23124771849463888</v>
      </c>
      <c r="C1881" s="37">
        <v>5.7339655810751831</v>
      </c>
      <c r="D1881" s="37">
        <v>5.250125969486513</v>
      </c>
      <c r="E1881" s="37">
        <v>-0.82446077762695291</v>
      </c>
    </row>
    <row r="1882" spans="1:5" x14ac:dyDescent="0.25">
      <c r="A1882" s="5">
        <v>1880</v>
      </c>
      <c r="B1882" s="37">
        <v>0.66905346149597855</v>
      </c>
      <c r="C1882" s="37">
        <v>2.5105722246623214</v>
      </c>
      <c r="D1882" s="37">
        <v>8.986133306466165</v>
      </c>
      <c r="E1882" s="37">
        <v>-8.2672178344530972E-2</v>
      </c>
    </row>
    <row r="1883" spans="1:5" x14ac:dyDescent="0.25">
      <c r="A1883" s="5">
        <v>1881</v>
      </c>
      <c r="B1883" s="37">
        <v>0.58026681178876771</v>
      </c>
      <c r="C1883" s="37">
        <v>4.3430732640639169</v>
      </c>
      <c r="D1883" s="37">
        <v>3.644142367201789</v>
      </c>
      <c r="E1883" s="37">
        <v>-0.67207420334603019</v>
      </c>
    </row>
    <row r="1884" spans="1:5" x14ac:dyDescent="0.25">
      <c r="A1884" s="5">
        <v>1882</v>
      </c>
      <c r="B1884" s="37">
        <v>0.25228932550320093</v>
      </c>
      <c r="C1884" s="37">
        <v>4.153201668248963</v>
      </c>
      <c r="D1884" s="37">
        <v>5.8669195065879771</v>
      </c>
      <c r="E1884" s="37">
        <v>-1.1570518170907116</v>
      </c>
    </row>
    <row r="1885" spans="1:5" x14ac:dyDescent="0.25">
      <c r="A1885" s="5">
        <v>1883</v>
      </c>
      <c r="B1885" s="37">
        <v>0.50348054197023651</v>
      </c>
      <c r="C1885" s="37">
        <v>5.7430913787383515</v>
      </c>
      <c r="D1885" s="37">
        <v>11.569282096907981</v>
      </c>
      <c r="E1885" s="37">
        <v>0.24006858976711645</v>
      </c>
    </row>
    <row r="1886" spans="1:5" x14ac:dyDescent="0.25">
      <c r="A1886" s="5">
        <v>1884</v>
      </c>
      <c r="B1886" s="37">
        <v>0.18170805736544304</v>
      </c>
      <c r="C1886" s="37">
        <v>4.2280813102597721</v>
      </c>
      <c r="D1886" s="37">
        <v>0.99825990827760691</v>
      </c>
      <c r="E1886" s="37">
        <v>-0.12842893383603177</v>
      </c>
    </row>
    <row r="1887" spans="1:5" x14ac:dyDescent="0.25">
      <c r="A1887" s="5">
        <v>1885</v>
      </c>
      <c r="B1887" s="37">
        <v>0.55508539762836206</v>
      </c>
      <c r="C1887" s="37">
        <v>7.5098073915933323</v>
      </c>
      <c r="D1887" s="37">
        <v>5.1171868766187032</v>
      </c>
      <c r="E1887" s="37">
        <v>0.34809915255321838</v>
      </c>
    </row>
    <row r="1888" spans="1:5" x14ac:dyDescent="0.25">
      <c r="A1888" s="5">
        <v>1886</v>
      </c>
      <c r="B1888" s="37">
        <v>0.2896452258258716</v>
      </c>
      <c r="C1888" s="37">
        <v>0.96113044110365742</v>
      </c>
      <c r="D1888" s="37">
        <v>7.7249261871253321</v>
      </c>
      <c r="E1888" s="37">
        <v>0.16221415948013876</v>
      </c>
    </row>
    <row r="1889" spans="1:5" x14ac:dyDescent="0.25">
      <c r="A1889" s="5">
        <v>1887</v>
      </c>
      <c r="B1889" s="37">
        <v>2.034949278956999E-2</v>
      </c>
      <c r="C1889" s="37">
        <v>3.477171654078298</v>
      </c>
      <c r="D1889" s="37">
        <v>-5.5090385390515824</v>
      </c>
      <c r="E1889" s="37">
        <v>-0.7763633607850966</v>
      </c>
    </row>
    <row r="1890" spans="1:5" x14ac:dyDescent="0.25">
      <c r="A1890" s="5">
        <v>1888</v>
      </c>
      <c r="B1890" s="37">
        <v>0.63914077454570117</v>
      </c>
      <c r="C1890" s="37">
        <v>3.4891613985625427</v>
      </c>
      <c r="D1890" s="37">
        <v>1.6260558463676418</v>
      </c>
      <c r="E1890" s="37">
        <v>-0.89009343166940691</v>
      </c>
    </row>
    <row r="1891" spans="1:5" x14ac:dyDescent="0.25">
      <c r="A1891" s="5">
        <v>1889</v>
      </c>
      <c r="B1891" s="37">
        <v>0.64045479235203862</v>
      </c>
      <c r="C1891" s="37">
        <v>7.3484673035960615</v>
      </c>
      <c r="D1891" s="37">
        <v>3.4271826927458306</v>
      </c>
      <c r="E1891" s="37">
        <v>1.1719914900878039</v>
      </c>
    </row>
    <row r="1892" spans="1:5" x14ac:dyDescent="0.25">
      <c r="A1892" s="5">
        <v>1890</v>
      </c>
      <c r="B1892" s="37">
        <v>0.60706775311766903</v>
      </c>
      <c r="C1892" s="37">
        <v>4.4733301193043236</v>
      </c>
      <c r="D1892" s="37">
        <v>-3.5499191537694301</v>
      </c>
      <c r="E1892" s="37">
        <v>0.34842904569642291</v>
      </c>
    </row>
    <row r="1893" spans="1:5" x14ac:dyDescent="0.25">
      <c r="A1893" s="5">
        <v>1891</v>
      </c>
      <c r="B1893" s="37">
        <v>6.289794637757995E-2</v>
      </c>
      <c r="C1893" s="37">
        <v>5.8023348284282532</v>
      </c>
      <c r="D1893" s="37">
        <v>7.3224475551964163</v>
      </c>
      <c r="E1893" s="37">
        <v>-0.37890063312888744</v>
      </c>
    </row>
    <row r="1894" spans="1:5" x14ac:dyDescent="0.25">
      <c r="A1894" s="5">
        <v>1892</v>
      </c>
      <c r="B1894" s="37">
        <v>0.70817587573847218</v>
      </c>
      <c r="C1894" s="37">
        <v>1.4224981799977456</v>
      </c>
      <c r="D1894" s="37">
        <v>8.9300126090626062</v>
      </c>
      <c r="E1894" s="37">
        <v>0.22082427723910644</v>
      </c>
    </row>
    <row r="1895" spans="1:5" x14ac:dyDescent="0.25">
      <c r="A1895" s="5">
        <v>1893</v>
      </c>
      <c r="B1895" s="37">
        <v>0.85965408100097029</v>
      </c>
      <c r="C1895" s="37">
        <v>4.3172686103505935</v>
      </c>
      <c r="D1895" s="37">
        <v>5.4605989259832413</v>
      </c>
      <c r="E1895" s="37">
        <v>0.73588201913559081</v>
      </c>
    </row>
    <row r="1896" spans="1:5" x14ac:dyDescent="0.25">
      <c r="A1896" s="5">
        <v>1894</v>
      </c>
      <c r="B1896" s="37">
        <v>0.13444303252068446</v>
      </c>
      <c r="C1896" s="37">
        <v>5.83971743300566</v>
      </c>
      <c r="D1896" s="37">
        <v>2.4644894515102505</v>
      </c>
      <c r="E1896" s="37">
        <v>-0.72783407640493969</v>
      </c>
    </row>
    <row r="1897" spans="1:5" x14ac:dyDescent="0.25">
      <c r="A1897" s="5">
        <v>1895</v>
      </c>
      <c r="B1897" s="37">
        <v>0.92706511127983915</v>
      </c>
      <c r="C1897" s="37">
        <v>5.1677905271858808</v>
      </c>
      <c r="D1897" s="37">
        <v>4.1913833682634554</v>
      </c>
      <c r="E1897" s="37">
        <v>0.94384031361411436</v>
      </c>
    </row>
    <row r="1898" spans="1:5" x14ac:dyDescent="0.25">
      <c r="A1898" s="5">
        <v>1896</v>
      </c>
      <c r="B1898" s="37">
        <v>0.73277886574292783</v>
      </c>
      <c r="C1898" s="37">
        <v>3.7192194249061967</v>
      </c>
      <c r="D1898" s="37">
        <v>2.5424643532059319</v>
      </c>
      <c r="E1898" s="37">
        <v>-1.8475494076957202</v>
      </c>
    </row>
    <row r="1899" spans="1:5" x14ac:dyDescent="0.25">
      <c r="A1899" s="5">
        <v>1897</v>
      </c>
      <c r="B1899" s="37">
        <v>0.32154306825784296</v>
      </c>
      <c r="C1899" s="37">
        <v>6.3692319593635771</v>
      </c>
      <c r="D1899" s="37">
        <v>14.73493395816859</v>
      </c>
      <c r="E1899" s="37">
        <v>-2.2048278891721442</v>
      </c>
    </row>
    <row r="1900" spans="1:5" x14ac:dyDescent="0.25">
      <c r="A1900" s="5">
        <v>1898</v>
      </c>
      <c r="B1900" s="37">
        <v>0.1773966186116579</v>
      </c>
      <c r="C1900" s="37">
        <v>3.7353760215305094</v>
      </c>
      <c r="D1900" s="37">
        <v>9.4116463427685826</v>
      </c>
      <c r="E1900" s="37">
        <v>-0.69967076016870533</v>
      </c>
    </row>
    <row r="1901" spans="1:5" x14ac:dyDescent="0.25">
      <c r="A1901" s="5">
        <v>1899</v>
      </c>
      <c r="B1901" s="37">
        <v>0.9298514794926791</v>
      </c>
      <c r="C1901" s="37">
        <v>5.4475657042541545</v>
      </c>
      <c r="D1901" s="37">
        <v>5.4707979813654504</v>
      </c>
      <c r="E1901" s="37">
        <v>0.44762596439950531</v>
      </c>
    </row>
    <row r="1902" spans="1:5" x14ac:dyDescent="0.25">
      <c r="A1902" s="5">
        <v>1900</v>
      </c>
      <c r="B1902" s="37">
        <v>0.25221070170879645</v>
      </c>
      <c r="C1902" s="37">
        <v>3.6901329362326134</v>
      </c>
      <c r="D1902" s="37">
        <v>9.3151591436555883</v>
      </c>
      <c r="E1902" s="37">
        <v>1.2812167699551817</v>
      </c>
    </row>
    <row r="1903" spans="1:5" x14ac:dyDescent="0.25">
      <c r="A1903" s="5">
        <v>1901</v>
      </c>
      <c r="B1903" s="37">
        <v>0.64423905270442061</v>
      </c>
      <c r="C1903" s="37">
        <v>6.4501231173575633</v>
      </c>
      <c r="D1903" s="37">
        <v>3.6630537202593421</v>
      </c>
      <c r="E1903" s="37">
        <v>-0.47066841704659601</v>
      </c>
    </row>
    <row r="1904" spans="1:5" x14ac:dyDescent="0.25">
      <c r="A1904" s="5">
        <v>1902</v>
      </c>
      <c r="B1904" s="37">
        <v>0.79769520709587316</v>
      </c>
      <c r="C1904" s="37">
        <v>2.4823149521527927</v>
      </c>
      <c r="D1904" s="37">
        <v>4.6880810109754698</v>
      </c>
      <c r="E1904" s="37">
        <v>-1.0925935560322717</v>
      </c>
    </row>
    <row r="1905" spans="1:5" x14ac:dyDescent="0.25">
      <c r="A1905" s="5">
        <v>1903</v>
      </c>
      <c r="B1905" s="37">
        <v>0.30108352637836033</v>
      </c>
      <c r="C1905" s="37">
        <v>3.2541395817390519</v>
      </c>
      <c r="D1905" s="37">
        <v>9.4335217297723215</v>
      </c>
      <c r="E1905" s="37">
        <v>0.33265737047949695</v>
      </c>
    </row>
    <row r="1906" spans="1:5" x14ac:dyDescent="0.25">
      <c r="A1906" s="5">
        <v>1904</v>
      </c>
      <c r="B1906" s="37">
        <v>0.43937424593309304</v>
      </c>
      <c r="C1906" s="37">
        <v>1.6011077754713701</v>
      </c>
      <c r="D1906" s="37">
        <v>-3.471600418374293</v>
      </c>
      <c r="E1906" s="37">
        <v>-1.1809569903799324</v>
      </c>
    </row>
    <row r="1907" spans="1:5" x14ac:dyDescent="0.25">
      <c r="A1907" s="5">
        <v>1905</v>
      </c>
      <c r="B1907" s="37">
        <v>0.61235211836894643</v>
      </c>
      <c r="C1907" s="37">
        <v>2.2297363094320262</v>
      </c>
      <c r="D1907" s="37">
        <v>6.6839158260345926</v>
      </c>
      <c r="E1907" s="37">
        <v>0.12736878158766801</v>
      </c>
    </row>
    <row r="1908" spans="1:5" x14ac:dyDescent="0.25">
      <c r="A1908" s="5">
        <v>1906</v>
      </c>
      <c r="B1908" s="37">
        <v>0.73985531970906415</v>
      </c>
      <c r="C1908" s="37">
        <v>4.3503003869100896</v>
      </c>
      <c r="D1908" s="37">
        <v>6.2497162190762197</v>
      </c>
      <c r="E1908" s="37">
        <v>0.39189187126409269</v>
      </c>
    </row>
    <row r="1909" spans="1:5" x14ac:dyDescent="0.25">
      <c r="A1909" s="5">
        <v>1907</v>
      </c>
      <c r="B1909" s="37">
        <v>0.61851122826942373</v>
      </c>
      <c r="C1909" s="37">
        <v>3.4575011999194474</v>
      </c>
      <c r="D1909" s="37">
        <v>7.0475056561854572</v>
      </c>
      <c r="E1909" s="37">
        <v>1.3016649345745721</v>
      </c>
    </row>
    <row r="1910" spans="1:5" x14ac:dyDescent="0.25">
      <c r="A1910" s="5">
        <v>1908</v>
      </c>
      <c r="B1910" s="37">
        <v>5.2419358041440045E-3</v>
      </c>
      <c r="C1910" s="37">
        <v>6.1929608876143414</v>
      </c>
      <c r="D1910" s="37">
        <v>-3.9679090333557365</v>
      </c>
      <c r="E1910" s="37">
        <v>-0.15917895614454858</v>
      </c>
    </row>
    <row r="1911" spans="1:5" x14ac:dyDescent="0.25">
      <c r="A1911" s="5">
        <v>1909</v>
      </c>
      <c r="B1911" s="37">
        <v>0.39423597306907865</v>
      </c>
      <c r="C1911" s="37">
        <v>4.996747582421027</v>
      </c>
      <c r="D1911" s="37">
        <v>9.0080886120668904</v>
      </c>
      <c r="E1911" s="37">
        <v>1.5649515850198994</v>
      </c>
    </row>
    <row r="1912" spans="1:5" x14ac:dyDescent="0.25">
      <c r="A1912" s="5">
        <v>1910</v>
      </c>
      <c r="B1912" s="37">
        <v>0.29589567788034266</v>
      </c>
      <c r="C1912" s="37">
        <v>0.81151307340041212</v>
      </c>
      <c r="D1912" s="37">
        <v>-3.9087317347770796</v>
      </c>
      <c r="E1912" s="37">
        <v>0.35931647828093838</v>
      </c>
    </row>
    <row r="1913" spans="1:5" x14ac:dyDescent="0.25">
      <c r="A1913" s="5">
        <v>1911</v>
      </c>
      <c r="B1913" s="37">
        <v>0.84577257638210257</v>
      </c>
      <c r="C1913" s="37">
        <v>3.2500375102196779</v>
      </c>
      <c r="D1913" s="37">
        <v>-0.89852112358524217</v>
      </c>
      <c r="E1913" s="37">
        <v>-1.1493035110895389</v>
      </c>
    </row>
    <row r="1914" spans="1:5" x14ac:dyDescent="0.25">
      <c r="A1914" s="5">
        <v>1912</v>
      </c>
      <c r="B1914" s="37">
        <v>0.84042593185936831</v>
      </c>
      <c r="C1914" s="37">
        <v>7.1187120660525043</v>
      </c>
      <c r="D1914" s="37">
        <v>12.697438481181058</v>
      </c>
      <c r="E1914" s="37">
        <v>0.94793077618592314</v>
      </c>
    </row>
    <row r="1915" spans="1:5" x14ac:dyDescent="0.25">
      <c r="A1915" s="5">
        <v>1913</v>
      </c>
      <c r="B1915" s="37">
        <v>0.79188308363929361</v>
      </c>
      <c r="C1915" s="37">
        <v>1.0959253653758272</v>
      </c>
      <c r="D1915" s="37">
        <v>1.6370437044370973</v>
      </c>
      <c r="E1915" s="37">
        <v>-0.24163634157798808</v>
      </c>
    </row>
    <row r="1916" spans="1:5" x14ac:dyDescent="0.25">
      <c r="A1916" s="5">
        <v>1914</v>
      </c>
      <c r="B1916" s="37">
        <v>2.7114411383341031E-2</v>
      </c>
      <c r="C1916" s="37">
        <v>3.1902060802247658</v>
      </c>
      <c r="D1916" s="37">
        <v>-3.3677847072404745</v>
      </c>
      <c r="E1916" s="37">
        <v>0.4272263979600201</v>
      </c>
    </row>
    <row r="1917" spans="1:5" x14ac:dyDescent="0.25">
      <c r="A1917" s="5">
        <v>1915</v>
      </c>
      <c r="B1917" s="37">
        <v>9.0826995426246837E-2</v>
      </c>
      <c r="C1917" s="37">
        <v>2.6396123640184568</v>
      </c>
      <c r="D1917" s="37">
        <v>-0.21891943699484884</v>
      </c>
      <c r="E1917" s="37">
        <v>1.1973019207991682</v>
      </c>
    </row>
    <row r="1918" spans="1:5" x14ac:dyDescent="0.25">
      <c r="A1918" s="5">
        <v>1916</v>
      </c>
      <c r="B1918" s="37">
        <v>0.12485433205276764</v>
      </c>
      <c r="C1918" s="37">
        <v>5.1688532902942903</v>
      </c>
      <c r="D1918" s="37">
        <v>13.841732469808985</v>
      </c>
      <c r="E1918" s="37">
        <v>1.2394957682459047</v>
      </c>
    </row>
    <row r="1919" spans="1:5" x14ac:dyDescent="0.25">
      <c r="A1919" s="5">
        <v>1917</v>
      </c>
      <c r="B1919" s="37">
        <v>0.84111405503114967</v>
      </c>
      <c r="C1919" s="37">
        <v>4.4663427158449291</v>
      </c>
      <c r="D1919" s="37">
        <v>-3.7090517653004991</v>
      </c>
      <c r="E1919" s="37">
        <v>1.2725407036640914</v>
      </c>
    </row>
    <row r="1920" spans="1:5" x14ac:dyDescent="0.25">
      <c r="A1920" s="5">
        <v>1918</v>
      </c>
      <c r="B1920" s="37">
        <v>0.42185862380737427</v>
      </c>
      <c r="C1920" s="37">
        <v>4.958289268974811</v>
      </c>
      <c r="D1920" s="37">
        <v>-0.55980836597141881</v>
      </c>
      <c r="E1920" s="37">
        <v>-1.8048550250400299</v>
      </c>
    </row>
    <row r="1921" spans="1:5" x14ac:dyDescent="0.25">
      <c r="A1921" s="5">
        <v>1919</v>
      </c>
      <c r="B1921" s="37">
        <v>0.89241258481829988</v>
      </c>
      <c r="C1921" s="37">
        <v>6.221277975775271</v>
      </c>
      <c r="D1921" s="37">
        <v>10.015127339539308</v>
      </c>
      <c r="E1921" s="37">
        <v>-0.75746925160965572</v>
      </c>
    </row>
    <row r="1922" spans="1:5" x14ac:dyDescent="0.25">
      <c r="A1922" s="5">
        <v>1920</v>
      </c>
      <c r="B1922" s="37">
        <v>0.92780630511966344</v>
      </c>
      <c r="C1922" s="37">
        <v>8.986713469364318</v>
      </c>
      <c r="D1922" s="37">
        <v>7.9709125939109171E-3</v>
      </c>
      <c r="E1922" s="37">
        <v>2.5756736028556486</v>
      </c>
    </row>
    <row r="1923" spans="1:5" x14ac:dyDescent="0.25">
      <c r="A1923" s="5">
        <v>1921</v>
      </c>
      <c r="B1923" s="37">
        <v>0.14046380034142214</v>
      </c>
      <c r="C1923" s="37">
        <v>4.2070419058613417</v>
      </c>
      <c r="D1923" s="37">
        <v>-4.4876846261865122</v>
      </c>
      <c r="E1923" s="37">
        <v>-0.986861131125221</v>
      </c>
    </row>
    <row r="1924" spans="1:5" x14ac:dyDescent="0.25">
      <c r="A1924" s="5">
        <v>1922</v>
      </c>
      <c r="B1924" s="37">
        <v>0.85866665189196012</v>
      </c>
      <c r="C1924" s="37">
        <v>2.1364885054306288</v>
      </c>
      <c r="D1924" s="37">
        <v>5.1920271835250471</v>
      </c>
      <c r="E1924" s="37">
        <v>-0.16197032217439472</v>
      </c>
    </row>
    <row r="1925" spans="1:5" x14ac:dyDescent="0.25">
      <c r="A1925" s="5">
        <v>1923</v>
      </c>
      <c r="B1925" s="37">
        <v>0.99507875013104485</v>
      </c>
      <c r="C1925" s="37">
        <v>5.5437290613694064</v>
      </c>
      <c r="D1925" s="37">
        <v>-5.7450294810654405</v>
      </c>
      <c r="E1925" s="37">
        <v>0.7419300113264754</v>
      </c>
    </row>
    <row r="1926" spans="1:5" x14ac:dyDescent="0.25">
      <c r="A1926" s="5">
        <v>1924</v>
      </c>
      <c r="B1926" s="37">
        <v>0.12358950827371329</v>
      </c>
      <c r="C1926" s="37">
        <v>2.7905768717652633</v>
      </c>
      <c r="D1926" s="37">
        <v>7.2435785121842828</v>
      </c>
      <c r="E1926" s="37">
        <v>-0.13833104894809892</v>
      </c>
    </row>
    <row r="1927" spans="1:5" x14ac:dyDescent="0.25">
      <c r="A1927" s="5">
        <v>1925</v>
      </c>
      <c r="B1927" s="37">
        <v>0.84510749379598749</v>
      </c>
      <c r="C1927" s="37">
        <v>6.4221589020405059</v>
      </c>
      <c r="D1927" s="37">
        <v>4.2523757193129033</v>
      </c>
      <c r="E1927" s="37">
        <v>-1.074991573287793</v>
      </c>
    </row>
    <row r="1928" spans="1:5" x14ac:dyDescent="0.25">
      <c r="A1928" s="5">
        <v>1926</v>
      </c>
      <c r="B1928" s="37">
        <v>0.53021473887266068</v>
      </c>
      <c r="C1928" s="37">
        <v>4.4609135945649925</v>
      </c>
      <c r="D1928" s="37">
        <v>20.241802306006871</v>
      </c>
      <c r="E1928" s="37">
        <v>0.62638753862059593</v>
      </c>
    </row>
    <row r="1929" spans="1:5" x14ac:dyDescent="0.25">
      <c r="A1929" s="5">
        <v>1927</v>
      </c>
      <c r="B1929" s="37">
        <v>0.7838226181292699</v>
      </c>
      <c r="C1929" s="37">
        <v>3.325967477758637</v>
      </c>
      <c r="D1929" s="37">
        <v>5.8652002024604348</v>
      </c>
      <c r="E1929" s="37">
        <v>1.4718106083957054</v>
      </c>
    </row>
    <row r="1930" spans="1:5" x14ac:dyDescent="0.25">
      <c r="A1930" s="5">
        <v>1928</v>
      </c>
      <c r="B1930" s="37">
        <v>0.18263201362869985</v>
      </c>
      <c r="C1930" s="37">
        <v>6.0418915194669465</v>
      </c>
      <c r="D1930" s="37">
        <v>1.3206234828526595</v>
      </c>
      <c r="E1930" s="37">
        <v>0.80038961446629076</v>
      </c>
    </row>
    <row r="1931" spans="1:5" x14ac:dyDescent="0.25">
      <c r="A1931" s="5">
        <v>1929</v>
      </c>
      <c r="B1931" s="37">
        <v>3.303234056384774E-2</v>
      </c>
      <c r="C1931" s="37">
        <v>6.8211558201735585</v>
      </c>
      <c r="D1931" s="37">
        <v>-1.6305165341876959</v>
      </c>
      <c r="E1931" s="37">
        <v>-0.45925460092674897</v>
      </c>
    </row>
    <row r="1932" spans="1:5" x14ac:dyDescent="0.25">
      <c r="A1932" s="5">
        <v>1930</v>
      </c>
      <c r="B1932" s="37">
        <v>0.79167123270249229</v>
      </c>
      <c r="C1932" s="37">
        <v>2.0893881849129801</v>
      </c>
      <c r="D1932" s="37">
        <v>2.2552222757111275</v>
      </c>
      <c r="E1932" s="37">
        <v>1.6325975440737872</v>
      </c>
    </row>
    <row r="1933" spans="1:5" x14ac:dyDescent="0.25">
      <c r="A1933" s="5">
        <v>1931</v>
      </c>
      <c r="B1933" s="37">
        <v>0.84097854935112026</v>
      </c>
      <c r="C1933" s="37">
        <v>2.0740908619407099</v>
      </c>
      <c r="D1933" s="37">
        <v>10.458524990892037</v>
      </c>
      <c r="E1933" s="37">
        <v>1.9960873653348055</v>
      </c>
    </row>
    <row r="1934" spans="1:5" x14ac:dyDescent="0.25">
      <c r="A1934" s="5">
        <v>1932</v>
      </c>
      <c r="B1934" s="37">
        <v>0.14544430975559397</v>
      </c>
      <c r="C1934" s="37">
        <v>3.3488896164579298</v>
      </c>
      <c r="D1934" s="37">
        <v>2.7021940283057866</v>
      </c>
      <c r="E1934" s="37">
        <v>-1.7095018332561265</v>
      </c>
    </row>
    <row r="1935" spans="1:5" x14ac:dyDescent="0.25">
      <c r="A1935" s="5">
        <v>1933</v>
      </c>
      <c r="B1935" s="37">
        <v>0.43422377124058309</v>
      </c>
      <c r="C1935" s="37">
        <v>3.3706221085202865</v>
      </c>
      <c r="D1935" s="37">
        <v>8.0782907136258117</v>
      </c>
      <c r="E1935" s="37">
        <v>8.9300873245974188E-2</v>
      </c>
    </row>
    <row r="1936" spans="1:5" x14ac:dyDescent="0.25">
      <c r="A1936" s="5">
        <v>1934</v>
      </c>
      <c r="B1936" s="37">
        <v>0.61722358198591165</v>
      </c>
      <c r="C1936" s="37">
        <v>5.2516705613476908</v>
      </c>
      <c r="D1936" s="37">
        <v>1.8493144165574771</v>
      </c>
      <c r="E1936" s="37">
        <v>-2.3237677897948106</v>
      </c>
    </row>
    <row r="1937" spans="1:5" x14ac:dyDescent="0.25">
      <c r="A1937" s="5">
        <v>1935</v>
      </c>
      <c r="B1937" s="37">
        <v>9.5776003787174657E-2</v>
      </c>
      <c r="C1937" s="37">
        <v>6.9558969538928821</v>
      </c>
      <c r="D1937" s="37">
        <v>-3.536605873201192</v>
      </c>
      <c r="E1937" s="37">
        <v>1.3107903858989611</v>
      </c>
    </row>
    <row r="1938" spans="1:5" x14ac:dyDescent="0.25">
      <c r="A1938" s="5">
        <v>1936</v>
      </c>
      <c r="B1938" s="37">
        <v>0.68550319846445917</v>
      </c>
      <c r="C1938" s="37">
        <v>6.5659533587601215</v>
      </c>
      <c r="D1938" s="37">
        <v>0.86893187321444909</v>
      </c>
      <c r="E1938" s="37">
        <v>8.1359956679144391E-2</v>
      </c>
    </row>
    <row r="1939" spans="1:5" x14ac:dyDescent="0.25">
      <c r="A1939" s="5">
        <v>1937</v>
      </c>
      <c r="B1939" s="37">
        <v>0.75498019523295512</v>
      </c>
      <c r="C1939" s="37">
        <v>7.1866375766348778</v>
      </c>
      <c r="D1939" s="37">
        <v>-2.2521457864006056</v>
      </c>
      <c r="E1939" s="37">
        <v>-0.40489252608981779</v>
      </c>
    </row>
    <row r="1940" spans="1:5" x14ac:dyDescent="0.25">
      <c r="A1940" s="5">
        <v>1938</v>
      </c>
      <c r="B1940" s="37">
        <v>0.79877701194350381</v>
      </c>
      <c r="C1940" s="37">
        <v>3.4330185843357972</v>
      </c>
      <c r="D1940" s="37">
        <v>20.938788311365421</v>
      </c>
      <c r="E1940" s="37">
        <v>8.9054899326842921E-2</v>
      </c>
    </row>
    <row r="1941" spans="1:5" x14ac:dyDescent="0.25">
      <c r="A1941" s="5">
        <v>1939</v>
      </c>
      <c r="B1941" s="37">
        <v>1.6146324787616018E-2</v>
      </c>
      <c r="C1941" s="37">
        <v>6.072682664885483</v>
      </c>
      <c r="D1941" s="37">
        <v>-0.94135276615618668</v>
      </c>
      <c r="E1941" s="37">
        <v>-0.94499612175963221</v>
      </c>
    </row>
    <row r="1942" spans="1:5" x14ac:dyDescent="0.25">
      <c r="A1942" s="5">
        <v>1940</v>
      </c>
      <c r="B1942" s="37">
        <v>0.10284007037939769</v>
      </c>
      <c r="C1942" s="37">
        <v>1.1706398917841714</v>
      </c>
      <c r="D1942" s="37">
        <v>14.443358900074774</v>
      </c>
      <c r="E1942" s="37">
        <v>-1.3315123078722304</v>
      </c>
    </row>
    <row r="1943" spans="1:5" x14ac:dyDescent="0.25">
      <c r="A1943" s="5">
        <v>1941</v>
      </c>
      <c r="B1943" s="37">
        <v>0.4574900301442103</v>
      </c>
      <c r="C1943" s="37">
        <v>1.4997205691795648</v>
      </c>
      <c r="D1943" s="37">
        <v>-4.7056837311153394</v>
      </c>
      <c r="E1943" s="37">
        <v>-0.46669652543283913</v>
      </c>
    </row>
    <row r="1944" spans="1:5" x14ac:dyDescent="0.25">
      <c r="A1944" s="5">
        <v>1942</v>
      </c>
      <c r="B1944" s="37">
        <v>0.1459986112278342</v>
      </c>
      <c r="C1944" s="37">
        <v>4.1768448721471731</v>
      </c>
      <c r="D1944" s="37">
        <v>-5.6489699420168904</v>
      </c>
      <c r="E1944" s="37">
        <v>-0.56268559465152723</v>
      </c>
    </row>
    <row r="1945" spans="1:5" x14ac:dyDescent="0.25">
      <c r="A1945" s="5">
        <v>1943</v>
      </c>
      <c r="B1945" s="37">
        <v>0.49525262051928809</v>
      </c>
      <c r="C1945" s="37">
        <v>-1.1088973704298963</v>
      </c>
      <c r="D1945" s="37">
        <v>-5.6937922786806201</v>
      </c>
      <c r="E1945" s="37">
        <v>-0.15986831262277393</v>
      </c>
    </row>
    <row r="1946" spans="1:5" x14ac:dyDescent="0.25">
      <c r="A1946" s="5">
        <v>1944</v>
      </c>
      <c r="B1946" s="37">
        <v>0.10102520462916487</v>
      </c>
      <c r="C1946" s="37">
        <v>2.4393550770641488</v>
      </c>
      <c r="D1946" s="37">
        <v>3.0655286934745272</v>
      </c>
      <c r="E1946" s="37">
        <v>-1.936640690226578</v>
      </c>
    </row>
    <row r="1947" spans="1:5" x14ac:dyDescent="0.25">
      <c r="A1947" s="5">
        <v>1945</v>
      </c>
      <c r="B1947" s="37">
        <v>0.55608035212432128</v>
      </c>
      <c r="C1947" s="37">
        <v>7.0044370650488776</v>
      </c>
      <c r="D1947" s="37">
        <v>9.4233040091887261</v>
      </c>
      <c r="E1947" s="37">
        <v>0.2884618313481726</v>
      </c>
    </row>
    <row r="1948" spans="1:5" x14ac:dyDescent="0.25">
      <c r="A1948" s="5">
        <v>1946</v>
      </c>
      <c r="B1948" s="37">
        <v>0.24695405960722394</v>
      </c>
      <c r="C1948" s="37">
        <v>1.6487439561366068</v>
      </c>
      <c r="D1948" s="37">
        <v>-5.2077554231646364</v>
      </c>
      <c r="E1948" s="37">
        <v>0.8284620178797879</v>
      </c>
    </row>
    <row r="1949" spans="1:5" x14ac:dyDescent="0.25">
      <c r="A1949" s="5">
        <v>1947</v>
      </c>
      <c r="B1949" s="37">
        <v>0.12629436303983699</v>
      </c>
      <c r="C1949" s="37">
        <v>9.552555504794686</v>
      </c>
      <c r="D1949" s="37">
        <v>9.3514743661963493</v>
      </c>
      <c r="E1949" s="37">
        <v>-1.149607220543754</v>
      </c>
    </row>
    <row r="1950" spans="1:5" x14ac:dyDescent="0.25">
      <c r="A1950" s="5">
        <v>1948</v>
      </c>
      <c r="B1950" s="37">
        <v>0.49737283920847397</v>
      </c>
      <c r="C1950" s="37">
        <v>3.769902242953298</v>
      </c>
      <c r="D1950" s="37">
        <v>-3.9372613849056837</v>
      </c>
      <c r="E1950" s="37">
        <v>1.0840330680213552</v>
      </c>
    </row>
    <row r="1951" spans="1:5" x14ac:dyDescent="0.25">
      <c r="A1951" s="5">
        <v>1949</v>
      </c>
      <c r="B1951" s="37">
        <v>0.70831833470906225</v>
      </c>
      <c r="C1951" s="37">
        <v>5.4577866256777936</v>
      </c>
      <c r="D1951" s="37">
        <v>10.498141136482362</v>
      </c>
      <c r="E1951" s="37">
        <v>-0.31835712322931092</v>
      </c>
    </row>
    <row r="1952" spans="1:5" x14ac:dyDescent="0.25">
      <c r="A1952" s="5">
        <v>1950</v>
      </c>
      <c r="B1952" s="37">
        <v>0.15137757078868519</v>
      </c>
      <c r="C1952" s="37">
        <v>5.1802665531570975</v>
      </c>
      <c r="D1952" s="37">
        <v>3.6683042790073759</v>
      </c>
      <c r="E1952" s="37">
        <v>-1.1835652401585894</v>
      </c>
    </row>
    <row r="1953" spans="1:5" x14ac:dyDescent="0.25">
      <c r="A1953" s="5">
        <v>1951</v>
      </c>
      <c r="B1953" s="37">
        <v>0.74584778766037052</v>
      </c>
      <c r="C1953" s="37">
        <v>2.0068839314992712</v>
      </c>
      <c r="D1953" s="37">
        <v>12.378972863750773</v>
      </c>
      <c r="E1953" s="37">
        <v>-0.1631457653487933</v>
      </c>
    </row>
    <row r="1954" spans="1:5" x14ac:dyDescent="0.25">
      <c r="A1954" s="5">
        <v>1952</v>
      </c>
      <c r="B1954" s="37">
        <v>8.4364821433256743E-2</v>
      </c>
      <c r="C1954" s="37">
        <v>6.204292589498241</v>
      </c>
      <c r="D1954" s="37">
        <v>-3.171193148238153</v>
      </c>
      <c r="E1954" s="37">
        <v>0.198931531695346</v>
      </c>
    </row>
    <row r="1955" spans="1:5" x14ac:dyDescent="0.25">
      <c r="A1955" s="5">
        <v>1953</v>
      </c>
      <c r="B1955" s="37">
        <v>0.26037629906319015</v>
      </c>
      <c r="C1955" s="37">
        <v>4.8102995315452057</v>
      </c>
      <c r="D1955" s="37">
        <v>7.523124119493807</v>
      </c>
      <c r="E1955" s="37">
        <v>1.9631643381125277</v>
      </c>
    </row>
    <row r="1956" spans="1:5" x14ac:dyDescent="0.25">
      <c r="A1956" s="5">
        <v>1954</v>
      </c>
      <c r="B1956" s="37">
        <v>0.39093975369836664</v>
      </c>
      <c r="C1956" s="37">
        <v>5.263515417403962</v>
      </c>
      <c r="D1956" s="37">
        <v>1.2197537585726193</v>
      </c>
      <c r="E1956" s="37">
        <v>2.1805872706168712</v>
      </c>
    </row>
    <row r="1957" spans="1:5" x14ac:dyDescent="0.25">
      <c r="A1957" s="5">
        <v>1955</v>
      </c>
      <c r="B1957" s="37">
        <v>0.79063955327114743</v>
      </c>
      <c r="C1957" s="37">
        <v>3.0894776103024961</v>
      </c>
      <c r="D1957" s="37">
        <v>-8.1289555121127623</v>
      </c>
      <c r="E1957" s="37">
        <v>0.16631539599910267</v>
      </c>
    </row>
    <row r="1958" spans="1:5" x14ac:dyDescent="0.25">
      <c r="A1958" s="5">
        <v>1956</v>
      </c>
      <c r="B1958" s="37">
        <v>0.92178790166571023</v>
      </c>
      <c r="C1958" s="37">
        <v>3.422883885681038</v>
      </c>
      <c r="D1958" s="37">
        <v>-6.5730823352047292</v>
      </c>
      <c r="E1958" s="37">
        <v>0.17584286445771732</v>
      </c>
    </row>
    <row r="1959" spans="1:5" x14ac:dyDescent="0.25">
      <c r="A1959" s="5">
        <v>1957</v>
      </c>
      <c r="B1959" s="37">
        <v>0.65674783243136658</v>
      </c>
      <c r="C1959" s="37">
        <v>6.4794843133041198</v>
      </c>
      <c r="D1959" s="37">
        <v>5.7997512617508544</v>
      </c>
      <c r="E1959" s="37">
        <v>0.49339256142955423</v>
      </c>
    </row>
    <row r="1960" spans="1:5" x14ac:dyDescent="0.25">
      <c r="A1960" s="5">
        <v>1958</v>
      </c>
      <c r="B1960" s="37">
        <v>0.8728548017700013</v>
      </c>
      <c r="C1960" s="37">
        <v>2.351160035244102</v>
      </c>
      <c r="D1960" s="37">
        <v>9.6662876095347521</v>
      </c>
      <c r="E1960" s="37">
        <v>-0.81766319514515307</v>
      </c>
    </row>
    <row r="1961" spans="1:5" x14ac:dyDescent="0.25">
      <c r="A1961" s="5">
        <v>1959</v>
      </c>
      <c r="B1961" s="37">
        <v>4.103571177885823E-2</v>
      </c>
      <c r="C1961" s="37">
        <v>2.0731093947396917</v>
      </c>
      <c r="D1961" s="37">
        <v>8.7689744608411377</v>
      </c>
      <c r="E1961" s="37">
        <v>0.55537836593540491</v>
      </c>
    </row>
    <row r="1962" spans="1:5" x14ac:dyDescent="0.25">
      <c r="A1962" s="5">
        <v>1960</v>
      </c>
      <c r="B1962" s="37">
        <v>2.1968691810137941E-2</v>
      </c>
      <c r="C1962" s="37">
        <v>7.2153003260653037</v>
      </c>
      <c r="D1962" s="37">
        <v>-1.5002335059933189</v>
      </c>
      <c r="E1962" s="37">
        <v>-2.1181086102362552</v>
      </c>
    </row>
    <row r="1963" spans="1:5" x14ac:dyDescent="0.25">
      <c r="A1963" s="5">
        <v>1961</v>
      </c>
      <c r="B1963" s="37">
        <v>6.6265898082257246E-3</v>
      </c>
      <c r="C1963" s="37">
        <v>5.6567925363092977</v>
      </c>
      <c r="D1963" s="37">
        <v>14.163191931547033</v>
      </c>
      <c r="E1963" s="37">
        <v>1.3096840136366785</v>
      </c>
    </row>
    <row r="1964" spans="1:5" x14ac:dyDescent="0.25">
      <c r="A1964" s="5">
        <v>1962</v>
      </c>
      <c r="B1964" s="37">
        <v>0.79994761012104865</v>
      </c>
      <c r="C1964" s="37">
        <v>4.5939161241866833</v>
      </c>
      <c r="D1964" s="37">
        <v>5.5013312193374997</v>
      </c>
      <c r="E1964" s="37">
        <v>-1.1212952309464352</v>
      </c>
    </row>
    <row r="1965" spans="1:5" x14ac:dyDescent="0.25">
      <c r="A1965" s="5">
        <v>1963</v>
      </c>
      <c r="B1965" s="37">
        <v>0.63286965347709756</v>
      </c>
      <c r="C1965" s="37">
        <v>3.2357373696388541</v>
      </c>
      <c r="D1965" s="37">
        <v>-5.1735172620863583</v>
      </c>
      <c r="E1965" s="37">
        <v>0.70125579650970848</v>
      </c>
    </row>
    <row r="1966" spans="1:5" x14ac:dyDescent="0.25">
      <c r="A1966" s="5">
        <v>1964</v>
      </c>
      <c r="B1966" s="37">
        <v>0.63348688457314406</v>
      </c>
      <c r="C1966" s="37">
        <v>4.6407608459251461</v>
      </c>
      <c r="D1966" s="37">
        <v>6.3466754312359654</v>
      </c>
      <c r="E1966" s="37">
        <v>-0.7467697566424929</v>
      </c>
    </row>
    <row r="1967" spans="1:5" x14ac:dyDescent="0.25">
      <c r="A1967" s="5">
        <v>1965</v>
      </c>
      <c r="B1967" s="37">
        <v>0.96748998320120605</v>
      </c>
      <c r="C1967" s="37">
        <v>5.6097474293435869</v>
      </c>
      <c r="D1967" s="37">
        <v>-5.4224260506863686E-2</v>
      </c>
      <c r="E1967" s="37">
        <v>0.297714555509625</v>
      </c>
    </row>
    <row r="1968" spans="1:5" x14ac:dyDescent="0.25">
      <c r="A1968" s="5">
        <v>1966</v>
      </c>
      <c r="B1968" s="37">
        <v>0.7976249985266306</v>
      </c>
      <c r="C1968" s="37">
        <v>3.2078313726990411</v>
      </c>
      <c r="D1968" s="37">
        <v>5.8072242429641889</v>
      </c>
      <c r="E1968" s="37">
        <v>-1.7522013061257469</v>
      </c>
    </row>
    <row r="1969" spans="1:5" x14ac:dyDescent="0.25">
      <c r="A1969" s="5">
        <v>1967</v>
      </c>
      <c r="B1969" s="37">
        <v>0.64551286631062166</v>
      </c>
      <c r="C1969" s="37">
        <v>1.5403754135827414</v>
      </c>
      <c r="D1969" s="37">
        <v>5.8599081819679739</v>
      </c>
      <c r="E1969" s="37">
        <v>-0.14116358262420634</v>
      </c>
    </row>
    <row r="1970" spans="1:5" x14ac:dyDescent="0.25">
      <c r="A1970" s="5">
        <v>1968</v>
      </c>
      <c r="B1970" s="37">
        <v>0.74115496612723508</v>
      </c>
      <c r="C1970" s="37">
        <v>1.0434137084616308</v>
      </c>
      <c r="D1970" s="37">
        <v>3.7491728266056978</v>
      </c>
      <c r="E1970" s="37">
        <v>-0.81666427732245639</v>
      </c>
    </row>
    <row r="1971" spans="1:5" x14ac:dyDescent="0.25">
      <c r="A1971" s="5">
        <v>1969</v>
      </c>
      <c r="B1971" s="37">
        <v>0.86899707754820454</v>
      </c>
      <c r="C1971" s="37">
        <v>1.8602490467677106</v>
      </c>
      <c r="D1971" s="37">
        <v>3.6523858612688529</v>
      </c>
      <c r="E1971" s="37">
        <v>2.5394758398595796</v>
      </c>
    </row>
    <row r="1972" spans="1:5" x14ac:dyDescent="0.25">
      <c r="A1972" s="5">
        <v>1970</v>
      </c>
      <c r="B1972" s="37">
        <v>6.4924796431289455E-2</v>
      </c>
      <c r="C1972" s="37">
        <v>3.6325125121590887</v>
      </c>
      <c r="D1972" s="37">
        <v>2.8571081121723361</v>
      </c>
      <c r="E1972" s="37">
        <v>0.52729217528420214</v>
      </c>
    </row>
    <row r="1973" spans="1:5" x14ac:dyDescent="0.25">
      <c r="A1973" s="5">
        <v>1971</v>
      </c>
      <c r="B1973" s="37">
        <v>0.3802963321053926</v>
      </c>
      <c r="C1973" s="37">
        <v>3.3538745477841911</v>
      </c>
      <c r="D1973" s="37">
        <v>0.78913738168654923</v>
      </c>
      <c r="E1973" s="37">
        <v>-0.42327203018854331</v>
      </c>
    </row>
    <row r="1974" spans="1:5" x14ac:dyDescent="0.25">
      <c r="A1974" s="5">
        <v>1972</v>
      </c>
      <c r="B1974" s="37">
        <v>0.99480710092849634</v>
      </c>
      <c r="C1974" s="37">
        <v>3.2827310134857512</v>
      </c>
      <c r="D1974" s="37">
        <v>4.4701407612089126</v>
      </c>
      <c r="E1974" s="37">
        <v>-0.78166392872387347</v>
      </c>
    </row>
    <row r="1975" spans="1:5" x14ac:dyDescent="0.25">
      <c r="A1975" s="5">
        <v>1973</v>
      </c>
      <c r="B1975" s="37">
        <v>0.51653690147912601</v>
      </c>
      <c r="C1975" s="37">
        <v>2.6370417041786349</v>
      </c>
      <c r="D1975" s="37">
        <v>-6.2371896643697937</v>
      </c>
      <c r="E1975" s="37">
        <v>0.32928781615480168</v>
      </c>
    </row>
    <row r="1976" spans="1:5" x14ac:dyDescent="0.25">
      <c r="A1976" s="5">
        <v>1974</v>
      </c>
      <c r="B1976" s="37">
        <v>0.45876237067075665</v>
      </c>
      <c r="C1976" s="37">
        <v>-9.1356564176398258E-2</v>
      </c>
      <c r="D1976" s="37">
        <v>14.16598494290405</v>
      </c>
      <c r="E1976" s="37">
        <v>1.1907570767631828</v>
      </c>
    </row>
    <row r="1977" spans="1:5" x14ac:dyDescent="0.25">
      <c r="A1977" s="5">
        <v>1975</v>
      </c>
      <c r="B1977" s="37">
        <v>0.42492366699606787</v>
      </c>
      <c r="C1977" s="37">
        <v>5.0627333145486153</v>
      </c>
      <c r="D1977" s="37">
        <v>-0.99345792693432156</v>
      </c>
      <c r="E1977" s="37">
        <v>2.2182800133248661E-2</v>
      </c>
    </row>
    <row r="1978" spans="1:5" x14ac:dyDescent="0.25">
      <c r="A1978" s="5">
        <v>1976</v>
      </c>
      <c r="B1978" s="37">
        <v>0.51334574686152223</v>
      </c>
      <c r="C1978" s="37">
        <v>6.6594490658059744</v>
      </c>
      <c r="D1978" s="37">
        <v>8.6810859399895008</v>
      </c>
      <c r="E1978" s="37">
        <v>-0.46247207287380149</v>
      </c>
    </row>
    <row r="1979" spans="1:5" x14ac:dyDescent="0.25">
      <c r="A1979" s="5">
        <v>1977</v>
      </c>
      <c r="B1979" s="37">
        <v>0.61195127479603162</v>
      </c>
      <c r="C1979" s="37">
        <v>3.2821558529785539</v>
      </c>
      <c r="D1979" s="37">
        <v>-6.0912601069487948</v>
      </c>
      <c r="E1979" s="37">
        <v>-0.15334549881573156</v>
      </c>
    </row>
    <row r="1980" spans="1:5" x14ac:dyDescent="0.25">
      <c r="A1980" s="5">
        <v>1978</v>
      </c>
      <c r="B1980" s="37">
        <v>0.32512491451512815</v>
      </c>
      <c r="C1980" s="37">
        <v>6.337985834151258</v>
      </c>
      <c r="D1980" s="37">
        <v>0.66626354278396605</v>
      </c>
      <c r="E1980" s="37">
        <v>-0.37538868395980624</v>
      </c>
    </row>
    <row r="1981" spans="1:5" x14ac:dyDescent="0.25">
      <c r="A1981" s="5">
        <v>1979</v>
      </c>
      <c r="B1981" s="37">
        <v>0.12679621739454272</v>
      </c>
      <c r="C1981" s="37">
        <v>4.839235806875938</v>
      </c>
      <c r="D1981" s="37">
        <v>1.1779621595277945</v>
      </c>
      <c r="E1981" s="37">
        <v>0.51262019079076326</v>
      </c>
    </row>
    <row r="1982" spans="1:5" x14ac:dyDescent="0.25">
      <c r="A1982" s="5">
        <v>1980</v>
      </c>
      <c r="B1982" s="37">
        <v>0.38402656722125339</v>
      </c>
      <c r="C1982" s="37">
        <v>4.0132875633220104</v>
      </c>
      <c r="D1982" s="37">
        <v>1.1052900752310189</v>
      </c>
      <c r="E1982" s="37">
        <v>-0.40860865142216873</v>
      </c>
    </row>
    <row r="1983" spans="1:5" x14ac:dyDescent="0.25">
      <c r="A1983" s="5">
        <v>1981</v>
      </c>
      <c r="B1983" s="37">
        <v>0.5709105909102713</v>
      </c>
      <c r="C1983" s="37">
        <v>5.8480306427204845</v>
      </c>
      <c r="D1983" s="37">
        <v>-2.8659943015182066</v>
      </c>
      <c r="E1983" s="37">
        <v>1.525704963217565</v>
      </c>
    </row>
    <row r="1984" spans="1:5" x14ac:dyDescent="0.25">
      <c r="A1984" s="5">
        <v>1982</v>
      </c>
      <c r="B1984" s="37">
        <v>0.15443308542028811</v>
      </c>
      <c r="C1984" s="37">
        <v>3.2109548124041987</v>
      </c>
      <c r="D1984" s="37">
        <v>-0.3725638805059166</v>
      </c>
      <c r="E1984" s="37">
        <v>-0.88853652353655255</v>
      </c>
    </row>
    <row r="1985" spans="1:5" x14ac:dyDescent="0.25">
      <c r="A1985" s="5">
        <v>1983</v>
      </c>
      <c r="B1985" s="37">
        <v>0.51233633251092048</v>
      </c>
      <c r="C1985" s="37">
        <v>-2.1395611558338983</v>
      </c>
      <c r="D1985" s="37">
        <v>0.29110833001848668</v>
      </c>
      <c r="E1985" s="37">
        <v>-0.45144312425315408</v>
      </c>
    </row>
    <row r="1986" spans="1:5" x14ac:dyDescent="0.25">
      <c r="A1986" s="5">
        <v>1984</v>
      </c>
      <c r="B1986" s="37">
        <v>0.26192394127767782</v>
      </c>
      <c r="C1986" s="37">
        <v>5.3481236680053126</v>
      </c>
      <c r="D1986" s="37">
        <v>6.2655568293573634</v>
      </c>
      <c r="E1986" s="37">
        <v>-1.776810015109888</v>
      </c>
    </row>
    <row r="1987" spans="1:5" x14ac:dyDescent="0.25">
      <c r="A1987" s="5">
        <v>1985</v>
      </c>
      <c r="B1987" s="37">
        <v>0.58031775909581607</v>
      </c>
      <c r="C1987" s="37">
        <v>4.0884350061846746</v>
      </c>
      <c r="D1987" s="37">
        <v>2.7779879045743692</v>
      </c>
      <c r="E1987" s="37">
        <v>0.85832876296985317</v>
      </c>
    </row>
    <row r="1988" spans="1:5" x14ac:dyDescent="0.25">
      <c r="A1988" s="5">
        <v>1986</v>
      </c>
      <c r="B1988" s="37">
        <v>0.28993126918672918</v>
      </c>
      <c r="C1988" s="37">
        <v>7.2217340853636198</v>
      </c>
      <c r="D1988" s="37">
        <v>13.955392799322656</v>
      </c>
      <c r="E1988" s="37">
        <v>0.84336747515591559</v>
      </c>
    </row>
    <row r="1989" spans="1:5" x14ac:dyDescent="0.25">
      <c r="A1989" s="5">
        <v>1987</v>
      </c>
      <c r="B1989" s="37">
        <v>0.66001596008356478</v>
      </c>
      <c r="C1989" s="37">
        <v>3.4861255650158336</v>
      </c>
      <c r="D1989" s="37">
        <v>-2.182784861982725</v>
      </c>
      <c r="E1989" s="37">
        <v>0.51192757308558068</v>
      </c>
    </row>
    <row r="1990" spans="1:5" x14ac:dyDescent="0.25">
      <c r="A1990" s="5">
        <v>1988</v>
      </c>
      <c r="B1990" s="37">
        <v>0.2144158355874084</v>
      </c>
      <c r="C1990" s="37">
        <v>4.2295968528900625</v>
      </c>
      <c r="D1990" s="37">
        <v>1.4086064480228626</v>
      </c>
      <c r="E1990" s="37">
        <v>0.83938636527519306</v>
      </c>
    </row>
    <row r="1991" spans="1:5" x14ac:dyDescent="0.25">
      <c r="A1991" s="5">
        <v>1989</v>
      </c>
      <c r="B1991" s="37">
        <v>0.18030895285603177</v>
      </c>
      <c r="C1991" s="37">
        <v>4.7438661567675151</v>
      </c>
      <c r="D1991" s="37">
        <v>5.9512602698889552</v>
      </c>
      <c r="E1991" s="37">
        <v>0.41602997417482535</v>
      </c>
    </row>
    <row r="1992" spans="1:5" x14ac:dyDescent="0.25">
      <c r="A1992" s="5">
        <v>1990</v>
      </c>
      <c r="B1992" s="37">
        <v>0.53090226384687789</v>
      </c>
      <c r="C1992" s="37">
        <v>2.862200961482583</v>
      </c>
      <c r="D1992" s="37">
        <v>19.079833057459783</v>
      </c>
      <c r="E1992" s="37">
        <v>-0.79618952276831423</v>
      </c>
    </row>
    <row r="1993" spans="1:5" x14ac:dyDescent="0.25">
      <c r="A1993" s="5">
        <v>1991</v>
      </c>
      <c r="B1993" s="37">
        <v>0.52679211248794122</v>
      </c>
      <c r="C1993" s="37">
        <v>6.0954538928229969</v>
      </c>
      <c r="D1993" s="37">
        <v>-2.1203681383547277</v>
      </c>
      <c r="E1993" s="37">
        <v>-0.19617364561774384</v>
      </c>
    </row>
    <row r="1994" spans="1:5" x14ac:dyDescent="0.25">
      <c r="A1994" s="5">
        <v>1992</v>
      </c>
      <c r="B1994" s="37">
        <v>0.82955559891703612</v>
      </c>
      <c r="C1994" s="37">
        <v>0.26175243038815532</v>
      </c>
      <c r="D1994" s="37">
        <v>2.4327215599863568</v>
      </c>
      <c r="E1994" s="37">
        <v>0.31441439314376779</v>
      </c>
    </row>
    <row r="1995" spans="1:5" x14ac:dyDescent="0.25">
      <c r="A1995" s="5">
        <v>1993</v>
      </c>
      <c r="B1995" s="37">
        <v>0.58428353411439748</v>
      </c>
      <c r="C1995" s="37">
        <v>3.247033425105009</v>
      </c>
      <c r="D1995" s="37">
        <v>-4.1285407926214539</v>
      </c>
      <c r="E1995" s="37">
        <v>9.0203776557195178E-2</v>
      </c>
    </row>
    <row r="1996" spans="1:5" x14ac:dyDescent="0.25">
      <c r="A1996" s="5">
        <v>1994</v>
      </c>
      <c r="B1996" s="37">
        <v>0.24529666688304064</v>
      </c>
      <c r="C1996" s="37">
        <v>4.1039722973477017</v>
      </c>
      <c r="D1996" s="37">
        <v>-2.5863684377227099</v>
      </c>
      <c r="E1996" s="37">
        <v>-1.2386795148947871</v>
      </c>
    </row>
    <row r="1997" spans="1:5" x14ac:dyDescent="0.25">
      <c r="A1997" s="5">
        <v>1995</v>
      </c>
      <c r="B1997" s="37">
        <v>0.85180186121461776</v>
      </c>
      <c r="C1997" s="37">
        <v>2.3613615504882199</v>
      </c>
      <c r="D1997" s="37">
        <v>-16.976589198337031</v>
      </c>
      <c r="E1997" s="37">
        <v>-0.90854685214354036</v>
      </c>
    </row>
    <row r="1998" spans="1:5" x14ac:dyDescent="0.25">
      <c r="A1998" s="5">
        <v>1996</v>
      </c>
      <c r="B1998" s="37">
        <v>0.57072051200455431</v>
      </c>
      <c r="C1998" s="37">
        <v>3.1443017670906905</v>
      </c>
      <c r="D1998" s="37">
        <v>-0.80870117598626923</v>
      </c>
      <c r="E1998" s="37">
        <v>-0.20902481910010481</v>
      </c>
    </row>
    <row r="1999" spans="1:5" x14ac:dyDescent="0.25">
      <c r="A1999" s="5">
        <v>1997</v>
      </c>
      <c r="B1999" s="37">
        <v>0.65351995211570857</v>
      </c>
      <c r="C1999" s="37">
        <v>5.9420038996337201</v>
      </c>
      <c r="D1999" s="37">
        <v>7.6076332912855396</v>
      </c>
      <c r="E1999" s="37">
        <v>-1.2101150263797398</v>
      </c>
    </row>
    <row r="2000" spans="1:5" x14ac:dyDescent="0.25">
      <c r="A2000" s="5">
        <v>1998</v>
      </c>
      <c r="B2000" s="37">
        <v>0.37194712137516994</v>
      </c>
      <c r="C2000" s="37">
        <v>5.7523190248945646</v>
      </c>
      <c r="D2000" s="37">
        <v>10.102196438018732</v>
      </c>
      <c r="E2000" s="37">
        <v>-0.33161178483299231</v>
      </c>
    </row>
    <row r="2001" spans="1:5" x14ac:dyDescent="0.25">
      <c r="A2001" s="5">
        <v>1999</v>
      </c>
      <c r="B2001" s="37">
        <v>0.72612265475503834</v>
      </c>
      <c r="C2001" s="37">
        <v>5.5766227233738048</v>
      </c>
      <c r="D2001" s="37">
        <v>1.7516464390874975</v>
      </c>
      <c r="E2001" s="37">
        <v>0.35361224924521911</v>
      </c>
    </row>
    <row r="2002" spans="1:5" x14ac:dyDescent="0.25">
      <c r="A2002" s="5">
        <v>2000</v>
      </c>
      <c r="B2002" s="37">
        <v>0.80172829676679447</v>
      </c>
      <c r="C2002" s="37">
        <v>7.5084671776334613</v>
      </c>
      <c r="D2002" s="37">
        <v>11.773058326413263</v>
      </c>
      <c r="E2002" s="37">
        <v>-1.0300454007239996</v>
      </c>
    </row>
  </sheetData>
  <mergeCells count="21">
    <mergeCell ref="J33:J34"/>
    <mergeCell ref="K33:K34"/>
    <mergeCell ref="L33:L34"/>
    <mergeCell ref="M33:M34"/>
    <mergeCell ref="J17:J18"/>
    <mergeCell ref="J64:J65"/>
    <mergeCell ref="K64:K65"/>
    <mergeCell ref="L64:L65"/>
    <mergeCell ref="M64:M65"/>
    <mergeCell ref="A1:A2"/>
    <mergeCell ref="B1:B2"/>
    <mergeCell ref="C1:C2"/>
    <mergeCell ref="D1:D2"/>
    <mergeCell ref="E1:E2"/>
    <mergeCell ref="J50:J51"/>
    <mergeCell ref="K50:K51"/>
    <mergeCell ref="L50:L51"/>
    <mergeCell ref="M50:M51"/>
    <mergeCell ref="K17:K18"/>
    <mergeCell ref="L17:L18"/>
    <mergeCell ref="M17:M18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B7F4-3F34-467C-89D1-9471A5D20453}">
  <dimension ref="A1:K37"/>
  <sheetViews>
    <sheetView workbookViewId="0">
      <pane xSplit="1" ySplit="1" topLeftCell="B2" activePane="bottomRight" state="frozen"/>
      <selection activeCell="D4" sqref="D4"/>
      <selection pane="topRight" activeCell="D4" sqref="D4"/>
      <selection pane="bottomLeft" activeCell="D4" sqref="D4"/>
      <selection pane="bottomRight" activeCell="D4" sqref="D4"/>
    </sheetView>
  </sheetViews>
  <sheetFormatPr baseColWidth="10" defaultRowHeight="15" x14ac:dyDescent="0.25"/>
  <cols>
    <col min="1" max="1" width="12" style="5" bestFit="1" customWidth="1"/>
    <col min="2" max="10" width="11.42578125" style="5"/>
    <col min="11" max="11" width="5.5703125" style="5" bestFit="1" customWidth="1"/>
  </cols>
  <sheetData>
    <row r="1" spans="1:11" x14ac:dyDescent="0.25">
      <c r="A1" s="27" t="s">
        <v>39</v>
      </c>
      <c r="B1" s="27">
        <v>0</v>
      </c>
      <c r="C1" s="27">
        <v>0.01</v>
      </c>
      <c r="D1" s="27">
        <v>0.02</v>
      </c>
      <c r="E1" s="27">
        <v>0.03</v>
      </c>
      <c r="F1" s="27">
        <v>0.04</v>
      </c>
      <c r="G1" s="27">
        <v>0.05</v>
      </c>
      <c r="H1" s="27">
        <v>0.06</v>
      </c>
      <c r="I1" s="27">
        <v>7.0000000000000007E-2</v>
      </c>
      <c r="J1" s="27">
        <v>0.08</v>
      </c>
      <c r="K1" s="27">
        <v>0.09</v>
      </c>
    </row>
    <row r="2" spans="1:11" x14ac:dyDescent="0.25">
      <c r="A2" s="27">
        <v>0</v>
      </c>
      <c r="B2" s="15">
        <f>NORMDIST($A2+B$1,0,1,TRUE)</f>
        <v>0.5</v>
      </c>
      <c r="C2" s="15">
        <f t="shared" ref="C2:K17" si="0">NORMDIST($A2+C$1,0,1,TRUE)</f>
        <v>0.5039893563146316</v>
      </c>
      <c r="D2" s="15">
        <f t="shared" si="0"/>
        <v>0.50797831371690205</v>
      </c>
      <c r="E2" s="15">
        <f t="shared" si="0"/>
        <v>0.51196647341411272</v>
      </c>
      <c r="F2" s="15">
        <f t="shared" si="0"/>
        <v>0.51595343685283068</v>
      </c>
      <c r="G2" s="15">
        <f t="shared" si="0"/>
        <v>0.51993880583837249</v>
      </c>
      <c r="H2" s="15">
        <f t="shared" si="0"/>
        <v>0.52392218265410684</v>
      </c>
      <c r="I2" s="15">
        <f t="shared" si="0"/>
        <v>0.52790317018052113</v>
      </c>
      <c r="J2" s="15">
        <f t="shared" si="0"/>
        <v>0.53188137201398744</v>
      </c>
      <c r="K2" s="15">
        <f t="shared" si="0"/>
        <v>0.53585639258517204</v>
      </c>
    </row>
    <row r="3" spans="1:11" x14ac:dyDescent="0.25">
      <c r="A3" s="27">
        <v>0.1</v>
      </c>
      <c r="B3" s="15">
        <f t="shared" ref="B3:K37" si="1">NORMDIST($A3+B$1,0,1,TRUE)</f>
        <v>0.53982783727702899</v>
      </c>
      <c r="C3" s="15">
        <f t="shared" si="0"/>
        <v>0.54379531254231672</v>
      </c>
      <c r="D3" s="15">
        <f>NORMDIST($A3+D$1,0,1,TRUE)</f>
        <v>0.54775842602058389</v>
      </c>
      <c r="E3" s="15">
        <f t="shared" si="0"/>
        <v>0.55171678665456114</v>
      </c>
      <c r="F3" s="15">
        <f t="shared" si="0"/>
        <v>0.55567000480590645</v>
      </c>
      <c r="G3" s="15">
        <f t="shared" si="0"/>
        <v>0.5596176923702425</v>
      </c>
      <c r="H3" s="15">
        <f t="shared" si="0"/>
        <v>0.56355946289143288</v>
      </c>
      <c r="I3" s="15">
        <f t="shared" si="0"/>
        <v>0.56749493167503839</v>
      </c>
      <c r="J3" s="15">
        <f t="shared" si="0"/>
        <v>0.5714237159009008</v>
      </c>
      <c r="K3" s="15">
        <f t="shared" si="0"/>
        <v>0.57534543473479549</v>
      </c>
    </row>
    <row r="4" spans="1:11" x14ac:dyDescent="0.25">
      <c r="A4" s="27">
        <v>0.2</v>
      </c>
      <c r="B4" s="15">
        <f t="shared" si="1"/>
        <v>0.57925970943910299</v>
      </c>
      <c r="C4" s="15">
        <f t="shared" si="0"/>
        <v>0.58316616348244232</v>
      </c>
      <c r="D4" s="15">
        <f t="shared" si="0"/>
        <v>0.58706442264821468</v>
      </c>
      <c r="E4" s="15">
        <f t="shared" si="0"/>
        <v>0.59095411514200591</v>
      </c>
      <c r="F4" s="15">
        <f t="shared" si="0"/>
        <v>0.59483487169779581</v>
      </c>
      <c r="G4" s="15">
        <f t="shared" si="0"/>
        <v>0.5987063256829237</v>
      </c>
      <c r="H4" s="15">
        <f t="shared" si="0"/>
        <v>0.60256811320176051</v>
      </c>
      <c r="I4" s="15">
        <f t="shared" si="0"/>
        <v>0.60641987319803947</v>
      </c>
      <c r="J4" s="15">
        <f t="shared" si="0"/>
        <v>0.61026124755579725</v>
      </c>
      <c r="K4" s="15">
        <f t="shared" si="0"/>
        <v>0.61409188119887737</v>
      </c>
    </row>
    <row r="5" spans="1:11" x14ac:dyDescent="0.25">
      <c r="A5" s="27">
        <v>0.3</v>
      </c>
      <c r="B5" s="15">
        <f t="shared" si="1"/>
        <v>0.61791142218895267</v>
      </c>
      <c r="C5" s="15">
        <f t="shared" si="0"/>
        <v>0.62171952182201928</v>
      </c>
      <c r="D5" s="15">
        <f t="shared" si="0"/>
        <v>0.62551583472332006</v>
      </c>
      <c r="E5" s="15">
        <f t="shared" si="0"/>
        <v>0.62930001894065346</v>
      </c>
      <c r="F5" s="15">
        <f t="shared" si="0"/>
        <v>0.63307173603602807</v>
      </c>
      <c r="G5" s="15">
        <f t="shared" si="0"/>
        <v>0.6368306511756191</v>
      </c>
      <c r="H5" s="15">
        <f t="shared" si="0"/>
        <v>0.64057643321799129</v>
      </c>
      <c r="I5" s="15">
        <f t="shared" si="0"/>
        <v>0.64430875480054683</v>
      </c>
      <c r="J5" s="15">
        <f t="shared" si="0"/>
        <v>0.64802729242416279</v>
      </c>
      <c r="K5" s="15">
        <f t="shared" si="0"/>
        <v>0.65173172653598244</v>
      </c>
    </row>
    <row r="6" spans="1:11" x14ac:dyDescent="0.25">
      <c r="A6" s="27">
        <v>0.4</v>
      </c>
      <c r="B6" s="15">
        <f t="shared" si="1"/>
        <v>0.65542174161032429</v>
      </c>
      <c r="C6" s="15">
        <f t="shared" si="0"/>
        <v>0.65909702622767741</v>
      </c>
      <c r="D6" s="15">
        <f t="shared" si="0"/>
        <v>0.66275727315175059</v>
      </c>
      <c r="E6" s="15">
        <f t="shared" si="0"/>
        <v>0.66640217940454238</v>
      </c>
      <c r="F6" s="15">
        <f t="shared" si="0"/>
        <v>0.67003144633940637</v>
      </c>
      <c r="G6" s="15">
        <f t="shared" si="0"/>
        <v>0.67364477971208003</v>
      </c>
      <c r="H6" s="15">
        <f t="shared" si="0"/>
        <v>0.67724188974965227</v>
      </c>
      <c r="I6" s="15">
        <f t="shared" si="0"/>
        <v>0.6808224912174442</v>
      </c>
      <c r="J6" s="15">
        <f t="shared" si="0"/>
        <v>0.68438630348377749</v>
      </c>
      <c r="K6" s="15">
        <f t="shared" si="0"/>
        <v>0.68793305058260945</v>
      </c>
    </row>
    <row r="7" spans="1:11" x14ac:dyDescent="0.25">
      <c r="A7" s="27">
        <v>0.5</v>
      </c>
      <c r="B7" s="15">
        <f t="shared" si="1"/>
        <v>0.69146246127401312</v>
      </c>
      <c r="C7" s="15">
        <f t="shared" si="0"/>
        <v>0.69497426910248061</v>
      </c>
      <c r="D7" s="15">
        <f t="shared" si="0"/>
        <v>0.69846821245303381</v>
      </c>
      <c r="E7" s="15">
        <f t="shared" si="0"/>
        <v>0.70194403460512356</v>
      </c>
      <c r="F7" s="15">
        <f t="shared" si="0"/>
        <v>0.70540148378430201</v>
      </c>
      <c r="G7" s="15">
        <f t="shared" si="0"/>
        <v>0.70884031321165364</v>
      </c>
      <c r="H7" s="15">
        <f t="shared" si="0"/>
        <v>0.71226028115097295</v>
      </c>
      <c r="I7" s="15">
        <f t="shared" si="0"/>
        <v>0.71566115095367588</v>
      </c>
      <c r="J7" s="15">
        <f t="shared" si="0"/>
        <v>0.7190426911014357</v>
      </c>
      <c r="K7" s="15">
        <f t="shared" si="0"/>
        <v>0.72240467524653507</v>
      </c>
    </row>
    <row r="8" spans="1:11" x14ac:dyDescent="0.25">
      <c r="A8" s="27">
        <v>0.6</v>
      </c>
      <c r="B8" s="15">
        <f t="shared" si="1"/>
        <v>0.72574688224992645</v>
      </c>
      <c r="C8" s="15">
        <f t="shared" si="0"/>
        <v>0.72906909621699434</v>
      </c>
      <c r="D8" s="15">
        <f t="shared" si="0"/>
        <v>0.732371106531017</v>
      </c>
      <c r="E8" s="15">
        <f t="shared" si="0"/>
        <v>0.73565270788432247</v>
      </c>
      <c r="F8" s="15">
        <f t="shared" si="0"/>
        <v>0.73891370030713843</v>
      </c>
      <c r="G8" s="15">
        <f t="shared" si="0"/>
        <v>0.74215388919413527</v>
      </c>
      <c r="H8" s="15">
        <f t="shared" si="0"/>
        <v>0.74537308532866386</v>
      </c>
      <c r="I8" s="15">
        <f t="shared" si="0"/>
        <v>0.74857110490468992</v>
      </c>
      <c r="J8" s="15">
        <f t="shared" si="0"/>
        <v>0.75174776954642952</v>
      </c>
      <c r="K8" s="15">
        <f t="shared" si="0"/>
        <v>0.75490290632569057</v>
      </c>
    </row>
    <row r="9" spans="1:11" x14ac:dyDescent="0.25">
      <c r="A9" s="27">
        <v>0.7</v>
      </c>
      <c r="B9" s="15">
        <f t="shared" si="1"/>
        <v>0.75803634777692697</v>
      </c>
      <c r="C9" s="15">
        <f t="shared" si="0"/>
        <v>0.76114793191001329</v>
      </c>
      <c r="D9" s="15">
        <f t="shared" si="0"/>
        <v>0.76423750222074882</v>
      </c>
      <c r="E9" s="15">
        <f t="shared" si="0"/>
        <v>0.76730490769910253</v>
      </c>
      <c r="F9" s="15">
        <f t="shared" si="0"/>
        <v>0.77035000283520938</v>
      </c>
      <c r="G9" s="15">
        <f t="shared" si="0"/>
        <v>0.77337264762313174</v>
      </c>
      <c r="H9" s="15">
        <f t="shared" si="0"/>
        <v>0.77637270756240062</v>
      </c>
      <c r="I9" s="15">
        <f t="shared" si="0"/>
        <v>0.77935005365735044</v>
      </c>
      <c r="J9" s="15">
        <f t="shared" si="0"/>
        <v>0.78230456241426682</v>
      </c>
      <c r="K9" s="15">
        <f t="shared" si="0"/>
        <v>0.78523611583636277</v>
      </c>
    </row>
    <row r="10" spans="1:11" x14ac:dyDescent="0.25">
      <c r="A10" s="27">
        <v>0.8</v>
      </c>
      <c r="B10" s="15">
        <f t="shared" si="1"/>
        <v>0.78814460141660336</v>
      </c>
      <c r="C10" s="15">
        <f t="shared" si="0"/>
        <v>0.79102991212839835</v>
      </c>
      <c r="D10" s="15">
        <f t="shared" si="0"/>
        <v>0.79389194641418692</v>
      </c>
      <c r="E10" s="15">
        <f t="shared" si="0"/>
        <v>0.79673060817193164</v>
      </c>
      <c r="F10" s="15">
        <f t="shared" si="0"/>
        <v>0.79954580673955034</v>
      </c>
      <c r="G10" s="15">
        <f t="shared" si="0"/>
        <v>0.80233745687730762</v>
      </c>
      <c r="H10" s="15">
        <f t="shared" si="0"/>
        <v>0.80510547874819172</v>
      </c>
      <c r="I10" s="15">
        <f t="shared" si="0"/>
        <v>0.80784979789630385</v>
      </c>
      <c r="J10" s="15">
        <f t="shared" si="0"/>
        <v>0.81057034522328786</v>
      </c>
      <c r="K10" s="15">
        <f t="shared" si="0"/>
        <v>0.81326705696282742</v>
      </c>
    </row>
    <row r="11" spans="1:11" x14ac:dyDescent="0.25">
      <c r="A11" s="27">
        <v>0.9</v>
      </c>
      <c r="B11" s="15">
        <f t="shared" si="1"/>
        <v>0.81593987465324047</v>
      </c>
      <c r="C11" s="15">
        <f t="shared" si="0"/>
        <v>0.81858874510820279</v>
      </c>
      <c r="D11" s="15">
        <f t="shared" si="0"/>
        <v>0.82121362038562828</v>
      </c>
      <c r="E11" s="15">
        <f t="shared" si="0"/>
        <v>0.82381445775474216</v>
      </c>
      <c r="F11" s="15">
        <f t="shared" si="0"/>
        <v>0.82639121966137552</v>
      </c>
      <c r="G11" s="15">
        <f t="shared" si="0"/>
        <v>0.82894387369151823</v>
      </c>
      <c r="H11" s="15">
        <f t="shared" si="0"/>
        <v>0.83147239253316219</v>
      </c>
      <c r="I11" s="15">
        <f t="shared" si="0"/>
        <v>0.83397675393647042</v>
      </c>
      <c r="J11" s="15">
        <f t="shared" si="0"/>
        <v>0.83645694067230769</v>
      </c>
      <c r="K11" s="15">
        <f t="shared" si="0"/>
        <v>0.83891294048916909</v>
      </c>
    </row>
    <row r="12" spans="1:11" x14ac:dyDescent="0.25">
      <c r="A12" s="27">
        <v>1</v>
      </c>
      <c r="B12" s="15">
        <f t="shared" si="1"/>
        <v>0.84134474606854304</v>
      </c>
      <c r="C12" s="15">
        <f t="shared" si="0"/>
        <v>0.84375235497874546</v>
      </c>
      <c r="D12" s="15">
        <f t="shared" si="0"/>
        <v>0.84613576962726511</v>
      </c>
      <c r="E12" s="15">
        <f t="shared" si="0"/>
        <v>0.84849499721165633</v>
      </c>
      <c r="F12" s="15">
        <f t="shared" si="0"/>
        <v>0.85083004966901865</v>
      </c>
      <c r="G12" s="15">
        <f t="shared" si="0"/>
        <v>0.85314094362410409</v>
      </c>
      <c r="H12" s="15">
        <f t="shared" si="0"/>
        <v>0.85542770033609039</v>
      </c>
      <c r="I12" s="15">
        <f t="shared" si="0"/>
        <v>0.85769034564406077</v>
      </c>
      <c r="J12" s="15">
        <f t="shared" si="0"/>
        <v>0.85992890991123094</v>
      </c>
      <c r="K12" s="15">
        <f t="shared" si="0"/>
        <v>0.8621434279679645</v>
      </c>
    </row>
    <row r="13" spans="1:11" x14ac:dyDescent="0.25">
      <c r="A13" s="27">
        <v>1.1000000000000001</v>
      </c>
      <c r="B13" s="15">
        <f t="shared" si="1"/>
        <v>0.86433393905361733</v>
      </c>
      <c r="C13" s="15">
        <f t="shared" si="0"/>
        <v>0.86650048675725277</v>
      </c>
      <c r="D13" s="15">
        <f t="shared" si="0"/>
        <v>0.86864311895726931</v>
      </c>
      <c r="E13" s="15">
        <f t="shared" si="0"/>
        <v>0.8707618877599822</v>
      </c>
      <c r="F13" s="15">
        <f t="shared" si="0"/>
        <v>0.87285684943720176</v>
      </c>
      <c r="G13" s="15">
        <f t="shared" si="0"/>
        <v>0.87492806436284987</v>
      </c>
      <c r="H13" s="15">
        <f t="shared" si="0"/>
        <v>0.87697559694865668</v>
      </c>
      <c r="I13" s="15">
        <f t="shared" si="0"/>
        <v>0.87899951557898182</v>
      </c>
      <c r="J13" s="15">
        <f t="shared" si="0"/>
        <v>0.88099989254479938</v>
      </c>
      <c r="K13" s="15">
        <f t="shared" si="0"/>
        <v>0.88297680397689127</v>
      </c>
    </row>
    <row r="14" spans="1:11" x14ac:dyDescent="0.25">
      <c r="A14" s="27">
        <v>1.2</v>
      </c>
      <c r="B14" s="15">
        <f t="shared" si="1"/>
        <v>0.88493032977829178</v>
      </c>
      <c r="C14" s="15">
        <f t="shared" si="0"/>
        <v>0.88686055355602278</v>
      </c>
      <c r="D14" s="15">
        <f t="shared" si="0"/>
        <v>0.88876756255216538</v>
      </c>
      <c r="E14" s="15">
        <f t="shared" si="0"/>
        <v>0.89065144757430814</v>
      </c>
      <c r="F14" s="15">
        <f t="shared" si="0"/>
        <v>0.89251230292541306</v>
      </c>
      <c r="G14" s="15">
        <f t="shared" si="0"/>
        <v>0.89435022633314476</v>
      </c>
      <c r="H14" s="15">
        <f t="shared" si="0"/>
        <v>0.89616531887869966</v>
      </c>
      <c r="I14" s="15">
        <f t="shared" si="0"/>
        <v>0.89795768492518091</v>
      </c>
      <c r="J14" s="15">
        <f t="shared" si="0"/>
        <v>0.89972743204555794</v>
      </c>
      <c r="K14" s="15">
        <f t="shared" si="0"/>
        <v>0.90147467095025213</v>
      </c>
    </row>
    <row r="15" spans="1:11" x14ac:dyDescent="0.25">
      <c r="A15" s="27">
        <v>1.3</v>
      </c>
      <c r="B15" s="15">
        <f t="shared" si="1"/>
        <v>0.9031995154143897</v>
      </c>
      <c r="C15" s="15">
        <f t="shared" si="0"/>
        <v>0.90490208220476098</v>
      </c>
      <c r="D15" s="15">
        <f t="shared" si="0"/>
        <v>0.90658249100652821</v>
      </c>
      <c r="E15" s="15">
        <f t="shared" si="0"/>
        <v>0.90824086434971918</v>
      </c>
      <c r="F15" s="15">
        <f t="shared" si="0"/>
        <v>0.90987732753554751</v>
      </c>
      <c r="G15" s="15">
        <f t="shared" si="0"/>
        <v>0.91149200856259804</v>
      </c>
      <c r="H15" s="15">
        <f t="shared" si="0"/>
        <v>0.91308503805291497</v>
      </c>
      <c r="I15" s="15">
        <f t="shared" si="0"/>
        <v>0.91465654917803307</v>
      </c>
      <c r="J15" s="15">
        <f t="shared" si="0"/>
        <v>0.91620667758498575</v>
      </c>
      <c r="K15" s="15">
        <f t="shared" si="0"/>
        <v>0.91773556132233114</v>
      </c>
    </row>
    <row r="16" spans="1:11" x14ac:dyDescent="0.25">
      <c r="A16" s="27">
        <v>1.4</v>
      </c>
      <c r="B16" s="15">
        <f t="shared" si="1"/>
        <v>0.91924334076622893</v>
      </c>
      <c r="C16" s="15">
        <f t="shared" si="0"/>
        <v>0.92073015854660756</v>
      </c>
      <c r="D16" s="15">
        <f t="shared" si="0"/>
        <v>0.92219615947345368</v>
      </c>
      <c r="E16" s="15">
        <f t="shared" si="0"/>
        <v>0.92364149046326083</v>
      </c>
      <c r="F16" s="15">
        <f t="shared" si="0"/>
        <v>0.92506630046567295</v>
      </c>
      <c r="G16" s="15">
        <f t="shared" si="0"/>
        <v>0.9264707403903516</v>
      </c>
      <c r="H16" s="15">
        <f t="shared" si="0"/>
        <v>0.92785496303410619</v>
      </c>
      <c r="I16" s="15">
        <f t="shared" si="0"/>
        <v>0.92921912300831444</v>
      </c>
      <c r="J16" s="15">
        <f t="shared" si="0"/>
        <v>0.93056337666666833</v>
      </c>
      <c r="K16" s="15">
        <f t="shared" si="0"/>
        <v>0.93188788203327455</v>
      </c>
    </row>
    <row r="17" spans="1:11" x14ac:dyDescent="0.25">
      <c r="A17" s="27">
        <v>1.5</v>
      </c>
      <c r="B17" s="15">
        <f t="shared" si="1"/>
        <v>0.93319279873114191</v>
      </c>
      <c r="C17" s="15">
        <f t="shared" si="0"/>
        <v>0.93447828791108356</v>
      </c>
      <c r="D17" s="15">
        <f t="shared" si="0"/>
        <v>0.93574451218106425</v>
      </c>
      <c r="E17" s="15">
        <f t="shared" si="0"/>
        <v>0.93699163553602161</v>
      </c>
      <c r="F17" s="15">
        <f t="shared" si="0"/>
        <v>0.93821982328818809</v>
      </c>
      <c r="G17" s="15">
        <f t="shared" si="0"/>
        <v>0.93942924199794098</v>
      </c>
      <c r="H17" s="15">
        <f t="shared" si="0"/>
        <v>0.94062005940520699</v>
      </c>
      <c r="I17" s="15">
        <f t="shared" si="0"/>
        <v>0.94179244436144693</v>
      </c>
      <c r="J17" s="15">
        <f t="shared" si="0"/>
        <v>0.94294656676224586</v>
      </c>
      <c r="K17" s="15">
        <f t="shared" si="0"/>
        <v>0.94408259748053058</v>
      </c>
    </row>
    <row r="18" spans="1:11" x14ac:dyDescent="0.25">
      <c r="A18" s="27">
        <v>1.6</v>
      </c>
      <c r="B18" s="15">
        <f t="shared" si="1"/>
        <v>0.94520070830044201</v>
      </c>
      <c r="C18" s="15">
        <f t="shared" si="1"/>
        <v>0.94630107185188028</v>
      </c>
      <c r="D18" s="15">
        <f t="shared" si="1"/>
        <v>0.94738386154574794</v>
      </c>
      <c r="E18" s="15">
        <f t="shared" si="1"/>
        <v>0.94844925150991066</v>
      </c>
      <c r="F18" s="15">
        <f t="shared" si="1"/>
        <v>0.94949741652589625</v>
      </c>
      <c r="G18" s="15">
        <f t="shared" si="1"/>
        <v>0.9505285319663519</v>
      </c>
      <c r="H18" s="15">
        <f t="shared" si="1"/>
        <v>0.95154277373327723</v>
      </c>
      <c r="I18" s="15">
        <f t="shared" si="1"/>
        <v>0.95254031819705265</v>
      </c>
      <c r="J18" s="15">
        <f t="shared" si="1"/>
        <v>0.95352134213628004</v>
      </c>
      <c r="K18" s="15">
        <f t="shared" si="1"/>
        <v>0.95448602267845017</v>
      </c>
    </row>
    <row r="19" spans="1:11" x14ac:dyDescent="0.25">
      <c r="A19" s="27">
        <v>1.7</v>
      </c>
      <c r="B19" s="15">
        <f t="shared" si="1"/>
        <v>0.95543453724145699</v>
      </c>
      <c r="C19" s="15">
        <f t="shared" si="1"/>
        <v>0.95636706347596812</v>
      </c>
      <c r="D19" s="15">
        <f t="shared" si="1"/>
        <v>0.95728377920867114</v>
      </c>
      <c r="E19" s="15">
        <f t="shared" si="1"/>
        <v>0.9581848623864051</v>
      </c>
      <c r="F19" s="15">
        <f t="shared" si="1"/>
        <v>0.95907049102119268</v>
      </c>
      <c r="G19" s="15">
        <f t="shared" si="1"/>
        <v>0.95994084313618289</v>
      </c>
      <c r="H19" s="15">
        <f t="shared" si="1"/>
        <v>0.96079609671251731</v>
      </c>
      <c r="I19" s="15">
        <f t="shared" si="1"/>
        <v>0.96163642963712881</v>
      </c>
      <c r="J19" s="15">
        <f t="shared" si="1"/>
        <v>0.96246201965148326</v>
      </c>
      <c r="K19" s="15">
        <f t="shared" si="1"/>
        <v>0.9632730443012737</v>
      </c>
    </row>
    <row r="20" spans="1:11" x14ac:dyDescent="0.25">
      <c r="A20" s="27">
        <v>1.8</v>
      </c>
      <c r="B20" s="15">
        <f t="shared" si="1"/>
        <v>0.96406968088707423</v>
      </c>
      <c r="C20" s="15">
        <f t="shared" si="1"/>
        <v>0.9648521064159612</v>
      </c>
      <c r="D20" s="15">
        <f t="shared" si="1"/>
        <v>0.96562049755411006</v>
      </c>
      <c r="E20" s="15">
        <f t="shared" si="1"/>
        <v>0.96637503058037166</v>
      </c>
      <c r="F20" s="15">
        <f t="shared" si="1"/>
        <v>0.96711588134083615</v>
      </c>
      <c r="G20" s="15">
        <f t="shared" si="1"/>
        <v>0.96784322520438626</v>
      </c>
      <c r="H20" s="15">
        <f t="shared" si="1"/>
        <v>0.96855723701924734</v>
      </c>
      <c r="I20" s="15">
        <f t="shared" si="1"/>
        <v>0.96925809107053407</v>
      </c>
      <c r="J20" s="15">
        <f t="shared" si="1"/>
        <v>0.96994596103880026</v>
      </c>
      <c r="K20" s="15">
        <f t="shared" si="1"/>
        <v>0.9706210199595906</v>
      </c>
    </row>
    <row r="21" spans="1:11" x14ac:dyDescent="0.25">
      <c r="A21" s="27">
        <v>1.9</v>
      </c>
      <c r="B21" s="15">
        <f t="shared" si="1"/>
        <v>0.97128344018399815</v>
      </c>
      <c r="C21" s="15">
        <f t="shared" si="1"/>
        <v>0.97193339334022744</v>
      </c>
      <c r="D21" s="15">
        <f t="shared" si="1"/>
        <v>0.9725710502961632</v>
      </c>
      <c r="E21" s="15">
        <f t="shared" si="1"/>
        <v>0.97319658112294505</v>
      </c>
      <c r="F21" s="15">
        <f t="shared" si="1"/>
        <v>0.97381015505954727</v>
      </c>
      <c r="G21" s="15">
        <f t="shared" si="1"/>
        <v>0.97441194047836144</v>
      </c>
      <c r="H21" s="15">
        <f t="shared" si="1"/>
        <v>0.97500210485177952</v>
      </c>
      <c r="I21" s="15">
        <f t="shared" si="1"/>
        <v>0.97558081471977742</v>
      </c>
      <c r="J21" s="15">
        <f t="shared" si="1"/>
        <v>0.97614823565849151</v>
      </c>
      <c r="K21" s="15">
        <f t="shared" si="1"/>
        <v>0.97670453224978815</v>
      </c>
    </row>
    <row r="22" spans="1:11" x14ac:dyDescent="0.25">
      <c r="A22" s="27">
        <v>2</v>
      </c>
      <c r="B22" s="15">
        <f t="shared" si="1"/>
        <v>0.97724986805182079</v>
      </c>
      <c r="C22" s="15">
        <f t="shared" si="1"/>
        <v>0.97778440557056856</v>
      </c>
      <c r="D22" s="15">
        <f t="shared" si="1"/>
        <v>0.97830830623235321</v>
      </c>
      <c r="E22" s="15">
        <f t="shared" si="1"/>
        <v>0.97882173035732778</v>
      </c>
      <c r="F22" s="15">
        <f t="shared" si="1"/>
        <v>0.97932483713392993</v>
      </c>
      <c r="G22" s="15">
        <f t="shared" si="1"/>
        <v>0.97981778459429558</v>
      </c>
      <c r="H22" s="15">
        <f t="shared" si="1"/>
        <v>0.98030072959062309</v>
      </c>
      <c r="I22" s="15">
        <f t="shared" si="1"/>
        <v>0.98077382777248268</v>
      </c>
      <c r="J22" s="15">
        <f t="shared" si="1"/>
        <v>0.98123723356506221</v>
      </c>
      <c r="K22" s="15">
        <f t="shared" si="1"/>
        <v>0.98169110014834104</v>
      </c>
    </row>
    <row r="23" spans="1:11" x14ac:dyDescent="0.25">
      <c r="A23" s="27">
        <v>2.1</v>
      </c>
      <c r="B23" s="15">
        <f t="shared" si="1"/>
        <v>0.98213557943718344</v>
      </c>
      <c r="C23" s="15">
        <f t="shared" si="1"/>
        <v>0.98257082206234292</v>
      </c>
      <c r="D23" s="15">
        <f t="shared" si="1"/>
        <v>0.98299697735236724</v>
      </c>
      <c r="E23" s="15">
        <f t="shared" si="1"/>
        <v>0.98341419331639501</v>
      </c>
      <c r="F23" s="15">
        <f t="shared" si="1"/>
        <v>0.98382261662783388</v>
      </c>
      <c r="G23" s="15">
        <f t="shared" si="1"/>
        <v>0.98422239260890954</v>
      </c>
      <c r="H23" s="15">
        <f t="shared" si="1"/>
        <v>0.98461366521607452</v>
      </c>
      <c r="I23" s="15">
        <f t="shared" si="1"/>
        <v>0.98499657702626775</v>
      </c>
      <c r="J23" s="15">
        <f t="shared" si="1"/>
        <v>0.98537126922401075</v>
      </c>
      <c r="K23" s="15">
        <f t="shared" si="1"/>
        <v>0.98573788158933118</v>
      </c>
    </row>
    <row r="24" spans="1:11" x14ac:dyDescent="0.25">
      <c r="A24" s="27">
        <v>2.2000000000000002</v>
      </c>
      <c r="B24" s="15">
        <f t="shared" si="1"/>
        <v>0.98609655248650141</v>
      </c>
      <c r="C24" s="15">
        <f t="shared" si="1"/>
        <v>0.98644741885358</v>
      </c>
      <c r="D24" s="15">
        <f t="shared" si="1"/>
        <v>0.98679061619274377</v>
      </c>
      <c r="E24" s="15">
        <f t="shared" si="1"/>
        <v>0.98712627856139801</v>
      </c>
      <c r="F24" s="15">
        <f t="shared" si="1"/>
        <v>0.98745453856405341</v>
      </c>
      <c r="G24" s="15">
        <f t="shared" si="1"/>
        <v>0.98777552734495533</v>
      </c>
      <c r="H24" s="15">
        <f t="shared" si="1"/>
        <v>0.98808937458145296</v>
      </c>
      <c r="I24" s="15">
        <f t="shared" si="1"/>
        <v>0.98839620847809651</v>
      </c>
      <c r="J24" s="15">
        <f t="shared" si="1"/>
        <v>0.9886961557614472</v>
      </c>
      <c r="K24" s="15">
        <f t="shared" si="1"/>
        <v>0.98898934167558861</v>
      </c>
    </row>
    <row r="25" spans="1:11" x14ac:dyDescent="0.25">
      <c r="A25" s="27">
        <v>2.2999999999999998</v>
      </c>
      <c r="B25" s="15">
        <f t="shared" si="1"/>
        <v>0.98927588997832416</v>
      </c>
      <c r="C25" s="15">
        <f t="shared" si="1"/>
        <v>0.98955592293804895</v>
      </c>
      <c r="D25" s="15">
        <f t="shared" si="1"/>
        <v>0.98982956133128031</v>
      </c>
      <c r="E25" s="15">
        <f t="shared" si="1"/>
        <v>0.99009692444083575</v>
      </c>
      <c r="F25" s="15">
        <f t="shared" si="1"/>
        <v>0.99035813005464168</v>
      </c>
      <c r="G25" s="15">
        <f t="shared" si="1"/>
        <v>0.99061329446516144</v>
      </c>
      <c r="H25" s="15">
        <f t="shared" si="1"/>
        <v>0.99086253246942735</v>
      </c>
      <c r="I25" s="15">
        <f t="shared" si="1"/>
        <v>0.99110595736966323</v>
      </c>
      <c r="J25" s="15">
        <f t="shared" si="1"/>
        <v>0.99134368097448344</v>
      </c>
      <c r="K25" s="15">
        <f t="shared" si="1"/>
        <v>0.99157581360065428</v>
      </c>
    </row>
    <row r="26" spans="1:11" x14ac:dyDescent="0.25">
      <c r="A26" s="27">
        <v>2.4</v>
      </c>
      <c r="B26" s="15">
        <f t="shared" si="1"/>
        <v>0.99180246407540384</v>
      </c>
      <c r="C26" s="15">
        <f t="shared" si="1"/>
        <v>0.99202373973926627</v>
      </c>
      <c r="D26" s="15">
        <f t="shared" si="1"/>
        <v>0.99223974644944635</v>
      </c>
      <c r="E26" s="15">
        <f t="shared" si="1"/>
        <v>0.99245058858369084</v>
      </c>
      <c r="F26" s="15">
        <f t="shared" si="1"/>
        <v>0.99265636904465171</v>
      </c>
      <c r="G26" s="15">
        <f t="shared" si="1"/>
        <v>0.99285718926472855</v>
      </c>
      <c r="H26" s="15">
        <f t="shared" si="1"/>
        <v>0.99305314921137566</v>
      </c>
      <c r="I26" s="15">
        <f t="shared" si="1"/>
        <v>0.99324434739285938</v>
      </c>
      <c r="J26" s="15">
        <f t="shared" si="1"/>
        <v>0.99343088086445319</v>
      </c>
      <c r="K26" s="15">
        <f t="shared" si="1"/>
        <v>0.99361284523505677</v>
      </c>
    </row>
    <row r="27" spans="1:11" x14ac:dyDescent="0.25">
      <c r="A27" s="27">
        <v>2.5</v>
      </c>
      <c r="B27" s="15">
        <f t="shared" si="1"/>
        <v>0.99379033467422384</v>
      </c>
      <c r="C27" s="15">
        <f t="shared" si="1"/>
        <v>0.9939634419195873</v>
      </c>
      <c r="D27" s="15">
        <f t="shared" si="1"/>
        <v>0.99413225828466745</v>
      </c>
      <c r="E27" s="15">
        <f t="shared" si="1"/>
        <v>0.99429687366704933</v>
      </c>
      <c r="F27" s="15">
        <f t="shared" si="1"/>
        <v>0.99445737655691735</v>
      </c>
      <c r="G27" s="15">
        <f t="shared" si="1"/>
        <v>0.99461385404593328</v>
      </c>
      <c r="H27" s="15">
        <f t="shared" si="1"/>
        <v>0.99476639183644422</v>
      </c>
      <c r="I27" s="15">
        <f t="shared" si="1"/>
        <v>0.994915074251009</v>
      </c>
      <c r="J27" s="15">
        <f t="shared" si="1"/>
        <v>0.99505998424222941</v>
      </c>
      <c r="K27" s="15">
        <f t="shared" si="1"/>
        <v>0.99520120340287377</v>
      </c>
    </row>
    <row r="28" spans="1:11" x14ac:dyDescent="0.25">
      <c r="A28" s="27">
        <v>2.6</v>
      </c>
      <c r="B28" s="15">
        <f t="shared" si="1"/>
        <v>0.99533881197628127</v>
      </c>
      <c r="C28" s="15">
        <f t="shared" si="1"/>
        <v>0.99547288886703267</v>
      </c>
      <c r="D28" s="15">
        <f t="shared" si="1"/>
        <v>0.99560351165187866</v>
      </c>
      <c r="E28" s="15">
        <f t="shared" si="1"/>
        <v>0.9957307565909107</v>
      </c>
      <c r="F28" s="15">
        <f t="shared" si="1"/>
        <v>0.99585469863896392</v>
      </c>
      <c r="G28" s="15">
        <f t="shared" si="1"/>
        <v>0.99597541145724167</v>
      </c>
      <c r="H28" s="15">
        <f t="shared" si="1"/>
        <v>0.99609296742514719</v>
      </c>
      <c r="I28" s="15">
        <f t="shared" si="1"/>
        <v>0.99620743765231456</v>
      </c>
      <c r="J28" s="15">
        <f t="shared" si="1"/>
        <v>0.99631889199082502</v>
      </c>
      <c r="K28" s="15">
        <f t="shared" si="1"/>
        <v>0.99642739904760025</v>
      </c>
    </row>
    <row r="29" spans="1:11" x14ac:dyDescent="0.25">
      <c r="A29" s="27">
        <v>2.7</v>
      </c>
      <c r="B29" s="15">
        <f t="shared" si="1"/>
        <v>0.99653302619695938</v>
      </c>
      <c r="C29" s="15">
        <f t="shared" si="1"/>
        <v>0.9966358395933308</v>
      </c>
      <c r="D29" s="15">
        <f t="shared" si="1"/>
        <v>0.99673590418410873</v>
      </c>
      <c r="E29" s="15">
        <f t="shared" si="1"/>
        <v>0.99683328372264224</v>
      </c>
      <c r="F29" s="15">
        <f t="shared" si="1"/>
        <v>0.99692804078134956</v>
      </c>
      <c r="G29" s="15">
        <f t="shared" si="1"/>
        <v>0.99702023676494544</v>
      </c>
      <c r="H29" s="15">
        <f t="shared" si="1"/>
        <v>0.99710993192377384</v>
      </c>
      <c r="I29" s="15">
        <f t="shared" si="1"/>
        <v>0.99719718536723501</v>
      </c>
      <c r="J29" s="15">
        <f t="shared" si="1"/>
        <v>0.99728205507729872</v>
      </c>
      <c r="K29" s="15">
        <f t="shared" si="1"/>
        <v>0.99736459792209509</v>
      </c>
    </row>
    <row r="30" spans="1:11" x14ac:dyDescent="0.25">
      <c r="A30" s="27">
        <v>2.8</v>
      </c>
      <c r="B30" s="15">
        <f t="shared" si="1"/>
        <v>0.99744486966957202</v>
      </c>
      <c r="C30" s="15">
        <f t="shared" si="1"/>
        <v>0.99752292500121409</v>
      </c>
      <c r="D30" s="15">
        <f t="shared" si="1"/>
        <v>0.9975988175258107</v>
      </c>
      <c r="E30" s="15">
        <f t="shared" si="1"/>
        <v>0.9976725997932685</v>
      </c>
      <c r="F30" s="15">
        <f t="shared" si="1"/>
        <v>0.99774432330845764</v>
      </c>
      <c r="G30" s="15">
        <f t="shared" si="1"/>
        <v>0.99781403854508677</v>
      </c>
      <c r="H30" s="15">
        <f t="shared" si="1"/>
        <v>0.99788179495959539</v>
      </c>
      <c r="I30" s="15">
        <f t="shared" si="1"/>
        <v>0.99794764100506028</v>
      </c>
      <c r="J30" s="15">
        <f t="shared" si="1"/>
        <v>0.99801162414510569</v>
      </c>
      <c r="K30" s="15">
        <f t="shared" si="1"/>
        <v>0.99807379086781212</v>
      </c>
    </row>
    <row r="31" spans="1:11" x14ac:dyDescent="0.25">
      <c r="A31" s="27">
        <v>2.9</v>
      </c>
      <c r="B31" s="15">
        <f t="shared" si="1"/>
        <v>0.99813418669961596</v>
      </c>
      <c r="C31" s="15">
        <f t="shared" si="1"/>
        <v>0.99819285621919351</v>
      </c>
      <c r="D31" s="15">
        <f t="shared" si="1"/>
        <v>0.99824984307132392</v>
      </c>
      <c r="E31" s="15">
        <f t="shared" si="1"/>
        <v>0.99830518998072271</v>
      </c>
      <c r="F31" s="15">
        <f t="shared" si="1"/>
        <v>0.99835893876584303</v>
      </c>
      <c r="G31" s="15">
        <f t="shared" si="1"/>
        <v>0.99841113035263518</v>
      </c>
      <c r="H31" s="15">
        <f t="shared" si="1"/>
        <v>0.99846180478826196</v>
      </c>
      <c r="I31" s="15">
        <f t="shared" si="1"/>
        <v>0.99851100125476255</v>
      </c>
      <c r="J31" s="15">
        <f t="shared" si="1"/>
        <v>0.99855875808266004</v>
      </c>
      <c r="K31" s="15">
        <f t="shared" si="1"/>
        <v>0.9986051127645077</v>
      </c>
    </row>
    <row r="32" spans="1:11" x14ac:dyDescent="0.25">
      <c r="A32" s="27">
        <v>3</v>
      </c>
      <c r="B32" s="15">
        <f t="shared" si="1"/>
        <v>0.9986501019683699</v>
      </c>
      <c r="C32" s="15">
        <f t="shared" si="1"/>
        <v>0.99869376155123057</v>
      </c>
      <c r="D32" s="15">
        <f t="shared" si="1"/>
        <v>0.99873612657232769</v>
      </c>
      <c r="E32" s="15">
        <f t="shared" si="1"/>
        <v>0.99877723130640772</v>
      </c>
      <c r="F32" s="15">
        <f t="shared" si="1"/>
        <v>0.9988171092568956</v>
      </c>
      <c r="G32" s="15">
        <f t="shared" si="1"/>
        <v>0.99885579316897732</v>
      </c>
      <c r="H32" s="15">
        <f t="shared" si="1"/>
        <v>0.99889331504259071</v>
      </c>
      <c r="I32" s="15">
        <f t="shared" si="1"/>
        <v>0.99892970614532106</v>
      </c>
      <c r="J32" s="15">
        <f t="shared" si="1"/>
        <v>0.99896499702519714</v>
      </c>
      <c r="K32" s="15">
        <f t="shared" si="1"/>
        <v>0.99899921752338594</v>
      </c>
    </row>
    <row r="33" spans="1:11" x14ac:dyDescent="0.25">
      <c r="A33" s="27">
        <v>3.1</v>
      </c>
      <c r="B33" s="15">
        <f t="shared" si="1"/>
        <v>0.99903239678678168</v>
      </c>
      <c r="C33" s="15">
        <f t="shared" si="1"/>
        <v>0.99906456328048587</v>
      </c>
      <c r="D33" s="15">
        <f t="shared" si="1"/>
        <v>0.99909574480017771</v>
      </c>
      <c r="E33" s="15">
        <f t="shared" si="1"/>
        <v>0.99912596848436841</v>
      </c>
      <c r="F33" s="15">
        <f t="shared" si="1"/>
        <v>0.99915526082654138</v>
      </c>
      <c r="G33" s="15">
        <f t="shared" si="1"/>
        <v>0.99918364768717138</v>
      </c>
      <c r="H33" s="15">
        <f t="shared" si="1"/>
        <v>0.99921115430562446</v>
      </c>
      <c r="I33" s="15">
        <f t="shared" si="1"/>
        <v>0.99923780531193274</v>
      </c>
      <c r="J33" s="15">
        <f t="shared" si="1"/>
        <v>0.9992636247384461</v>
      </c>
      <c r="K33" s="15">
        <f t="shared" si="1"/>
        <v>0.99928863603135465</v>
      </c>
    </row>
    <row r="34" spans="1:11" x14ac:dyDescent="0.25">
      <c r="A34" s="27">
        <v>3.2</v>
      </c>
      <c r="B34" s="15">
        <f t="shared" si="1"/>
        <v>0.99931286206208414</v>
      </c>
      <c r="C34" s="15">
        <f t="shared" si="1"/>
        <v>0.99933632513856008</v>
      </c>
      <c r="D34" s="15">
        <f t="shared" si="1"/>
        <v>0.99935904701633993</v>
      </c>
      <c r="E34" s="15">
        <f t="shared" si="1"/>
        <v>0.99938104890961321</v>
      </c>
      <c r="F34" s="15">
        <f t="shared" si="1"/>
        <v>0.99940235150206558</v>
      </c>
      <c r="G34" s="15">
        <f t="shared" si="1"/>
        <v>0.99942297495760923</v>
      </c>
      <c r="H34" s="15">
        <f t="shared" si="1"/>
        <v>0.99944293893097536</v>
      </c>
      <c r="I34" s="15">
        <f t="shared" si="1"/>
        <v>0.99946226257817028</v>
      </c>
      <c r="J34" s="15">
        <f t="shared" si="1"/>
        <v>0.99948096456679303</v>
      </c>
      <c r="K34" s="15">
        <f t="shared" si="1"/>
        <v>0.99949906308621428</v>
      </c>
    </row>
    <row r="35" spans="1:11" x14ac:dyDescent="0.25">
      <c r="A35" s="27">
        <v>3.3</v>
      </c>
      <c r="B35" s="15">
        <f t="shared" si="1"/>
        <v>0.99951657585761622</v>
      </c>
      <c r="C35" s="15">
        <f t="shared" si="1"/>
        <v>0.99953352014389241</v>
      </c>
      <c r="D35" s="15">
        <f t="shared" si="1"/>
        <v>0.99954991275940785</v>
      </c>
      <c r="E35" s="15">
        <f t="shared" si="1"/>
        <v>0.99956577007961833</v>
      </c>
      <c r="F35" s="15">
        <f t="shared" si="1"/>
        <v>0.99958110805054967</v>
      </c>
      <c r="G35" s="15">
        <f t="shared" si="1"/>
        <v>0.99959594219813597</v>
      </c>
      <c r="H35" s="15">
        <f t="shared" si="1"/>
        <v>0.99961028763741799</v>
      </c>
      <c r="I35" s="15">
        <f t="shared" si="1"/>
        <v>0.99962415908159996</v>
      </c>
      <c r="J35" s="15">
        <f t="shared" si="1"/>
        <v>0.99963757085096694</v>
      </c>
      <c r="K35" s="15">
        <f t="shared" si="1"/>
        <v>0.99965053688166206</v>
      </c>
    </row>
    <row r="36" spans="1:11" x14ac:dyDescent="0.25">
      <c r="A36" s="27">
        <v>3.4</v>
      </c>
      <c r="B36" s="15">
        <f t="shared" si="1"/>
        <v>0.99966307073432314</v>
      </c>
      <c r="C36" s="15">
        <f t="shared" si="1"/>
        <v>0.99967518560258117</v>
      </c>
      <c r="D36" s="15">
        <f t="shared" si="1"/>
        <v>0.99968689432141877</v>
      </c>
      <c r="E36" s="15">
        <f t="shared" si="1"/>
        <v>0.99969820937539133</v>
      </c>
      <c r="F36" s="15">
        <f t="shared" si="1"/>
        <v>0.9997091429067092</v>
      </c>
      <c r="G36" s="15">
        <f t="shared" si="1"/>
        <v>0.99971970672318378</v>
      </c>
      <c r="H36" s="15">
        <f t="shared" si="1"/>
        <v>0.99972991230603647</v>
      </c>
      <c r="I36" s="15">
        <f t="shared" si="1"/>
        <v>0.99973977081757248</v>
      </c>
      <c r="J36" s="15">
        <f t="shared" si="1"/>
        <v>0.99974929310871952</v>
      </c>
      <c r="K36" s="15">
        <f t="shared" si="1"/>
        <v>0.99975848972643211</v>
      </c>
    </row>
    <row r="37" spans="1:11" x14ac:dyDescent="0.25">
      <c r="A37" s="27">
        <v>3.5</v>
      </c>
      <c r="B37" s="15">
        <f t="shared" si="1"/>
        <v>0.99976737092096446</v>
      </c>
      <c r="C37" s="15">
        <f t="shared" si="1"/>
        <v>0.99977594665300895</v>
      </c>
      <c r="D37" s="15">
        <f t="shared" si="1"/>
        <v>0.99978422660070532</v>
      </c>
      <c r="E37" s="15">
        <f t="shared" si="1"/>
        <v>0.99979222016651936</v>
      </c>
      <c r="F37" s="15">
        <f t="shared" si="1"/>
        <v>0.99979993648399268</v>
      </c>
      <c r="G37" s="15">
        <f t="shared" si="1"/>
        <v>0.99980738442436434</v>
      </c>
      <c r="H37" s="15">
        <f t="shared" si="1"/>
        <v>0.99981457260306672</v>
      </c>
      <c r="I37" s="15">
        <f t="shared" si="1"/>
        <v>0.99982150938609515</v>
      </c>
      <c r="J37" s="15">
        <f t="shared" si="1"/>
        <v>0.99982820289625407</v>
      </c>
      <c r="K37" s="15">
        <f t="shared" si="1"/>
        <v>0.99983466101927987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43BD-1E4F-42D0-8873-BA87C3555474}">
  <dimension ref="A1:AA35"/>
  <sheetViews>
    <sheetView workbookViewId="0">
      <pane xSplit="1" ySplit="1" topLeftCell="B2" activePane="bottomRight" state="frozen"/>
      <selection activeCell="D4" sqref="D4"/>
      <selection pane="topRight" activeCell="D4" sqref="D4"/>
      <selection pane="bottomLeft" activeCell="D4" sqref="D4"/>
      <selection pane="bottomRight" activeCell="D4" sqref="D4"/>
    </sheetView>
  </sheetViews>
  <sheetFormatPr baseColWidth="10" defaultRowHeight="15" x14ac:dyDescent="0.25"/>
  <cols>
    <col min="1" max="1" width="5.85546875" bestFit="1" customWidth="1"/>
    <col min="2" max="2" width="6.5703125" bestFit="1" customWidth="1"/>
    <col min="3" max="3" width="5.5703125" bestFit="1" customWidth="1"/>
    <col min="4" max="4" width="12" customWidth="1"/>
    <col min="5" max="24" width="5.5703125" bestFit="1" customWidth="1"/>
  </cols>
  <sheetData>
    <row r="1" spans="1:27" x14ac:dyDescent="0.25">
      <c r="A1" t="s">
        <v>38</v>
      </c>
      <c r="B1">
        <v>0.05</v>
      </c>
      <c r="C1">
        <v>0.1</v>
      </c>
      <c r="D1">
        <v>0.15189826071144799</v>
      </c>
      <c r="E1">
        <v>0.15</v>
      </c>
      <c r="F1">
        <v>0.2</v>
      </c>
      <c r="G1">
        <v>0.25</v>
      </c>
      <c r="H1">
        <v>0.3</v>
      </c>
      <c r="I1">
        <v>0.35</v>
      </c>
      <c r="J1">
        <v>0.4</v>
      </c>
      <c r="K1">
        <v>0.45</v>
      </c>
      <c r="L1">
        <v>0.5</v>
      </c>
      <c r="M1">
        <v>0.55000000000000004</v>
      </c>
      <c r="N1">
        <v>0.6</v>
      </c>
      <c r="O1">
        <v>0.65</v>
      </c>
      <c r="P1">
        <v>0.7</v>
      </c>
      <c r="Q1">
        <v>0.75</v>
      </c>
      <c r="R1">
        <v>0.8</v>
      </c>
      <c r="S1">
        <v>0.85</v>
      </c>
      <c r="T1">
        <v>0.9</v>
      </c>
      <c r="U1">
        <v>0.95</v>
      </c>
      <c r="V1" s="26">
        <v>0.97499999999999998</v>
      </c>
      <c r="W1" s="26">
        <v>0.99</v>
      </c>
      <c r="X1" s="26">
        <v>0.995</v>
      </c>
      <c r="AA1" s="26"/>
    </row>
    <row r="2" spans="1:27" x14ac:dyDescent="0.25">
      <c r="A2">
        <v>148</v>
      </c>
      <c r="B2" s="26">
        <f>TINV(B$1,$A2)</f>
        <v>1.9761224936137434</v>
      </c>
      <c r="C2" s="26">
        <f t="shared" ref="C2:U16" si="0">TINV(C$1,$A2)</f>
        <v>1.655214506178732</v>
      </c>
      <c r="D2" s="36">
        <f t="shared" ref="D2" si="1">TINV(D$1,$A2)</f>
        <v>1.4402870888951225</v>
      </c>
      <c r="E2" s="26">
        <f t="shared" si="0"/>
        <v>1.4470416816000671</v>
      </c>
      <c r="F2" s="26">
        <f t="shared" si="0"/>
        <v>1.2872978760543181</v>
      </c>
      <c r="G2" s="26">
        <f t="shared" si="0"/>
        <v>1.1548819839413682</v>
      </c>
      <c r="H2" s="26">
        <f t="shared" si="0"/>
        <v>1.0400775654606911</v>
      </c>
      <c r="I2" s="26">
        <f t="shared" si="0"/>
        <v>0.93755616676939002</v>
      </c>
      <c r="J2" s="26">
        <f t="shared" si="0"/>
        <v>0.84405663440082934</v>
      </c>
      <c r="K2" s="26">
        <f t="shared" si="0"/>
        <v>0.75742418281005985</v>
      </c>
      <c r="L2" s="26">
        <f t="shared" si="0"/>
        <v>0.6761510459657768</v>
      </c>
      <c r="M2" s="26">
        <f t="shared" si="0"/>
        <v>0.59913330623708871</v>
      </c>
      <c r="N2" s="26">
        <f t="shared" si="0"/>
        <v>0.52553185494878807</v>
      </c>
      <c r="O2" s="26">
        <f t="shared" si="0"/>
        <v>0.45468790089838318</v>
      </c>
      <c r="P2" s="26">
        <f t="shared" si="0"/>
        <v>0.38606898430509529</v>
      </c>
      <c r="Q2" s="26">
        <f t="shared" si="0"/>
        <v>0.31923295963835435</v>
      </c>
      <c r="R2" s="26">
        <f t="shared" si="0"/>
        <v>0.25380300710151305</v>
      </c>
      <c r="S2" s="26">
        <f t="shared" si="0"/>
        <v>0.18944962836185747</v>
      </c>
      <c r="T2" s="26">
        <f t="shared" si="0"/>
        <v>0.1258771574469468</v>
      </c>
      <c r="U2" s="26">
        <f t="shared" si="0"/>
        <v>6.2813208648522786E-2</v>
      </c>
      <c r="V2" s="26">
        <f t="shared" ref="V2:X17" si="2">TINV(V$1,$A2)</f>
        <v>3.1391014354142197E-2</v>
      </c>
      <c r="W2" s="26">
        <f t="shared" si="2"/>
        <v>1.2554661980011563E-2</v>
      </c>
      <c r="X2" s="26">
        <f t="shared" si="2"/>
        <v>6.2772064768723381E-3</v>
      </c>
    </row>
    <row r="3" spans="1:27" x14ac:dyDescent="0.25">
      <c r="A3">
        <v>2</v>
      </c>
      <c r="B3" s="26">
        <f t="shared" ref="B3:R32" si="3">TINV(B$1,$A3)</f>
        <v>4.3026527297494637</v>
      </c>
      <c r="C3" s="26">
        <f t="shared" si="0"/>
        <v>2.9199855803537269</v>
      </c>
      <c r="D3" s="26"/>
      <c r="E3" s="26">
        <f t="shared" si="0"/>
        <v>2.2819305877276821</v>
      </c>
      <c r="F3" s="26">
        <f t="shared" si="0"/>
        <v>1.8856180831641267</v>
      </c>
      <c r="G3" s="26">
        <f t="shared" si="0"/>
        <v>1.6035674514745462</v>
      </c>
      <c r="H3" s="26">
        <f t="shared" si="0"/>
        <v>1.3862065601673439</v>
      </c>
      <c r="I3" s="26">
        <f t="shared" si="0"/>
        <v>1.2096294735180122</v>
      </c>
      <c r="J3" s="26">
        <f t="shared" si="0"/>
        <v>1.0606601717798212</v>
      </c>
      <c r="K3" s="26">
        <f t="shared" si="0"/>
        <v>0.9313342646680639</v>
      </c>
      <c r="L3" s="26">
        <f t="shared" si="0"/>
        <v>0.81649658092772592</v>
      </c>
      <c r="M3" s="26">
        <f t="shared" si="0"/>
        <v>0.71262682421840606</v>
      </c>
      <c r="N3" s="26">
        <f t="shared" si="0"/>
        <v>0.61721339984836765</v>
      </c>
      <c r="O3" s="26">
        <f t="shared" si="0"/>
        <v>0.52839594926747802</v>
      </c>
      <c r="P3" s="26">
        <f t="shared" si="0"/>
        <v>0.44474958999666092</v>
      </c>
      <c r="Q3" s="26">
        <f t="shared" si="0"/>
        <v>0.36514837167011072</v>
      </c>
      <c r="R3" s="26">
        <f t="shared" si="0"/>
        <v>0.28867513459481314</v>
      </c>
      <c r="S3" s="26">
        <f t="shared" si="0"/>
        <v>0.21455956195564577</v>
      </c>
      <c r="T3" s="26">
        <f t="shared" si="0"/>
        <v>0.14213381090374075</v>
      </c>
      <c r="U3" s="26">
        <f t="shared" si="0"/>
        <v>7.0799232540478943E-2</v>
      </c>
      <c r="V3" s="26">
        <f t="shared" si="2"/>
        <v>3.5366392784487069E-2</v>
      </c>
      <c r="W3" s="26">
        <f t="shared" si="2"/>
        <v>1.4142842783549572E-2</v>
      </c>
      <c r="X3" s="26">
        <f t="shared" si="2"/>
        <v>7.0711562018704486E-3</v>
      </c>
      <c r="Z3" t="s">
        <v>49</v>
      </c>
      <c r="AA3" t="s">
        <v>50</v>
      </c>
    </row>
    <row r="4" spans="1:27" x14ac:dyDescent="0.25">
      <c r="A4">
        <v>3</v>
      </c>
      <c r="B4" s="26">
        <f t="shared" si="3"/>
        <v>3.1824463052837091</v>
      </c>
      <c r="C4" s="26">
        <f t="shared" si="0"/>
        <v>2.3533634348018233</v>
      </c>
      <c r="D4" s="26"/>
      <c r="E4" s="26">
        <f t="shared" si="0"/>
        <v>1.9243196567275631</v>
      </c>
      <c r="F4" s="26">
        <f t="shared" si="0"/>
        <v>1.63774435369621</v>
      </c>
      <c r="G4" s="26">
        <f t="shared" si="0"/>
        <v>1.4226252814618088</v>
      </c>
      <c r="H4" s="26">
        <f t="shared" si="0"/>
        <v>1.2497781050332251</v>
      </c>
      <c r="I4" s="26">
        <f t="shared" si="0"/>
        <v>1.1045199391225744</v>
      </c>
      <c r="J4" s="26">
        <f t="shared" si="0"/>
        <v>0.97847231236330467</v>
      </c>
      <c r="K4" s="26">
        <f t="shared" si="0"/>
        <v>0.86641839454434078</v>
      </c>
      <c r="L4" s="26">
        <f t="shared" si="0"/>
        <v>0.76489232840434507</v>
      </c>
      <c r="M4" s="26">
        <f t="shared" si="0"/>
        <v>0.67147138193316824</v>
      </c>
      <c r="N4" s="26">
        <f t="shared" si="0"/>
        <v>0.58438972743981854</v>
      </c>
      <c r="O4" s="26">
        <f t="shared" si="0"/>
        <v>0.50231335475751948</v>
      </c>
      <c r="P4" s="26">
        <f t="shared" si="0"/>
        <v>0.42420162241991621</v>
      </c>
      <c r="Q4" s="26">
        <f t="shared" si="0"/>
        <v>0.34921808874173804</v>
      </c>
      <c r="R4" s="26">
        <f t="shared" si="0"/>
        <v>0.27667066233268955</v>
      </c>
      <c r="S4" s="26">
        <f t="shared" si="0"/>
        <v>0.20596981569574493</v>
      </c>
      <c r="T4" s="26">
        <f t="shared" si="0"/>
        <v>0.13659819935369999</v>
      </c>
      <c r="U4" s="26">
        <f t="shared" si="0"/>
        <v>6.8087522676269552E-2</v>
      </c>
      <c r="V4" s="26">
        <f t="shared" si="2"/>
        <v>3.4017482746204065E-2</v>
      </c>
      <c r="W4" s="26">
        <f t="shared" si="2"/>
        <v>1.3604054691036691E-2</v>
      </c>
      <c r="X4" s="26">
        <f t="shared" si="2"/>
        <v>6.8018175447293536E-3</v>
      </c>
      <c r="Z4" s="44">
        <v>2.0000000000000002E-5</v>
      </c>
      <c r="AA4" s="42">
        <v>0.05</v>
      </c>
    </row>
    <row r="5" spans="1:27" x14ac:dyDescent="0.25">
      <c r="A5">
        <v>4</v>
      </c>
      <c r="B5" s="26">
        <f t="shared" si="3"/>
        <v>2.7764451051977934</v>
      </c>
      <c r="C5" s="26">
        <f t="shared" si="0"/>
        <v>2.1318467863266499</v>
      </c>
      <c r="D5" s="26"/>
      <c r="E5" s="26">
        <f t="shared" si="0"/>
        <v>1.7781921643757588</v>
      </c>
      <c r="F5" s="26">
        <f t="shared" si="0"/>
        <v>1.5332062740589443</v>
      </c>
      <c r="G5" s="26">
        <f t="shared" si="0"/>
        <v>1.3443975555090908</v>
      </c>
      <c r="H5" s="26">
        <f t="shared" si="0"/>
        <v>1.189566852443694</v>
      </c>
      <c r="I5" s="26">
        <f t="shared" si="0"/>
        <v>1.0572993663010812</v>
      </c>
      <c r="J5" s="26">
        <f t="shared" si="0"/>
        <v>0.94096457723518057</v>
      </c>
      <c r="K5" s="26">
        <f t="shared" si="0"/>
        <v>0.8363710681729446</v>
      </c>
      <c r="L5" s="26">
        <f t="shared" si="0"/>
        <v>0.74069708411268287</v>
      </c>
      <c r="M5" s="26">
        <f t="shared" si="0"/>
        <v>0.65194661096981066</v>
      </c>
      <c r="N5" s="26">
        <f t="shared" si="0"/>
        <v>0.56864906304970531</v>
      </c>
      <c r="O5" s="26">
        <f t="shared" si="0"/>
        <v>0.48968239805333436</v>
      </c>
      <c r="P5" s="26">
        <f t="shared" si="0"/>
        <v>0.41416326009310678</v>
      </c>
      <c r="Q5" s="26">
        <f t="shared" si="0"/>
        <v>0.34137558853884631</v>
      </c>
      <c r="R5" s="26">
        <f t="shared" si="0"/>
        <v>0.27072229470759762</v>
      </c>
      <c r="S5" s="26">
        <f t="shared" si="0"/>
        <v>0.20169125068479843</v>
      </c>
      <c r="T5" s="26">
        <f t="shared" si="0"/>
        <v>0.13383036711194346</v>
      </c>
      <c r="U5" s="26">
        <f t="shared" si="0"/>
        <v>6.6728494700757035E-2</v>
      </c>
      <c r="V5" s="26">
        <f t="shared" si="2"/>
        <v>3.3341052492033667E-2</v>
      </c>
      <c r="W5" s="26">
        <f t="shared" si="2"/>
        <v>1.3333827192320661E-2</v>
      </c>
      <c r="X5" s="26">
        <f t="shared" si="2"/>
        <v>6.6667283960562661E-3</v>
      </c>
    </row>
    <row r="6" spans="1:27" x14ac:dyDescent="0.25">
      <c r="A6">
        <v>5</v>
      </c>
      <c r="B6" s="26">
        <f t="shared" si="3"/>
        <v>2.570581835636315</v>
      </c>
      <c r="C6" s="26">
        <f t="shared" si="0"/>
        <v>2.0150483733330233</v>
      </c>
      <c r="D6" s="26"/>
      <c r="E6" s="26">
        <f t="shared" si="0"/>
        <v>1.6993625659455671</v>
      </c>
      <c r="F6" s="26">
        <f t="shared" si="0"/>
        <v>1.4758840488244813</v>
      </c>
      <c r="G6" s="26">
        <f t="shared" si="0"/>
        <v>1.3009490369230305</v>
      </c>
      <c r="H6" s="26">
        <f t="shared" si="0"/>
        <v>1.1557673428942929</v>
      </c>
      <c r="I6" s="26">
        <f t="shared" si="0"/>
        <v>1.0305484411313763</v>
      </c>
      <c r="J6" s="26">
        <f t="shared" si="0"/>
        <v>0.91954378024082584</v>
      </c>
      <c r="K6" s="26">
        <f t="shared" si="0"/>
        <v>0.81908613072977032</v>
      </c>
      <c r="L6" s="26">
        <f t="shared" si="0"/>
        <v>0.72668684380042159</v>
      </c>
      <c r="M6" s="26">
        <f t="shared" si="0"/>
        <v>0.6405729330357568</v>
      </c>
      <c r="N6" s="26">
        <f t="shared" si="0"/>
        <v>0.55942964446936061</v>
      </c>
      <c r="O6" s="26">
        <f t="shared" si="0"/>
        <v>0.48224785350057775</v>
      </c>
      <c r="P6" s="26">
        <f t="shared" si="0"/>
        <v>0.40822873307641422</v>
      </c>
      <c r="Q6" s="26">
        <f t="shared" si="0"/>
        <v>0.33672146552833326</v>
      </c>
      <c r="R6" s="26">
        <f t="shared" si="0"/>
        <v>0.2671808657041464</v>
      </c>
      <c r="S6" s="26">
        <f t="shared" si="0"/>
        <v>0.1991374103315347</v>
      </c>
      <c r="T6" s="26">
        <f t="shared" si="0"/>
        <v>0.13217517523168892</v>
      </c>
      <c r="U6" s="26">
        <f t="shared" si="0"/>
        <v>6.591485539302458E-2</v>
      </c>
      <c r="V6" s="26">
        <f t="shared" si="2"/>
        <v>3.2935962831147039E-2</v>
      </c>
      <c r="W6" s="26">
        <f t="shared" si="2"/>
        <v>1.3171984672646894E-2</v>
      </c>
      <c r="X6" s="26">
        <f t="shared" si="2"/>
        <v>6.5858209391676413E-3</v>
      </c>
      <c r="Z6" t="s">
        <v>51</v>
      </c>
      <c r="AA6" t="s">
        <v>55</v>
      </c>
    </row>
    <row r="7" spans="1:27" x14ac:dyDescent="0.25">
      <c r="A7">
        <v>10</v>
      </c>
      <c r="B7" s="26">
        <f t="shared" si="3"/>
        <v>2.2281388519862744</v>
      </c>
      <c r="C7" s="26">
        <f t="shared" si="0"/>
        <v>1.812461122811676</v>
      </c>
      <c r="D7" s="26"/>
      <c r="E7" s="26">
        <f t="shared" si="0"/>
        <v>1.5592359332426982</v>
      </c>
      <c r="F7" s="26">
        <f t="shared" si="0"/>
        <v>1.3721836411103363</v>
      </c>
      <c r="G7" s="26">
        <f t="shared" si="0"/>
        <v>1.2212553950039227</v>
      </c>
      <c r="H7" s="26">
        <f t="shared" si="0"/>
        <v>1.0930580735905258</v>
      </c>
      <c r="I7" s="26">
        <f t="shared" si="0"/>
        <v>0.98042536968257155</v>
      </c>
      <c r="J7" s="26">
        <f t="shared" si="0"/>
        <v>0.87905782855058789</v>
      </c>
      <c r="K7" s="26">
        <f t="shared" si="0"/>
        <v>0.78616208942920129</v>
      </c>
      <c r="L7" s="26">
        <f t="shared" si="0"/>
        <v>0.69981206131243168</v>
      </c>
      <c r="M7" s="26">
        <f t="shared" si="0"/>
        <v>0.61861588495541864</v>
      </c>
      <c r="N7" s="26">
        <f t="shared" si="0"/>
        <v>0.5415280387550151</v>
      </c>
      <c r="O7" s="26">
        <f t="shared" si="0"/>
        <v>0.46773651249603526</v>
      </c>
      <c r="P7" s="26">
        <f t="shared" si="0"/>
        <v>0.39659149375562264</v>
      </c>
      <c r="Q7" s="26">
        <f t="shared" si="0"/>
        <v>0.32755826495259194</v>
      </c>
      <c r="R7" s="26">
        <f t="shared" si="0"/>
        <v>0.26018482949207855</v>
      </c>
      <c r="S7" s="26">
        <f t="shared" si="0"/>
        <v>0.19407879327241478</v>
      </c>
      <c r="T7" s="26">
        <f t="shared" si="0"/>
        <v>0.12889018929327162</v>
      </c>
      <c r="U7" s="26">
        <f t="shared" si="0"/>
        <v>6.4298146144283072E-2</v>
      </c>
      <c r="V7" s="26">
        <f t="shared" si="2"/>
        <v>3.2130805650524792E-2</v>
      </c>
      <c r="W7" s="26">
        <f t="shared" si="2"/>
        <v>1.2850279188571383E-2</v>
      </c>
      <c r="X7" s="26">
        <f t="shared" si="2"/>
        <v>6.4249937119282511E-3</v>
      </c>
      <c r="Z7" s="43" t="s">
        <v>53</v>
      </c>
      <c r="AA7" t="s">
        <v>54</v>
      </c>
    </row>
    <row r="8" spans="1:27" x14ac:dyDescent="0.25">
      <c r="A8">
        <v>15</v>
      </c>
      <c r="B8" s="26">
        <f t="shared" si="3"/>
        <v>2.1314495455597742</v>
      </c>
      <c r="C8" s="26">
        <f t="shared" si="0"/>
        <v>1.7530503556925723</v>
      </c>
      <c r="D8" s="26"/>
      <c r="E8" s="26">
        <f t="shared" si="0"/>
        <v>1.5172279685227534</v>
      </c>
      <c r="F8" s="26">
        <f t="shared" si="0"/>
        <v>1.3406056078504547</v>
      </c>
      <c r="G8" s="26">
        <f t="shared" si="0"/>
        <v>1.1966892840867129</v>
      </c>
      <c r="H8" s="26">
        <f t="shared" si="0"/>
        <v>1.0735313955824206</v>
      </c>
      <c r="I8" s="26">
        <f t="shared" si="0"/>
        <v>0.9646823730118006</v>
      </c>
      <c r="J8" s="26">
        <f t="shared" si="0"/>
        <v>0.86624497319495286</v>
      </c>
      <c r="K8" s="26">
        <f t="shared" si="0"/>
        <v>0.77567176972792951</v>
      </c>
      <c r="L8" s="26">
        <f t="shared" si="0"/>
        <v>0.6911969489584906</v>
      </c>
      <c r="M8" s="26">
        <f t="shared" si="0"/>
        <v>0.61153845432511855</v>
      </c>
      <c r="N8" s="26">
        <f t="shared" si="0"/>
        <v>0.53572913297604841</v>
      </c>
      <c r="O8" s="26">
        <f t="shared" si="0"/>
        <v>0.46301490807220325</v>
      </c>
      <c r="P8" s="26">
        <f t="shared" si="0"/>
        <v>0.39279016604212658</v>
      </c>
      <c r="Q8" s="26">
        <f t="shared" si="0"/>
        <v>0.32455492569604449</v>
      </c>
      <c r="R8" s="26">
        <f t="shared" si="0"/>
        <v>0.25788530093725948</v>
      </c>
      <c r="S8" s="26">
        <f t="shared" si="0"/>
        <v>0.19241234023198966</v>
      </c>
      <c r="T8" s="26">
        <f t="shared" si="0"/>
        <v>0.12780625811072613</v>
      </c>
      <c r="U8" s="26">
        <f t="shared" si="0"/>
        <v>6.3764161298250147E-2</v>
      </c>
      <c r="V8" s="26">
        <f t="shared" si="2"/>
        <v>3.1864803312917855E-2</v>
      </c>
      <c r="W8" s="26">
        <f t="shared" si="2"/>
        <v>1.2743988929604039E-2</v>
      </c>
      <c r="X8" s="26">
        <f t="shared" si="2"/>
        <v>6.3718564840740495E-3</v>
      </c>
    </row>
    <row r="9" spans="1:27" x14ac:dyDescent="0.25">
      <c r="A9">
        <v>20</v>
      </c>
      <c r="B9" s="26">
        <f t="shared" si="3"/>
        <v>2.0859634472658648</v>
      </c>
      <c r="C9" s="26">
        <f t="shared" si="0"/>
        <v>1.7247182429207868</v>
      </c>
      <c r="D9" s="26"/>
      <c r="E9" s="26">
        <f t="shared" si="0"/>
        <v>1.4970355181049479</v>
      </c>
      <c r="F9" s="26">
        <f t="shared" si="0"/>
        <v>1.3253407069850465</v>
      </c>
      <c r="G9" s="26">
        <f t="shared" si="0"/>
        <v>1.1847614343569051</v>
      </c>
      <c r="H9" s="26">
        <f t="shared" si="0"/>
        <v>1.0640157711603981</v>
      </c>
      <c r="I9" s="26">
        <f t="shared" si="0"/>
        <v>0.95698662183063987</v>
      </c>
      <c r="J9" s="26">
        <f t="shared" si="0"/>
        <v>0.85996443973238734</v>
      </c>
      <c r="K9" s="26">
        <f t="shared" si="0"/>
        <v>0.77051716017996785</v>
      </c>
      <c r="L9" s="26">
        <f t="shared" si="0"/>
        <v>0.68695449644880313</v>
      </c>
      <c r="M9" s="26">
        <f t="shared" si="0"/>
        <v>0.60804634926658385</v>
      </c>
      <c r="N9" s="26">
        <f t="shared" si="0"/>
        <v>0.5328627916163341</v>
      </c>
      <c r="O9" s="26">
        <f t="shared" si="0"/>
        <v>0.46067736479723376</v>
      </c>
      <c r="P9" s="26">
        <f t="shared" si="0"/>
        <v>0.39090559772399469</v>
      </c>
      <c r="Q9" s="26">
        <f t="shared" si="0"/>
        <v>0.32306417906481844</v>
      </c>
      <c r="R9" s="26">
        <f t="shared" si="0"/>
        <v>0.25674275385450429</v>
      </c>
      <c r="S9" s="26">
        <f t="shared" si="0"/>
        <v>0.19158368632053166</v>
      </c>
      <c r="T9" s="26">
        <f t="shared" si="0"/>
        <v>0.12726695668460511</v>
      </c>
      <c r="U9" s="26">
        <f t="shared" si="0"/>
        <v>6.3498388741329556E-2</v>
      </c>
      <c r="V9" s="26">
        <f t="shared" si="2"/>
        <v>3.1732398225091593E-2</v>
      </c>
      <c r="W9" s="26">
        <f t="shared" si="2"/>
        <v>1.269108068604512E-2</v>
      </c>
      <c r="X9" s="26">
        <f t="shared" si="2"/>
        <v>6.3454062027359049E-3</v>
      </c>
    </row>
    <row r="10" spans="1:27" x14ac:dyDescent="0.25">
      <c r="A10">
        <v>25</v>
      </c>
      <c r="B10" s="26">
        <f t="shared" si="3"/>
        <v>2.0595385527532977</v>
      </c>
      <c r="C10" s="26">
        <f t="shared" si="0"/>
        <v>1.7081407612518986</v>
      </c>
      <c r="D10" s="26"/>
      <c r="E10" s="26">
        <f t="shared" si="0"/>
        <v>1.4851713257827568</v>
      </c>
      <c r="F10" s="26">
        <f t="shared" si="0"/>
        <v>1.3163450726738706</v>
      </c>
      <c r="G10" s="26">
        <f t="shared" si="0"/>
        <v>1.1777160033350842</v>
      </c>
      <c r="H10" s="26">
        <f t="shared" si="0"/>
        <v>1.0583843926109098</v>
      </c>
      <c r="I10" s="26">
        <f t="shared" si="0"/>
        <v>0.95242478148980103</v>
      </c>
      <c r="J10" s="26">
        <f t="shared" si="0"/>
        <v>0.85623615767646943</v>
      </c>
      <c r="K10" s="26">
        <f t="shared" si="0"/>
        <v>0.76745334757941053</v>
      </c>
      <c r="L10" s="26">
        <f t="shared" si="0"/>
        <v>0.68442996490426722</v>
      </c>
      <c r="M10" s="26">
        <f t="shared" si="0"/>
        <v>0.60596617784074491</v>
      </c>
      <c r="N10" s="26">
        <f t="shared" si="0"/>
        <v>0.53115378958193071</v>
      </c>
      <c r="O10" s="26">
        <f t="shared" si="0"/>
        <v>0.45928249423917078</v>
      </c>
      <c r="P10" s="26">
        <f t="shared" si="0"/>
        <v>0.38978020865168483</v>
      </c>
      <c r="Q10" s="26">
        <f t="shared" si="0"/>
        <v>0.32217340559610208</v>
      </c>
      <c r="R10" s="26">
        <f t="shared" si="0"/>
        <v>0.25605968482715247</v>
      </c>
      <c r="S10" s="26">
        <f t="shared" si="0"/>
        <v>0.19108807279236911</v>
      </c>
      <c r="T10" s="26">
        <f t="shared" si="0"/>
        <v>0.12694430684090444</v>
      </c>
      <c r="U10" s="26">
        <f t="shared" si="0"/>
        <v>6.3339355203304082E-2</v>
      </c>
      <c r="V10" s="26">
        <f t="shared" si="2"/>
        <v>3.165316578615851E-2</v>
      </c>
      <c r="W10" s="26">
        <f t="shared" si="2"/>
        <v>1.2659419495917961E-2</v>
      </c>
      <c r="X10" s="26">
        <f>TINV(X$1,$A10)</f>
        <v>6.3295778770005732E-3</v>
      </c>
    </row>
    <row r="11" spans="1:27" x14ac:dyDescent="0.25">
      <c r="A11">
        <v>30</v>
      </c>
      <c r="B11" s="26">
        <f t="shared" si="3"/>
        <v>2.0422724563012378</v>
      </c>
      <c r="C11" s="26">
        <f t="shared" si="0"/>
        <v>1.6972608865939587</v>
      </c>
      <c r="D11" s="26"/>
      <c r="E11" s="26">
        <f t="shared" si="0"/>
        <v>1.4773646621591903</v>
      </c>
      <c r="F11" s="26">
        <f t="shared" si="0"/>
        <v>1.3104150253913947</v>
      </c>
      <c r="G11" s="26">
        <f t="shared" si="0"/>
        <v>1.1730648709194744</v>
      </c>
      <c r="H11" s="26">
        <f t="shared" si="0"/>
        <v>1.0546623471785603</v>
      </c>
      <c r="I11" s="26">
        <f t="shared" si="0"/>
        <v>0.94940658103451103</v>
      </c>
      <c r="J11" s="26">
        <f t="shared" si="0"/>
        <v>0.85376726147129767</v>
      </c>
      <c r="K11" s="26">
        <f t="shared" si="0"/>
        <v>0.76542286411614768</v>
      </c>
      <c r="L11" s="26">
        <f t="shared" si="0"/>
        <v>0.68275569332128949</v>
      </c>
      <c r="M11" s="26">
        <f t="shared" si="0"/>
        <v>0.60458572569151359</v>
      </c>
      <c r="N11" s="26">
        <f t="shared" si="0"/>
        <v>0.53001900390650913</v>
      </c>
      <c r="O11" s="26">
        <f t="shared" si="0"/>
        <v>0.45835581950115029</v>
      </c>
      <c r="P11" s="26">
        <f t="shared" si="0"/>
        <v>0.38903222593050546</v>
      </c>
      <c r="Q11" s="26">
        <f t="shared" si="0"/>
        <v>0.32158112926225552</v>
      </c>
      <c r="R11" s="26">
        <f t="shared" si="0"/>
        <v>0.25560536495190844</v>
      </c>
      <c r="S11" s="26">
        <f t="shared" si="0"/>
        <v>0.19075834850124351</v>
      </c>
      <c r="T11" s="26">
        <f t="shared" si="0"/>
        <v>0.12672961313206807</v>
      </c>
      <c r="U11" s="26">
        <f t="shared" si="0"/>
        <v>6.3233521238270377E-2</v>
      </c>
      <c r="V11" s="26">
        <f t="shared" si="2"/>
        <v>3.1600436541869142E-2</v>
      </c>
      <c r="W11" s="26">
        <f t="shared" si="2"/>
        <v>1.2638348785835302E-2</v>
      </c>
      <c r="X11" s="26">
        <f t="shared" si="2"/>
        <v>6.3190440203799957E-3</v>
      </c>
      <c r="Z11" t="s">
        <v>52</v>
      </c>
    </row>
    <row r="12" spans="1:27" x14ac:dyDescent="0.25">
      <c r="A12">
        <v>35</v>
      </c>
      <c r="B12" s="26">
        <f t="shared" si="3"/>
        <v>2.0301079282503438</v>
      </c>
      <c r="C12" s="26">
        <f t="shared" si="0"/>
        <v>1.6895724577802647</v>
      </c>
      <c r="D12" s="26"/>
      <c r="E12" s="26">
        <f t="shared" si="0"/>
        <v>1.4718382331143485</v>
      </c>
      <c r="F12" s="26">
        <f t="shared" si="0"/>
        <v>1.3062118020160358</v>
      </c>
      <c r="G12" s="26">
        <f t="shared" si="0"/>
        <v>1.169764906470264</v>
      </c>
      <c r="H12" s="26">
        <f t="shared" si="0"/>
        <v>1.0520194267480705</v>
      </c>
      <c r="I12" s="26">
        <f t="shared" si="0"/>
        <v>0.94726195633779353</v>
      </c>
      <c r="J12" s="26">
        <f t="shared" si="0"/>
        <v>0.85201188895096891</v>
      </c>
      <c r="K12" s="26">
        <f t="shared" si="0"/>
        <v>0.76397842298120489</v>
      </c>
      <c r="L12" s="26">
        <f t="shared" si="0"/>
        <v>0.68156407804658736</v>
      </c>
      <c r="M12" s="26">
        <f t="shared" si="0"/>
        <v>0.60360280093475172</v>
      </c>
      <c r="N12" s="26">
        <f t="shared" si="0"/>
        <v>0.52921068577488906</v>
      </c>
      <c r="O12" s="26">
        <f t="shared" si="0"/>
        <v>0.45769551083979149</v>
      </c>
      <c r="P12" s="26">
        <f t="shared" si="0"/>
        <v>0.38849908231986874</v>
      </c>
      <c r="Q12" s="26">
        <f t="shared" si="0"/>
        <v>0.32115885808942451</v>
      </c>
      <c r="R12" s="26">
        <f t="shared" si="0"/>
        <v>0.25528138062975853</v>
      </c>
      <c r="S12" s="26">
        <f t="shared" si="0"/>
        <v>0.19052317498974522</v>
      </c>
      <c r="T12" s="26">
        <f t="shared" si="0"/>
        <v>0.12657646518281965</v>
      </c>
      <c r="U12" s="26">
        <f t="shared" si="0"/>
        <v>6.3158020729885606E-2</v>
      </c>
      <c r="V12" s="26">
        <f t="shared" si="2"/>
        <v>3.1562819501099203E-2</v>
      </c>
      <c r="W12" s="26">
        <f t="shared" si="2"/>
        <v>1.2623316861846014E-2</v>
      </c>
      <c r="X12" s="26">
        <f t="shared" si="2"/>
        <v>6.3115291216308085E-3</v>
      </c>
    </row>
    <row r="13" spans="1:27" x14ac:dyDescent="0.25">
      <c r="A13">
        <v>40</v>
      </c>
      <c r="B13" s="26">
        <f t="shared" si="3"/>
        <v>2.0210753903062737</v>
      </c>
      <c r="C13" s="26">
        <f t="shared" si="0"/>
        <v>1.6838510133356521</v>
      </c>
      <c r="D13" s="26"/>
      <c r="E13" s="26">
        <f t="shared" si="0"/>
        <v>1.4677203992037811</v>
      </c>
      <c r="F13" s="26">
        <f t="shared" si="0"/>
        <v>1.3030770526071962</v>
      </c>
      <c r="G13" s="26">
        <f t="shared" si="0"/>
        <v>1.1673020487827344</v>
      </c>
      <c r="H13" s="26">
        <f t="shared" si="0"/>
        <v>1.0500457784051431</v>
      </c>
      <c r="I13" s="26">
        <f t="shared" si="0"/>
        <v>0.94565961331039472</v>
      </c>
      <c r="J13" s="26">
        <f t="shared" si="0"/>
        <v>0.85069979579045529</v>
      </c>
      <c r="K13" s="26">
        <f t="shared" si="0"/>
        <v>0.76289832020562065</v>
      </c>
      <c r="L13" s="26">
        <f t="shared" si="0"/>
        <v>0.68067271716444966</v>
      </c>
      <c r="M13" s="26">
        <f t="shared" si="0"/>
        <v>0.60286731431845397</v>
      </c>
      <c r="N13" s="26">
        <f t="shared" si="0"/>
        <v>0.52860567955089399</v>
      </c>
      <c r="O13" s="26">
        <f t="shared" si="0"/>
        <v>0.45720116124598947</v>
      </c>
      <c r="P13" s="26">
        <f t="shared" si="0"/>
        <v>0.38809984804479924</v>
      </c>
      <c r="Q13" s="26">
        <f t="shared" si="0"/>
        <v>0.3208425880981422</v>
      </c>
      <c r="R13" s="26">
        <f t="shared" si="0"/>
        <v>0.25503868634582011</v>
      </c>
      <c r="S13" s="26">
        <f t="shared" si="0"/>
        <v>0.19034698612789702</v>
      </c>
      <c r="T13" s="26">
        <f t="shared" si="0"/>
        <v>0.12646171836509729</v>
      </c>
      <c r="U13" s="26">
        <f t="shared" si="0"/>
        <v>6.3101448512110761E-2</v>
      </c>
      <c r="V13" s="26">
        <f t="shared" si="2"/>
        <v>3.1534632819579377E-2</v>
      </c>
      <c r="W13" s="26">
        <f t="shared" si="2"/>
        <v>1.2612053304581488E-2</v>
      </c>
      <c r="X13" s="26">
        <f t="shared" si="2"/>
        <v>6.3058981365859204E-3</v>
      </c>
    </row>
    <row r="14" spans="1:27" x14ac:dyDescent="0.25">
      <c r="A14">
        <v>45</v>
      </c>
      <c r="B14" s="26">
        <f t="shared" si="3"/>
        <v>2.0141033888808457</v>
      </c>
      <c r="C14" s="26">
        <f t="shared" si="0"/>
        <v>1.6794273926523535</v>
      </c>
      <c r="D14" s="26"/>
      <c r="E14" s="26">
        <f t="shared" si="0"/>
        <v>1.4645335344747874</v>
      </c>
      <c r="F14" s="26">
        <f t="shared" si="0"/>
        <v>1.3006493322502373</v>
      </c>
      <c r="G14" s="26">
        <f t="shared" si="0"/>
        <v>1.1653936440433506</v>
      </c>
      <c r="H14" s="26">
        <f t="shared" si="0"/>
        <v>1.0485157651918673</v>
      </c>
      <c r="I14" s="26">
        <f t="shared" si="0"/>
        <v>0.94441696877559189</v>
      </c>
      <c r="J14" s="26">
        <f t="shared" si="0"/>
        <v>0.8496819046714752</v>
      </c>
      <c r="K14" s="26">
        <f t="shared" si="0"/>
        <v>0.76206015283862993</v>
      </c>
      <c r="L14" s="26">
        <f t="shared" si="0"/>
        <v>0.67998083063819126</v>
      </c>
      <c r="M14" s="26">
        <f t="shared" si="0"/>
        <v>0.60229628279252323</v>
      </c>
      <c r="N14" s="26">
        <f t="shared" si="0"/>
        <v>0.52813585193865753</v>
      </c>
      <c r="O14" s="26">
        <f t="shared" si="0"/>
        <v>0.45681719229786033</v>
      </c>
      <c r="P14" s="26">
        <f t="shared" si="0"/>
        <v>0.38778970438741361</v>
      </c>
      <c r="Q14" s="26">
        <f t="shared" si="0"/>
        <v>0.32059685933620619</v>
      </c>
      <c r="R14" s="26">
        <f t="shared" si="0"/>
        <v>0.25485010015438242</v>
      </c>
      <c r="S14" s="26">
        <f t="shared" si="0"/>
        <v>0.19021006511009086</v>
      </c>
      <c r="T14" s="26">
        <f t="shared" si="0"/>
        <v>0.12637253944501406</v>
      </c>
      <c r="U14" s="26">
        <f t="shared" si="0"/>
        <v>6.3057479889804549E-2</v>
      </c>
      <c r="V14" s="26">
        <f t="shared" si="2"/>
        <v>3.1512725555424975E-2</v>
      </c>
      <c r="W14" s="26">
        <f t="shared" si="2"/>
        <v>1.2603299012320468E-2</v>
      </c>
      <c r="X14" s="26">
        <f t="shared" si="2"/>
        <v>6.3015216054156178E-3</v>
      </c>
    </row>
    <row r="15" spans="1:27" x14ac:dyDescent="0.25">
      <c r="A15">
        <v>50</v>
      </c>
      <c r="B15" s="26">
        <f t="shared" si="3"/>
        <v>2.0085591121007611</v>
      </c>
      <c r="C15" s="26">
        <f t="shared" si="0"/>
        <v>1.6759050251630967</v>
      </c>
      <c r="D15" s="26"/>
      <c r="E15" s="26">
        <f t="shared" si="0"/>
        <v>1.4619940091927057</v>
      </c>
      <c r="F15" s="26">
        <f t="shared" si="0"/>
        <v>1.2987136941948108</v>
      </c>
      <c r="G15" s="26">
        <f t="shared" si="0"/>
        <v>1.1638714117562567</v>
      </c>
      <c r="H15" s="26">
        <f t="shared" si="0"/>
        <v>1.0472949265516827</v>
      </c>
      <c r="I15" s="26">
        <f t="shared" si="0"/>
        <v>0.94342513144753881</v>
      </c>
      <c r="J15" s="26">
        <f t="shared" si="0"/>
        <v>0.84886924450866619</v>
      </c>
      <c r="K15" s="26">
        <f t="shared" si="0"/>
        <v>0.76139082367827327</v>
      </c>
      <c r="L15" s="26">
        <f t="shared" si="0"/>
        <v>0.6794282003263471</v>
      </c>
      <c r="M15" s="26">
        <f t="shared" si="0"/>
        <v>0.60184009716304421</v>
      </c>
      <c r="N15" s="26">
        <f t="shared" si="0"/>
        <v>0.52776045270659511</v>
      </c>
      <c r="O15" s="26">
        <f t="shared" si="0"/>
        <v>0.45651034924849576</v>
      </c>
      <c r="P15" s="26">
        <f t="shared" si="0"/>
        <v>0.3875418249386916</v>
      </c>
      <c r="Q15" s="26">
        <f t="shared" si="0"/>
        <v>0.32040044056253297</v>
      </c>
      <c r="R15" s="26">
        <f t="shared" si="0"/>
        <v>0.25469934298858776</v>
      </c>
      <c r="S15" s="26">
        <f t="shared" si="0"/>
        <v>0.19010060128473624</v>
      </c>
      <c r="T15" s="26">
        <f t="shared" si="0"/>
        <v>0.12630123999767578</v>
      </c>
      <c r="U15" s="26">
        <f t="shared" si="0"/>
        <v>6.3022325383083569E-2</v>
      </c>
      <c r="V15" s="26">
        <f t="shared" si="2"/>
        <v>3.1495209760178784E-2</v>
      </c>
      <c r="W15" s="26">
        <f t="shared" si="2"/>
        <v>1.2596299564901953E-2</v>
      </c>
      <c r="X15" s="26">
        <f t="shared" si="2"/>
        <v>6.2980223722441482E-3</v>
      </c>
    </row>
    <row r="16" spans="1:27" x14ac:dyDescent="0.25">
      <c r="A16">
        <v>55</v>
      </c>
      <c r="B16" s="26">
        <f t="shared" si="3"/>
        <v>2.0040447832891455</v>
      </c>
      <c r="C16" s="26">
        <f t="shared" si="0"/>
        <v>1.673033965289912</v>
      </c>
      <c r="D16" s="26"/>
      <c r="E16" s="26">
        <f t="shared" si="0"/>
        <v>1.4599227803933346</v>
      </c>
      <c r="F16" s="26">
        <f t="shared" si="0"/>
        <v>1.2971342999309419</v>
      </c>
      <c r="G16" s="26">
        <f t="shared" ref="G16:V35" si="4">TINV(G$1,$A16)</f>
        <v>1.1626289113310828</v>
      </c>
      <c r="H16" s="26">
        <f t="shared" si="4"/>
        <v>1.0462981518097907</v>
      </c>
      <c r="I16" s="26">
        <f t="shared" si="4"/>
        <v>0.94261513253084939</v>
      </c>
      <c r="J16" s="26">
        <f t="shared" si="4"/>
        <v>0.84820543265626092</v>
      </c>
      <c r="K16" s="26">
        <f t="shared" si="4"/>
        <v>0.76084398714529189</v>
      </c>
      <c r="L16" s="26">
        <f t="shared" si="4"/>
        <v>0.67897662965592642</v>
      </c>
      <c r="M16" s="26">
        <f t="shared" si="4"/>
        <v>0.60146727777402664</v>
      </c>
      <c r="N16" s="26">
        <f t="shared" si="4"/>
        <v>0.52745361453259532</v>
      </c>
      <c r="O16" s="26">
        <f t="shared" si="4"/>
        <v>0.45625951607389414</v>
      </c>
      <c r="P16" s="26">
        <f t="shared" si="4"/>
        <v>0.38733917079060326</v>
      </c>
      <c r="Q16" s="26">
        <f t="shared" si="4"/>
        <v>0.32023984343535278</v>
      </c>
      <c r="R16" s="26">
        <f t="shared" si="4"/>
        <v>0.25457607059222814</v>
      </c>
      <c r="S16" s="26">
        <f t="shared" si="4"/>
        <v>0.19001108859136479</v>
      </c>
      <c r="T16" s="26">
        <f t="shared" si="4"/>
        <v>0.1262429332169977</v>
      </c>
      <c r="U16" s="26">
        <f t="shared" si="4"/>
        <v>6.2993576210800289E-2</v>
      </c>
      <c r="V16" s="26">
        <f t="shared" si="2"/>
        <v>3.1480885339448705E-2</v>
      </c>
      <c r="W16" s="26">
        <f t="shared" si="2"/>
        <v>1.2590575404843941E-2</v>
      </c>
      <c r="X16" s="26">
        <f t="shared" si="2"/>
        <v>6.2951606926198627E-3</v>
      </c>
    </row>
    <row r="17" spans="1:24" x14ac:dyDescent="0.25">
      <c r="A17">
        <v>60</v>
      </c>
      <c r="B17" s="26">
        <f t="shared" si="3"/>
        <v>2.0002978220142609</v>
      </c>
      <c r="C17" s="26">
        <f t="shared" si="3"/>
        <v>1.6706488649046354</v>
      </c>
      <c r="D17" s="26"/>
      <c r="E17" s="26">
        <f t="shared" si="3"/>
        <v>1.4582012557061028</v>
      </c>
      <c r="F17" s="26">
        <f t="shared" si="3"/>
        <v>1.2958210935157342</v>
      </c>
      <c r="G17" s="26">
        <f t="shared" si="3"/>
        <v>1.1615955268813445</v>
      </c>
      <c r="H17" s="26">
        <f t="shared" si="3"/>
        <v>1.0454689431031854</v>
      </c>
      <c r="I17" s="26">
        <f t="shared" si="3"/>
        <v>0.94194116657509697</v>
      </c>
      <c r="J17" s="26">
        <f t="shared" si="3"/>
        <v>0.847653006356612</v>
      </c>
      <c r="K17" s="26">
        <f t="shared" si="3"/>
        <v>0.76038883751210506</v>
      </c>
      <c r="L17" s="26">
        <f t="shared" si="3"/>
        <v>0.67860072064813881</v>
      </c>
      <c r="M17" s="26">
        <f t="shared" si="3"/>
        <v>0.60115688633108233</v>
      </c>
      <c r="N17" s="26">
        <f t="shared" si="3"/>
        <v>0.52719812722974835</v>
      </c>
      <c r="O17" s="26">
        <f t="shared" si="3"/>
        <v>0.45605064020103414</v>
      </c>
      <c r="P17" s="26">
        <f t="shared" si="3"/>
        <v>0.38717040014497511</v>
      </c>
      <c r="Q17" s="26">
        <f t="shared" si="3"/>
        <v>0.32010608784248729</v>
      </c>
      <c r="R17" s="26">
        <f t="shared" si="3"/>
        <v>0.25447339498953664</v>
      </c>
      <c r="S17" s="26">
        <f t="shared" si="4"/>
        <v>0.18993652830732194</v>
      </c>
      <c r="T17" s="26">
        <f t="shared" si="4"/>
        <v>0.12619436439793141</v>
      </c>
      <c r="U17" s="26">
        <f t="shared" si="4"/>
        <v>6.2969627990818122E-2</v>
      </c>
      <c r="V17" s="26">
        <f t="shared" si="2"/>
        <v>3.1468952952592666E-2</v>
      </c>
      <c r="W17" s="26">
        <f t="shared" si="2"/>
        <v>1.2585807114543773E-2</v>
      </c>
      <c r="X17" s="26">
        <f t="shared" si="2"/>
        <v>6.2927768804918668E-3</v>
      </c>
    </row>
    <row r="18" spans="1:24" x14ac:dyDescent="0.25">
      <c r="A18">
        <v>65</v>
      </c>
      <c r="B18" s="26">
        <f t="shared" si="3"/>
        <v>1.9971379083920051</v>
      </c>
      <c r="C18" s="26">
        <f t="shared" si="3"/>
        <v>1.6686359758475535</v>
      </c>
      <c r="D18" s="26"/>
      <c r="E18" s="26">
        <f t="shared" si="3"/>
        <v>1.4567477675915155</v>
      </c>
      <c r="F18" s="26">
        <f t="shared" si="3"/>
        <v>1.294712013070648</v>
      </c>
      <c r="G18" s="26">
        <f t="shared" si="3"/>
        <v>1.1607225655148607</v>
      </c>
      <c r="H18" s="26">
        <f t="shared" si="3"/>
        <v>1.0447683239683876</v>
      </c>
      <c r="I18" s="26">
        <f t="shared" si="3"/>
        <v>0.94137162063136626</v>
      </c>
      <c r="J18" s="26">
        <f t="shared" si="3"/>
        <v>0.84718610117034998</v>
      </c>
      <c r="K18" s="26">
        <f t="shared" si="3"/>
        <v>0.76000409960540383</v>
      </c>
      <c r="L18" s="26">
        <f t="shared" si="3"/>
        <v>0.67828292783610455</v>
      </c>
      <c r="M18" s="26">
        <f t="shared" si="3"/>
        <v>0.60089445448881029</v>
      </c>
      <c r="N18" s="26">
        <f t="shared" si="3"/>
        <v>0.52698209581996858</v>
      </c>
      <c r="O18" s="26">
        <f t="shared" si="3"/>
        <v>0.4558740070601891</v>
      </c>
      <c r="P18" s="26">
        <f t="shared" si="3"/>
        <v>0.38702767097127805</v>
      </c>
      <c r="Q18" s="26">
        <f t="shared" si="3"/>
        <v>0.31999296371686098</v>
      </c>
      <c r="R18" s="26">
        <f t="shared" si="3"/>
        <v>0.25438655228018286</v>
      </c>
      <c r="S18" s="26">
        <f t="shared" si="4"/>
        <v>0.1898734628325294</v>
      </c>
      <c r="T18" s="26">
        <f t="shared" si="4"/>
        <v>0.12615328210419699</v>
      </c>
      <c r="U18" s="26">
        <f t="shared" si="4"/>
        <v>6.2949370844633729E-2</v>
      </c>
      <c r="V18" s="26">
        <f t="shared" si="4"/>
        <v>3.1458859625966666E-2</v>
      </c>
      <c r="W18" s="26">
        <f t="shared" ref="V18:X35" si="5">TINV(W$1,$A18)</f>
        <v>1.2581773724283639E-2</v>
      </c>
      <c r="X18" s="26">
        <f t="shared" si="5"/>
        <v>6.2907604666896932E-3</v>
      </c>
    </row>
    <row r="19" spans="1:24" x14ac:dyDescent="0.25">
      <c r="A19">
        <v>70</v>
      </c>
      <c r="B19" s="26">
        <f t="shared" si="3"/>
        <v>1.9944371117711854</v>
      </c>
      <c r="C19" s="26">
        <f t="shared" si="3"/>
        <v>1.6669144790559576</v>
      </c>
      <c r="D19" s="26"/>
      <c r="E19" s="26">
        <f t="shared" si="3"/>
        <v>1.4555042405541585</v>
      </c>
      <c r="F19" s="26">
        <f t="shared" si="3"/>
        <v>1.2937628979376541</v>
      </c>
      <c r="G19" s="26">
        <f t="shared" si="3"/>
        <v>1.1599753626866924</v>
      </c>
      <c r="H19" s="26">
        <f t="shared" si="3"/>
        <v>1.0441685359418063</v>
      </c>
      <c r="I19" s="26">
        <f t="shared" si="3"/>
        <v>0.94088397274187463</v>
      </c>
      <c r="J19" s="26">
        <f t="shared" si="3"/>
        <v>0.84678628503337627</v>
      </c>
      <c r="K19" s="26">
        <f t="shared" si="3"/>
        <v>0.75967460783114815</v>
      </c>
      <c r="L19" s="26">
        <f t="shared" si="3"/>
        <v>0.67801074129170669</v>
      </c>
      <c r="M19" s="26">
        <f t="shared" si="3"/>
        <v>0.60066966409322409</v>
      </c>
      <c r="N19" s="26">
        <f t="shared" si="3"/>
        <v>0.52679703571861514</v>
      </c>
      <c r="O19" s="26">
        <f t="shared" si="3"/>
        <v>0.45572268614025913</v>
      </c>
      <c r="P19" s="26">
        <f t="shared" si="3"/>
        <v>0.38690538780696282</v>
      </c>
      <c r="Q19" s="26">
        <f t="shared" si="3"/>
        <v>0.31989603946056433</v>
      </c>
      <c r="R19" s="26">
        <f t="shared" si="3"/>
        <v>0.25431214250393547</v>
      </c>
      <c r="S19" s="26">
        <f t="shared" si="4"/>
        <v>0.18981942429203549</v>
      </c>
      <c r="T19" s="26">
        <f t="shared" si="4"/>
        <v>0.12611807926489302</v>
      </c>
      <c r="U19" s="26">
        <f t="shared" si="4"/>
        <v>6.2932012513481655E-2</v>
      </c>
      <c r="V19" s="26">
        <f t="shared" si="5"/>
        <v>3.1450210629566246E-2</v>
      </c>
      <c r="W19" s="26">
        <f t="shared" si="5"/>
        <v>1.257831749850212E-2</v>
      </c>
      <c r="X19" s="26">
        <f t="shared" si="5"/>
        <v>6.2890325946017523E-3</v>
      </c>
    </row>
    <row r="20" spans="1:24" x14ac:dyDescent="0.25">
      <c r="A20">
        <v>75</v>
      </c>
      <c r="B20" s="26">
        <f t="shared" si="3"/>
        <v>1.9921021540022406</v>
      </c>
      <c r="C20" s="26">
        <f t="shared" si="3"/>
        <v>1.6654253733225626</v>
      </c>
      <c r="D20" s="26"/>
      <c r="E20" s="26">
        <f t="shared" si="3"/>
        <v>1.4544282461289877</v>
      </c>
      <c r="F20" s="26">
        <f t="shared" si="3"/>
        <v>1.2929414686356859</v>
      </c>
      <c r="G20" s="26">
        <f t="shared" si="3"/>
        <v>1.1593285697945055</v>
      </c>
      <c r="H20" s="26">
        <f t="shared" si="3"/>
        <v>1.043649273664137</v>
      </c>
      <c r="I20" s="26">
        <f t="shared" si="3"/>
        <v>0.94046174329479026</v>
      </c>
      <c r="J20" s="26">
        <f t="shared" si="3"/>
        <v>0.84644006754647172</v>
      </c>
      <c r="K20" s="26">
        <f t="shared" si="3"/>
        <v>0.75938926001440765</v>
      </c>
      <c r="L20" s="26">
        <f t="shared" si="3"/>
        <v>0.67777500110493227</v>
      </c>
      <c r="M20" s="26">
        <f t="shared" si="3"/>
        <v>0.60047495870168122</v>
      </c>
      <c r="N20" s="26">
        <f t="shared" si="3"/>
        <v>0.52663673227181185</v>
      </c>
      <c r="O20" s="26">
        <f t="shared" si="3"/>
        <v>0.45559160035045404</v>
      </c>
      <c r="P20" s="26">
        <f t="shared" si="3"/>
        <v>0.38679945105345392</v>
      </c>
      <c r="Q20" s="26">
        <f t="shared" si="3"/>
        <v>0.31981206783942562</v>
      </c>
      <c r="R20" s="26">
        <f t="shared" si="3"/>
        <v>0.25424767412597116</v>
      </c>
      <c r="S20" s="26">
        <f t="shared" si="4"/>
        <v>0.18977260406403859</v>
      </c>
      <c r="T20" s="26">
        <f t="shared" si="4"/>
        <v>0.12608757805071077</v>
      </c>
      <c r="U20" s="26">
        <f t="shared" si="4"/>
        <v>6.2916972328868018E-2</v>
      </c>
      <c r="V20" s="26">
        <f t="shared" si="5"/>
        <v>3.1442716652479726E-2</v>
      </c>
      <c r="W20" s="26">
        <f t="shared" si="5"/>
        <v>1.2575322827236434E-2</v>
      </c>
      <c r="X20" s="26">
        <f t="shared" si="5"/>
        <v>6.2875354674144521E-3</v>
      </c>
    </row>
    <row r="21" spans="1:24" x14ac:dyDescent="0.25">
      <c r="A21">
        <v>80</v>
      </c>
      <c r="B21" s="26">
        <f t="shared" si="3"/>
        <v>1.9900634212544475</v>
      </c>
      <c r="C21" s="26">
        <f t="shared" si="3"/>
        <v>1.6641245785896708</v>
      </c>
      <c r="D21" s="26"/>
      <c r="E21" s="26">
        <f t="shared" si="3"/>
        <v>1.4534880659188145</v>
      </c>
      <c r="F21" s="26">
        <f t="shared" si="3"/>
        <v>1.2922235830591293</v>
      </c>
      <c r="G21" s="26">
        <f t="shared" si="3"/>
        <v>1.1587632217400057</v>
      </c>
      <c r="H21" s="26">
        <f t="shared" si="3"/>
        <v>1.0431953408378789</v>
      </c>
      <c r="I21" s="26">
        <f t="shared" si="3"/>
        <v>0.94009259607513573</v>
      </c>
      <c r="J21" s="26">
        <f t="shared" si="3"/>
        <v>0.84613734794629325</v>
      </c>
      <c r="K21" s="26">
        <f t="shared" si="3"/>
        <v>0.75913974193681943</v>
      </c>
      <c r="L21" s="26">
        <f t="shared" si="3"/>
        <v>0.67756884639483062</v>
      </c>
      <c r="M21" s="26">
        <f t="shared" si="3"/>
        <v>0.60030467756565609</v>
      </c>
      <c r="N21" s="26">
        <f t="shared" si="3"/>
        <v>0.52649652925060697</v>
      </c>
      <c r="O21" s="26">
        <f t="shared" si="3"/>
        <v>0.4554769452868499</v>
      </c>
      <c r="P21" s="26">
        <f t="shared" si="3"/>
        <v>0.38670678843080608</v>
      </c>
      <c r="Q21" s="26">
        <f t="shared" si="3"/>
        <v>0.31973861511353641</v>
      </c>
      <c r="R21" s="26">
        <f t="shared" si="3"/>
        <v>0.25419127964158633</v>
      </c>
      <c r="S21" s="26">
        <f t="shared" si="4"/>
        <v>0.1897316464299266</v>
      </c>
      <c r="T21" s="26">
        <f t="shared" si="4"/>
        <v>0.12606089553690117</v>
      </c>
      <c r="U21" s="26">
        <f t="shared" si="4"/>
        <v>6.2903814998103533E-2</v>
      </c>
      <c r="V21" s="26">
        <f t="shared" si="5"/>
        <v>3.1436160814013049E-2</v>
      </c>
      <c r="W21" s="26">
        <f t="shared" si="5"/>
        <v>1.2572703043803648E-2</v>
      </c>
      <c r="X21" s="26">
        <f t="shared" si="5"/>
        <v>6.2862257578974179E-3</v>
      </c>
    </row>
    <row r="22" spans="1:24" x14ac:dyDescent="0.25">
      <c r="A22">
        <v>85</v>
      </c>
      <c r="B22" s="26">
        <f t="shared" si="3"/>
        <v>1.9882679074772251</v>
      </c>
      <c r="C22" s="26">
        <f t="shared" si="3"/>
        <v>1.6629784997019019</v>
      </c>
      <c r="D22" s="26"/>
      <c r="E22" s="26">
        <f t="shared" si="3"/>
        <v>1.4526595128911088</v>
      </c>
      <c r="F22" s="26">
        <f t="shared" si="3"/>
        <v>1.2915908243473977</v>
      </c>
      <c r="G22" s="26">
        <f t="shared" si="3"/>
        <v>1.1582648465425343</v>
      </c>
      <c r="H22" s="26">
        <f t="shared" si="3"/>
        <v>1.0427951384750171</v>
      </c>
      <c r="I22" s="26">
        <f t="shared" si="3"/>
        <v>0.93976711310052685</v>
      </c>
      <c r="J22" s="26">
        <f t="shared" si="3"/>
        <v>0.84587041343184899</v>
      </c>
      <c r="K22" s="26">
        <f t="shared" si="3"/>
        <v>0.7589197039125144</v>
      </c>
      <c r="L22" s="26">
        <f t="shared" si="3"/>
        <v>0.67738703662106614</v>
      </c>
      <c r="M22" s="26">
        <f t="shared" si="3"/>
        <v>0.60015449625517869</v>
      </c>
      <c r="N22" s="26">
        <f t="shared" si="3"/>
        <v>0.52637286917741388</v>
      </c>
      <c r="O22" s="26">
        <f t="shared" si="3"/>
        <v>0.45537581397261612</v>
      </c>
      <c r="P22" s="26">
        <f t="shared" si="3"/>
        <v>0.38662505216013493</v>
      </c>
      <c r="Q22" s="26">
        <f t="shared" si="3"/>
        <v>0.31967382131189148</v>
      </c>
      <c r="R22" s="26">
        <f t="shared" si="3"/>
        <v>0.25414153172404175</v>
      </c>
      <c r="S22" s="26">
        <f t="shared" si="4"/>
        <v>0.18969551516349184</v>
      </c>
      <c r="T22" s="26">
        <f t="shared" si="4"/>
        <v>0.12603735684464618</v>
      </c>
      <c r="U22" s="26">
        <f t="shared" si="4"/>
        <v>6.2892207789872298E-2</v>
      </c>
      <c r="V22" s="26">
        <f t="shared" si="5"/>
        <v>3.1430377332777114E-2</v>
      </c>
      <c r="W22" s="26">
        <f t="shared" si="5"/>
        <v>1.2570391900965766E-2</v>
      </c>
      <c r="X22" s="26">
        <f t="shared" si="5"/>
        <v>6.2850703470950526E-3</v>
      </c>
    </row>
    <row r="23" spans="1:24" x14ac:dyDescent="0.25">
      <c r="A23">
        <v>90</v>
      </c>
      <c r="B23" s="26">
        <f t="shared" si="3"/>
        <v>1.986674540703772</v>
      </c>
      <c r="C23" s="26">
        <f t="shared" si="3"/>
        <v>1.661961084030164</v>
      </c>
      <c r="D23" s="26"/>
      <c r="E23" s="26">
        <f t="shared" si="3"/>
        <v>1.4519238213275052</v>
      </c>
      <c r="F23" s="26">
        <f t="shared" si="3"/>
        <v>1.2910288987408942</v>
      </c>
      <c r="G23" s="26">
        <f t="shared" si="3"/>
        <v>1.157822209153931</v>
      </c>
      <c r="H23" s="26">
        <f t="shared" si="3"/>
        <v>1.0424396599315506</v>
      </c>
      <c r="I23" s="26">
        <f t="shared" si="3"/>
        <v>0.93947797990134607</v>
      </c>
      <c r="J23" s="26">
        <f t="shared" si="3"/>
        <v>0.84563327287036105</v>
      </c>
      <c r="K23" s="26">
        <f t="shared" si="3"/>
        <v>0.75872421292095693</v>
      </c>
      <c r="L23" s="26">
        <f t="shared" si="3"/>
        <v>0.67722549991249448</v>
      </c>
      <c r="M23" s="26">
        <f t="shared" si="3"/>
        <v>0.60002105431302766</v>
      </c>
      <c r="N23" s="26">
        <f t="shared" si="3"/>
        <v>0.52626298728887433</v>
      </c>
      <c r="O23" s="26">
        <f t="shared" si="3"/>
        <v>0.45528594697906949</v>
      </c>
      <c r="P23" s="26">
        <f t="shared" si="3"/>
        <v>0.38655241729340256</v>
      </c>
      <c r="Q23" s="26">
        <f t="shared" si="3"/>
        <v>0.31961624055945953</v>
      </c>
      <c r="R23" s="26">
        <f t="shared" si="3"/>
        <v>0.25409732075437319</v>
      </c>
      <c r="S23" s="26">
        <f t="shared" si="4"/>
        <v>0.18966340465325107</v>
      </c>
      <c r="T23" s="26">
        <f t="shared" si="4"/>
        <v>0.12601643727351375</v>
      </c>
      <c r="U23" s="26">
        <f t="shared" si="4"/>
        <v>6.2881892008896725E-2</v>
      </c>
      <c r="V23" s="26">
        <f t="shared" si="5"/>
        <v>3.1425237314727301E-2</v>
      </c>
      <c r="W23" s="26">
        <f t="shared" si="5"/>
        <v>1.2568337891814049E-2</v>
      </c>
      <c r="X23" s="26">
        <f t="shared" si="5"/>
        <v>6.2840434851733924E-3</v>
      </c>
    </row>
    <row r="24" spans="1:24" x14ac:dyDescent="0.25">
      <c r="A24">
        <v>95</v>
      </c>
      <c r="B24" s="26">
        <f t="shared" si="3"/>
        <v>1.9852510035054973</v>
      </c>
      <c r="C24" s="26">
        <f t="shared" si="3"/>
        <v>1.6610518172772404</v>
      </c>
      <c r="D24" s="26"/>
      <c r="E24" s="26">
        <f t="shared" si="3"/>
        <v>1.4512662085226455</v>
      </c>
      <c r="F24" s="26">
        <f t="shared" si="3"/>
        <v>1.2905265429234298</v>
      </c>
      <c r="G24" s="26">
        <f t="shared" si="3"/>
        <v>1.1574264543948511</v>
      </c>
      <c r="H24" s="26">
        <f t="shared" si="3"/>
        <v>1.042121805013577</v>
      </c>
      <c r="I24" s="26">
        <f t="shared" si="3"/>
        <v>0.93921942930985958</v>
      </c>
      <c r="J24" s="26">
        <f t="shared" si="3"/>
        <v>0.84542120180177383</v>
      </c>
      <c r="K24" s="26">
        <f t="shared" si="3"/>
        <v>0.75854937839784908</v>
      </c>
      <c r="L24" s="26">
        <f t="shared" si="3"/>
        <v>0.67708102450015506</v>
      </c>
      <c r="M24" s="26">
        <f t="shared" si="3"/>
        <v>0.59990170083420347</v>
      </c>
      <c r="N24" s="26">
        <f t="shared" si="3"/>
        <v>0.52616470238924018</v>
      </c>
      <c r="O24" s="26">
        <f t="shared" si="3"/>
        <v>0.45520556163286979</v>
      </c>
      <c r="P24" s="26">
        <f t="shared" si="3"/>
        <v>0.3864874438530802</v>
      </c>
      <c r="Q24" s="26">
        <f t="shared" si="3"/>
        <v>0.31956473191450652</v>
      </c>
      <c r="R24" s="26">
        <f t="shared" si="3"/>
        <v>0.25405777108444488</v>
      </c>
      <c r="S24" s="26">
        <f t="shared" si="4"/>
        <v>0.18963467913001228</v>
      </c>
      <c r="T24" s="26">
        <f t="shared" si="4"/>
        <v>0.12599772272971893</v>
      </c>
      <c r="U24" s="26">
        <f t="shared" si="4"/>
        <v>6.2872663489236397E-2</v>
      </c>
      <c r="V24" s="26">
        <f t="shared" si="5"/>
        <v>3.1420639034410114E-2</v>
      </c>
      <c r="W24" s="26">
        <f t="shared" si="5"/>
        <v>1.2566500366135379E-2</v>
      </c>
      <c r="X24" s="26">
        <f t="shared" si="5"/>
        <v>6.2831248498794543E-3</v>
      </c>
    </row>
    <row r="25" spans="1:24" x14ac:dyDescent="0.25">
      <c r="A25">
        <v>100</v>
      </c>
      <c r="B25" s="26">
        <f t="shared" si="3"/>
        <v>1.9839715185235556</v>
      </c>
      <c r="C25" s="26">
        <f t="shared" si="3"/>
        <v>1.6602343260853425</v>
      </c>
      <c r="D25" s="26"/>
      <c r="E25" s="26">
        <f t="shared" si="3"/>
        <v>1.4506748713088828</v>
      </c>
      <c r="F25" s="26">
        <f t="shared" si="3"/>
        <v>1.2900747613465169</v>
      </c>
      <c r="G25" s="26">
        <f t="shared" si="3"/>
        <v>1.1570705085087591</v>
      </c>
      <c r="H25" s="26">
        <f t="shared" si="3"/>
        <v>1.0418359009083447</v>
      </c>
      <c r="I25" s="26">
        <f t="shared" si="3"/>
        <v>0.93898685287061145</v>
      </c>
      <c r="J25" s="26">
        <f t="shared" si="3"/>
        <v>0.84523042449101327</v>
      </c>
      <c r="K25" s="26">
        <f t="shared" si="3"/>
        <v>0.75839209068859215</v>
      </c>
      <c r="L25" s="26">
        <f t="shared" si="3"/>
        <v>0.67695104301146958</v>
      </c>
      <c r="M25" s="26">
        <f t="shared" si="3"/>
        <v>0.59979431658289262</v>
      </c>
      <c r="N25" s="26">
        <f t="shared" si="3"/>
        <v>0.526076270600351</v>
      </c>
      <c r="O25" s="26">
        <f t="shared" si="3"/>
        <v>0.45513323257034777</v>
      </c>
      <c r="P25" s="26">
        <f t="shared" si="3"/>
        <v>0.38642898040768192</v>
      </c>
      <c r="Q25" s="26">
        <f t="shared" si="3"/>
        <v>0.31951838300827473</v>
      </c>
      <c r="R25" s="26">
        <f t="shared" si="3"/>
        <v>0.25402218245819636</v>
      </c>
      <c r="S25" s="26">
        <f t="shared" si="4"/>
        <v>0.18960883015021415</v>
      </c>
      <c r="T25" s="26">
        <f t="shared" si="4"/>
        <v>0.12598088204156394</v>
      </c>
      <c r="U25" s="26">
        <f t="shared" si="4"/>
        <v>6.28643589462132E-2</v>
      </c>
      <c r="V25" s="26">
        <f t="shared" si="5"/>
        <v>3.1416501135083923E-2</v>
      </c>
      <c r="W25" s="26">
        <f t="shared" si="5"/>
        <v>1.2564846813161367E-2</v>
      </c>
      <c r="X25" s="26">
        <f t="shared" si="5"/>
        <v>6.282298188108576E-3</v>
      </c>
    </row>
    <row r="26" spans="1:24" x14ac:dyDescent="0.25">
      <c r="A26">
        <v>105</v>
      </c>
      <c r="B26" s="26">
        <f t="shared" si="3"/>
        <v>1.9828152737950464</v>
      </c>
      <c r="C26" s="26">
        <f t="shared" si="3"/>
        <v>1.6594953834068058</v>
      </c>
      <c r="D26" s="26"/>
      <c r="E26" s="26">
        <f t="shared" si="3"/>
        <v>1.4501402714004743</v>
      </c>
      <c r="F26" s="26">
        <f t="shared" si="3"/>
        <v>1.2896662828449672</v>
      </c>
      <c r="G26" s="26">
        <f t="shared" si="3"/>
        <v>1.1567486526502755</v>
      </c>
      <c r="H26" s="26">
        <f t="shared" si="3"/>
        <v>1.041577360662316</v>
      </c>
      <c r="I26" s="26">
        <f t="shared" si="3"/>
        <v>0.93877652375740694</v>
      </c>
      <c r="J26" s="26">
        <f t="shared" si="3"/>
        <v>0.8450578871710781</v>
      </c>
      <c r="K26" s="26">
        <f t="shared" si="3"/>
        <v>0.75824983448302374</v>
      </c>
      <c r="L26" s="26">
        <f t="shared" si="3"/>
        <v>0.67683347857977127</v>
      </c>
      <c r="M26" s="26">
        <f t="shared" si="3"/>
        <v>0.59969718706774822</v>
      </c>
      <c r="N26" s="26">
        <f t="shared" si="3"/>
        <v>0.52599628099450491</v>
      </c>
      <c r="O26" s="26">
        <f t="shared" si="3"/>
        <v>0.45506780648871648</v>
      </c>
      <c r="P26" s="26">
        <f t="shared" si="3"/>
        <v>0.38637609524596356</v>
      </c>
      <c r="Q26" s="26">
        <f t="shared" si="3"/>
        <v>0.31947645553610782</v>
      </c>
      <c r="R26" s="26">
        <f t="shared" si="3"/>
        <v>0.25398998819254998</v>
      </c>
      <c r="S26" s="26">
        <f t="shared" si="4"/>
        <v>0.1895854462414466</v>
      </c>
      <c r="T26" s="26">
        <f t="shared" si="4"/>
        <v>0.12596564719224876</v>
      </c>
      <c r="U26" s="26">
        <f t="shared" si="4"/>
        <v>6.2856846232013694E-2</v>
      </c>
      <c r="V26" s="26">
        <f t="shared" si="5"/>
        <v>3.14127577737386E-2</v>
      </c>
      <c r="W26" s="26">
        <f t="shared" si="5"/>
        <v>1.2563350921500897E-2</v>
      </c>
      <c r="X26" s="26">
        <f t="shared" si="5"/>
        <v>6.2815503460081435E-3</v>
      </c>
    </row>
    <row r="27" spans="1:24" x14ac:dyDescent="0.25">
      <c r="A27">
        <v>110</v>
      </c>
      <c r="B27" s="26">
        <f t="shared" si="3"/>
        <v>1.9817652821323735</v>
      </c>
      <c r="C27" s="26">
        <f t="shared" si="3"/>
        <v>1.6588241874140928</v>
      </c>
      <c r="D27" s="26"/>
      <c r="E27" s="26">
        <f t="shared" si="3"/>
        <v>1.449654617015419</v>
      </c>
      <c r="F27" s="26">
        <f t="shared" si="3"/>
        <v>1.2892951663474244</v>
      </c>
      <c r="G27" s="26">
        <f t="shared" si="3"/>
        <v>1.1564562133121854</v>
      </c>
      <c r="H27" s="26">
        <f t="shared" si="3"/>
        <v>1.0413424352372269</v>
      </c>
      <c r="I27" s="26">
        <f t="shared" si="3"/>
        <v>0.93858539557103793</v>
      </c>
      <c r="J27" s="26">
        <f t="shared" si="3"/>
        <v>0.84490109335554997</v>
      </c>
      <c r="K27" s="26">
        <f t="shared" si="3"/>
        <v>0.75812055329692674</v>
      </c>
      <c r="L27" s="26">
        <f t="shared" si="3"/>
        <v>0.67672663304417002</v>
      </c>
      <c r="M27" s="26">
        <f t="shared" si="3"/>
        <v>0.59960891032046548</v>
      </c>
      <c r="N27" s="26">
        <f t="shared" si="3"/>
        <v>0.52592357975456749</v>
      </c>
      <c r="O27" s="26">
        <f t="shared" si="3"/>
        <v>0.45500834019241165</v>
      </c>
      <c r="P27" s="26">
        <f t="shared" si="3"/>
        <v>0.38632802635440672</v>
      </c>
      <c r="Q27" s="26">
        <f t="shared" si="3"/>
        <v>0.31943834563740675</v>
      </c>
      <c r="R27" s="26">
        <f t="shared" si="3"/>
        <v>0.25396072477869164</v>
      </c>
      <c r="S27" s="26">
        <f t="shared" si="4"/>
        <v>0.18956419083694404</v>
      </c>
      <c r="T27" s="26">
        <f t="shared" si="4"/>
        <v>0.12595179895084066</v>
      </c>
      <c r="U27" s="26">
        <f t="shared" si="4"/>
        <v>6.2850017251622842E-2</v>
      </c>
      <c r="V27" s="26">
        <f t="shared" si="5"/>
        <v>3.1409355091559628E-2</v>
      </c>
      <c r="W27" s="26">
        <f t="shared" si="5"/>
        <v>1.2561991168723086E-2</v>
      </c>
      <c r="X27" s="26">
        <f t="shared" si="5"/>
        <v>6.2808705638688076E-3</v>
      </c>
    </row>
    <row r="28" spans="1:24" x14ac:dyDescent="0.25">
      <c r="A28">
        <v>115</v>
      </c>
      <c r="B28" s="26">
        <f t="shared" si="3"/>
        <v>1.9808075411039101</v>
      </c>
      <c r="C28" s="26">
        <f t="shared" si="3"/>
        <v>1.658211830031149</v>
      </c>
      <c r="D28" s="26"/>
      <c r="E28" s="26">
        <f t="shared" si="3"/>
        <v>1.4492114806370242</v>
      </c>
      <c r="F28" s="26">
        <f t="shared" si="3"/>
        <v>1.2889565100421754</v>
      </c>
      <c r="G28" s="26">
        <f t="shared" si="3"/>
        <v>1.1561893339207083</v>
      </c>
      <c r="H28" s="26">
        <f t="shared" si="3"/>
        <v>1.041128030536727</v>
      </c>
      <c r="I28" s="26">
        <f t="shared" si="3"/>
        <v>0.93841095383259066</v>
      </c>
      <c r="J28" s="26">
        <f t="shared" si="3"/>
        <v>0.84475798226399057</v>
      </c>
      <c r="K28" s="26">
        <f t="shared" si="3"/>
        <v>0.7580025494157997</v>
      </c>
      <c r="L28" s="26">
        <f t="shared" si="3"/>
        <v>0.67662910439509216</v>
      </c>
      <c r="M28" s="26">
        <f t="shared" si="3"/>
        <v>0.59952832879044704</v>
      </c>
      <c r="N28" s="26">
        <f t="shared" si="3"/>
        <v>0.52585721416031461</v>
      </c>
      <c r="O28" s="26">
        <f t="shared" si="3"/>
        <v>0.45495405483148316</v>
      </c>
      <c r="P28" s="26">
        <f t="shared" si="3"/>
        <v>0.38628414446503873</v>
      </c>
      <c r="Q28" s="26">
        <f t="shared" si="3"/>
        <v>0.31940355462581932</v>
      </c>
      <c r="R28" s="26">
        <f t="shared" si="3"/>
        <v>0.25393400942393951</v>
      </c>
      <c r="S28" s="26">
        <f t="shared" si="4"/>
        <v>0.18954478597257257</v>
      </c>
      <c r="T28" s="26">
        <f t="shared" si="4"/>
        <v>0.12593915625537599</v>
      </c>
      <c r="U28" s="26">
        <f t="shared" si="4"/>
        <v>6.2843782728626008E-2</v>
      </c>
      <c r="V28" s="26">
        <f t="shared" si="5"/>
        <v>3.1406248606050222E-2</v>
      </c>
      <c r="W28" s="26">
        <f t="shared" si="5"/>
        <v>1.2560749779236846E-2</v>
      </c>
      <c r="X28" s="26">
        <f t="shared" si="5"/>
        <v>6.2802499551378541E-3</v>
      </c>
    </row>
    <row r="29" spans="1:24" x14ac:dyDescent="0.25">
      <c r="A29">
        <v>120</v>
      </c>
      <c r="B29" s="26">
        <f t="shared" si="3"/>
        <v>1.9799304050824413</v>
      </c>
      <c r="C29" s="26">
        <f t="shared" si="3"/>
        <v>1.6576508993552355</v>
      </c>
      <c r="D29" s="26"/>
      <c r="E29" s="26">
        <f t="shared" si="3"/>
        <v>1.4488055129521877</v>
      </c>
      <c r="F29" s="26">
        <f t="shared" si="3"/>
        <v>1.2886462336563809</v>
      </c>
      <c r="G29" s="26">
        <f t="shared" si="3"/>
        <v>1.1559448038101232</v>
      </c>
      <c r="H29" s="26">
        <f t="shared" si="3"/>
        <v>1.0409315703728539</v>
      </c>
      <c r="I29" s="26">
        <f t="shared" si="3"/>
        <v>0.93825110474437234</v>
      </c>
      <c r="J29" s="26">
        <f t="shared" si="3"/>
        <v>0.84462683774314173</v>
      </c>
      <c r="K29" s="26">
        <f t="shared" si="3"/>
        <v>0.75789440892759252</v>
      </c>
      <c r="L29" s="26">
        <f t="shared" si="3"/>
        <v>0.67653972491251135</v>
      </c>
      <c r="M29" s="26">
        <f t="shared" si="3"/>
        <v>0.59945447830544174</v>
      </c>
      <c r="N29" s="26">
        <f t="shared" si="3"/>
        <v>0.52579639060710526</v>
      </c>
      <c r="O29" s="26">
        <f t="shared" si="3"/>
        <v>0.4549043016008732</v>
      </c>
      <c r="P29" s="26">
        <f t="shared" si="3"/>
        <v>0.3862439253562584</v>
      </c>
      <c r="Q29" s="26">
        <f t="shared" si="3"/>
        <v>0.31937166704700276</v>
      </c>
      <c r="R29" s="26">
        <f t="shared" si="3"/>
        <v>0.25390952321491567</v>
      </c>
      <c r="S29" s="26">
        <f t="shared" si="4"/>
        <v>0.18952700006428866</v>
      </c>
      <c r="T29" s="26">
        <f t="shared" si="4"/>
        <v>0.12592756825221318</v>
      </c>
      <c r="U29" s="26">
        <f t="shared" si="4"/>
        <v>6.2838068280822945E-2</v>
      </c>
      <c r="V29" s="26">
        <f t="shared" si="5"/>
        <v>3.1403401255742938E-2</v>
      </c>
      <c r="W29" s="26">
        <f t="shared" si="5"/>
        <v>1.2559611942947519E-2</v>
      </c>
      <c r="X29" s="26">
        <f t="shared" si="5"/>
        <v>6.2796811158026388E-3</v>
      </c>
    </row>
    <row r="30" spans="1:24" x14ac:dyDescent="0.25">
      <c r="A30">
        <v>125</v>
      </c>
      <c r="B30" s="26">
        <f t="shared" si="3"/>
        <v>1.9791241094237992</v>
      </c>
      <c r="C30" s="26">
        <f t="shared" si="3"/>
        <v>1.6571351782032897</v>
      </c>
      <c r="D30" s="26"/>
      <c r="E30" s="26">
        <f t="shared" si="3"/>
        <v>1.4484322258702063</v>
      </c>
      <c r="F30" s="26">
        <f t="shared" si="3"/>
        <v>1.2883609132676215</v>
      </c>
      <c r="G30" s="26">
        <f t="shared" si="3"/>
        <v>1.155719928435444</v>
      </c>
      <c r="H30" s="26">
        <f t="shared" si="3"/>
        <v>1.0407508924559514</v>
      </c>
      <c r="I30" s="26">
        <f t="shared" si="3"/>
        <v>0.93810409074573398</v>
      </c>
      <c r="J30" s="26">
        <f t="shared" si="3"/>
        <v>0.84450621911788759</v>
      </c>
      <c r="K30" s="26">
        <f t="shared" si="3"/>
        <v>0.7577949447989536</v>
      </c>
      <c r="L30" s="26">
        <f t="shared" si="3"/>
        <v>0.67645751418896338</v>
      </c>
      <c r="M30" s="26">
        <f t="shared" si="3"/>
        <v>0.5993865493089221</v>
      </c>
      <c r="N30" s="26">
        <f t="shared" si="3"/>
        <v>0.52574044271969789</v>
      </c>
      <c r="O30" s="26">
        <f t="shared" si="3"/>
        <v>0.45485853568626977</v>
      </c>
      <c r="P30" s="26">
        <f t="shared" si="3"/>
        <v>0.38620692881131197</v>
      </c>
      <c r="Q30" s="26">
        <f t="shared" si="3"/>
        <v>0.31934233401017836</v>
      </c>
      <c r="R30" s="26">
        <f t="shared" si="3"/>
        <v>0.25388699832632022</v>
      </c>
      <c r="S30" s="26">
        <f t="shared" si="4"/>
        <v>0.18951063862220247</v>
      </c>
      <c r="T30" s="26">
        <f t="shared" si="4"/>
        <v>0.12591690824887253</v>
      </c>
      <c r="U30" s="26">
        <f t="shared" si="4"/>
        <v>6.2832811438570751E-2</v>
      </c>
      <c r="V30" s="26">
        <f t="shared" si="5"/>
        <v>3.1400781914610973E-2</v>
      </c>
      <c r="W30" s="26">
        <f t="shared" si="5"/>
        <v>1.2558565221607055E-2</v>
      </c>
      <c r="X30" s="26">
        <f t="shared" si="5"/>
        <v>6.2791578276075195E-3</v>
      </c>
    </row>
    <row r="31" spans="1:24" x14ac:dyDescent="0.25">
      <c r="A31">
        <v>130</v>
      </c>
      <c r="B31" s="26">
        <f t="shared" si="3"/>
        <v>1.9783804054470222</v>
      </c>
      <c r="C31" s="26">
        <f t="shared" si="3"/>
        <v>1.6566594127194858</v>
      </c>
      <c r="D31" s="26"/>
      <c r="E31" s="26">
        <f t="shared" si="3"/>
        <v>1.4480878259128924</v>
      </c>
      <c r="F31" s="26">
        <f t="shared" si="3"/>
        <v>1.2880976544320388</v>
      </c>
      <c r="G31" s="26">
        <f t="shared" si="3"/>
        <v>1.1555124296707224</v>
      </c>
      <c r="H31" s="26">
        <f t="shared" si="3"/>
        <v>1.0405841684824606</v>
      </c>
      <c r="I31" s="26">
        <f t="shared" si="3"/>
        <v>0.93796842562446103</v>
      </c>
      <c r="J31" s="26">
        <f t="shared" si="3"/>
        <v>0.84439490804936401</v>
      </c>
      <c r="K31" s="26">
        <f t="shared" si="3"/>
        <v>0.7577031531239008</v>
      </c>
      <c r="L31" s="26">
        <f t="shared" si="3"/>
        <v>0.67638164301960546</v>
      </c>
      <c r="M31" s="26">
        <f t="shared" si="3"/>
        <v>0.59932385706203095</v>
      </c>
      <c r="N31" s="26">
        <f t="shared" si="3"/>
        <v>0.52568880683848607</v>
      </c>
      <c r="O31" s="26">
        <f t="shared" si="3"/>
        <v>0.45481629623221792</v>
      </c>
      <c r="P31" s="26">
        <f t="shared" si="3"/>
        <v>0.38617278243968611</v>
      </c>
      <c r="Q31" s="26">
        <f t="shared" si="3"/>
        <v>0.3193152603703806</v>
      </c>
      <c r="R31" s="26">
        <f t="shared" si="3"/>
        <v>0.25386620818483907</v>
      </c>
      <c r="S31" s="26">
        <f t="shared" si="4"/>
        <v>0.18949553710940858</v>
      </c>
      <c r="T31" s="26">
        <f t="shared" si="4"/>
        <v>0.12590706906295671</v>
      </c>
      <c r="U31" s="26">
        <f t="shared" si="4"/>
        <v>6.2827959351819548E-2</v>
      </c>
      <c r="V31" s="26">
        <f t="shared" si="5"/>
        <v>3.1398364249611163E-2</v>
      </c>
      <c r="W31" s="26">
        <f t="shared" si="5"/>
        <v>1.255759909228138E-2</v>
      </c>
      <c r="X31" s="26">
        <f t="shared" si="5"/>
        <v>6.2786748298196181E-3</v>
      </c>
    </row>
    <row r="32" spans="1:24" x14ac:dyDescent="0.25">
      <c r="A32">
        <v>135</v>
      </c>
      <c r="B32" s="26">
        <f t="shared" si="3"/>
        <v>1.9776922772392573</v>
      </c>
      <c r="C32" s="26">
        <f t="shared" ref="C32:S35" si="6">TINV(C$1,$A32)</f>
        <v>1.6562191327557951</v>
      </c>
      <c r="D32" s="26"/>
      <c r="E32" s="26">
        <f t="shared" si="6"/>
        <v>1.4477690848418432</v>
      </c>
      <c r="F32" s="26">
        <f t="shared" si="6"/>
        <v>1.2878539936458082</v>
      </c>
      <c r="G32" s="26">
        <f t="shared" si="6"/>
        <v>1.1553203683594993</v>
      </c>
      <c r="H32" s="26">
        <f t="shared" si="6"/>
        <v>1.0404298420485361</v>
      </c>
      <c r="I32" s="26">
        <f t="shared" si="6"/>
        <v>0.93784284409660124</v>
      </c>
      <c r="J32" s="26">
        <f t="shared" si="6"/>
        <v>0.84429186723765015</v>
      </c>
      <c r="K32" s="26">
        <f t="shared" si="6"/>
        <v>0.75761817912105889</v>
      </c>
      <c r="L32" s="26">
        <f t="shared" si="6"/>
        <v>0.67631140533567113</v>
      </c>
      <c r="M32" s="26">
        <f t="shared" si="6"/>
        <v>0.59926581848098193</v>
      </c>
      <c r="N32" s="26">
        <f t="shared" si="6"/>
        <v>0.5256410029630656</v>
      </c>
      <c r="O32" s="26">
        <f t="shared" si="6"/>
        <v>0.4547771907692455</v>
      </c>
      <c r="P32" s="26">
        <f t="shared" si="6"/>
        <v>0.38614116909889751</v>
      </c>
      <c r="Q32" s="26">
        <f t="shared" si="6"/>
        <v>0.31929019476313175</v>
      </c>
      <c r="R32" s="26">
        <f t="shared" si="6"/>
        <v>0.25384695982147099</v>
      </c>
      <c r="S32" s="26">
        <f t="shared" si="6"/>
        <v>0.18948155538972383</v>
      </c>
      <c r="T32" s="26">
        <f t="shared" si="4"/>
        <v>0.12589795940575216</v>
      </c>
      <c r="U32" s="26">
        <f t="shared" si="4"/>
        <v>6.282346700713852E-2</v>
      </c>
      <c r="V32" s="26">
        <f t="shared" si="5"/>
        <v>3.1396125832324061E-2</v>
      </c>
      <c r="W32" s="26">
        <f t="shared" si="5"/>
        <v>1.2556704592355802E-2</v>
      </c>
      <c r="X32" s="26">
        <f t="shared" si="5"/>
        <v>6.2782276417565289E-3</v>
      </c>
    </row>
    <row r="33" spans="1:24" x14ac:dyDescent="0.25">
      <c r="A33">
        <v>140</v>
      </c>
      <c r="B33" s="26">
        <f t="shared" ref="B33:B35" si="7">TINV(B$1,$A33)</f>
        <v>1.9770537196571039</v>
      </c>
      <c r="C33" s="26">
        <f t="shared" si="6"/>
        <v>1.6558105109968806</v>
      </c>
      <c r="D33" s="26"/>
      <c r="E33" s="26">
        <f t="shared" si="6"/>
        <v>1.4474732381621618</v>
      </c>
      <c r="F33" s="26">
        <f t="shared" si="6"/>
        <v>1.2876278210230245</v>
      </c>
      <c r="G33" s="26">
        <f t="shared" si="6"/>
        <v>1.1551420835307726</v>
      </c>
      <c r="H33" s="26">
        <f t="shared" si="6"/>
        <v>1.0402865799171881</v>
      </c>
      <c r="I33" s="26">
        <f t="shared" si="6"/>
        <v>0.93772626222586575</v>
      </c>
      <c r="J33" s="26">
        <f t="shared" si="6"/>
        <v>0.84419620799961426</v>
      </c>
      <c r="K33" s="26">
        <f t="shared" si="6"/>
        <v>0.75753929043568813</v>
      </c>
      <c r="L33" s="26">
        <f t="shared" si="6"/>
        <v>0.67624619616581649</v>
      </c>
      <c r="M33" s="26">
        <f t="shared" si="6"/>
        <v>0.59921193394799555</v>
      </c>
      <c r="N33" s="26">
        <f t="shared" si="6"/>
        <v>0.52559661978675898</v>
      </c>
      <c r="O33" s="26">
        <f t="shared" si="6"/>
        <v>0.45474088298285059</v>
      </c>
      <c r="P33" s="26">
        <f t="shared" si="6"/>
        <v>0.38611181701509945</v>
      </c>
      <c r="Q33" s="26">
        <f t="shared" si="6"/>
        <v>0.31926692177718874</v>
      </c>
      <c r="R33" s="26">
        <f t="shared" si="6"/>
        <v>0.253829087864202</v>
      </c>
      <c r="S33" s="26">
        <f t="shared" si="6"/>
        <v>0.1894685733660596</v>
      </c>
      <c r="T33" s="26">
        <f t="shared" si="4"/>
        <v>0.125889501042032</v>
      </c>
      <c r="U33" s="26">
        <f t="shared" si="4"/>
        <v>6.2819295827128141E-2</v>
      </c>
      <c r="V33" s="26">
        <f t="shared" si="5"/>
        <v>3.139404744111407E-2</v>
      </c>
      <c r="W33" s="26">
        <f t="shared" si="5"/>
        <v>1.2555874040673549E-2</v>
      </c>
      <c r="X33" s="26">
        <f t="shared" si="5"/>
        <v>6.2778124233751672E-3</v>
      </c>
    </row>
    <row r="34" spans="1:24" x14ac:dyDescent="0.25">
      <c r="A34">
        <v>145</v>
      </c>
      <c r="B34" s="26">
        <f t="shared" si="7"/>
        <v>1.9764595626329151</v>
      </c>
      <c r="C34" s="26">
        <f t="shared" si="6"/>
        <v>1.6554302514176737</v>
      </c>
      <c r="D34" s="26"/>
      <c r="E34" s="26">
        <f t="shared" si="6"/>
        <v>1.4471979047377566</v>
      </c>
      <c r="F34" s="26">
        <f t="shared" si="6"/>
        <v>1.2874173190451086</v>
      </c>
      <c r="G34" s="26">
        <f t="shared" si="6"/>
        <v>1.1549761442419781</v>
      </c>
      <c r="H34" s="26">
        <f t="shared" si="6"/>
        <v>1.0401532334038806</v>
      </c>
      <c r="I34" s="26">
        <f t="shared" si="6"/>
        <v>0.93761774605798653</v>
      </c>
      <c r="J34" s="26">
        <f t="shared" si="6"/>
        <v>0.84410716457354018</v>
      </c>
      <c r="K34" s="26">
        <f t="shared" si="6"/>
        <v>0.75746585597923533</v>
      </c>
      <c r="L34" s="26">
        <f t="shared" si="6"/>
        <v>0.67618549416719376</v>
      </c>
      <c r="M34" s="26">
        <f t="shared" si="6"/>
        <v>0.59916177289243222</v>
      </c>
      <c r="N34" s="26">
        <f t="shared" si="6"/>
        <v>0.52555530283242591</v>
      </c>
      <c r="O34" s="26">
        <f t="shared" si="6"/>
        <v>0.45470708301708274</v>
      </c>
      <c r="P34" s="26">
        <f t="shared" si="6"/>
        <v>0.38608449195064798</v>
      </c>
      <c r="Q34" s="26">
        <f t="shared" si="6"/>
        <v>0.31924525574824336</v>
      </c>
      <c r="R34" s="26">
        <f t="shared" si="6"/>
        <v>0.25381244977502004</v>
      </c>
      <c r="S34" s="26">
        <f t="shared" si="6"/>
        <v>0.18945648752228503</v>
      </c>
      <c r="T34" s="26">
        <f t="shared" si="4"/>
        <v>0.12588162653643004</v>
      </c>
      <c r="U34" s="26">
        <f t="shared" si="4"/>
        <v>6.281541255984581E-2</v>
      </c>
      <c r="V34" s="26">
        <f t="shared" si="5"/>
        <v>3.1392112507786445E-2</v>
      </c>
      <c r="W34" s="26">
        <f t="shared" si="5"/>
        <v>1.2555100816415901E-2</v>
      </c>
      <c r="X34" s="26">
        <f t="shared" si="5"/>
        <v>6.2774258647273181E-3</v>
      </c>
    </row>
    <row r="35" spans="1:24" x14ac:dyDescent="0.25">
      <c r="A35" s="39">
        <v>150</v>
      </c>
      <c r="B35" s="40">
        <f t="shared" si="7"/>
        <v>1.9759053308966197</v>
      </c>
      <c r="C35" s="40">
        <f t="shared" si="6"/>
        <v>1.6550755001871769</v>
      </c>
      <c r="D35" s="40"/>
      <c r="E35" s="41">
        <f t="shared" si="6"/>
        <v>1.4469410225668669</v>
      </c>
      <c r="F35" s="40">
        <f t="shared" si="6"/>
        <v>1.2872209136149522</v>
      </c>
      <c r="G35" s="40">
        <f t="shared" si="6"/>
        <v>1.1548213110907963</v>
      </c>
      <c r="H35" s="40">
        <f t="shared" si="6"/>
        <v>1.0400288075116173</v>
      </c>
      <c r="I35" s="40">
        <f t="shared" si="6"/>
        <v>0.9375164865473502</v>
      </c>
      <c r="J35" s="40">
        <f t="shared" si="6"/>
        <v>0.84402407357665732</v>
      </c>
      <c r="K35" s="40">
        <f t="shared" si="6"/>
        <v>0.75739732901103218</v>
      </c>
      <c r="L35" s="40">
        <f t="shared" si="6"/>
        <v>0.6761288476577233</v>
      </c>
      <c r="M35" s="40">
        <f t="shared" si="6"/>
        <v>0.59911496226145367</v>
      </c>
      <c r="N35" s="40">
        <f t="shared" si="6"/>
        <v>0.52551674496523026</v>
      </c>
      <c r="O35" s="40">
        <f t="shared" si="6"/>
        <v>0.45467553972015856</v>
      </c>
      <c r="P35" s="40">
        <f t="shared" si="6"/>
        <v>0.38605899093997958</v>
      </c>
      <c r="Q35" s="40">
        <f t="shared" si="6"/>
        <v>0.31922503579552575</v>
      </c>
      <c r="R35" s="40">
        <f t="shared" si="6"/>
        <v>0.25379692204036974</v>
      </c>
      <c r="S35" s="40">
        <f t="shared" si="6"/>
        <v>0.18944520815705496</v>
      </c>
      <c r="T35" s="40">
        <f t="shared" si="4"/>
        <v>0.12587427745321342</v>
      </c>
      <c r="U35" s="40">
        <f t="shared" si="4"/>
        <v>6.2811788390520776E-2</v>
      </c>
      <c r="V35" s="40">
        <f t="shared" si="5"/>
        <v>3.1390306674998883E-2</v>
      </c>
      <c r="W35" s="40">
        <f t="shared" si="5"/>
        <v>1.2554379182240522E-2</v>
      </c>
      <c r="X35" s="40">
        <f t="shared" si="5"/>
        <v>6.2770650975412503E-3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39D8-5258-46F5-97DB-47F97D52EE54}">
  <dimension ref="A1:Y101"/>
  <sheetViews>
    <sheetView workbookViewId="0">
      <pane xSplit="1" ySplit="1" topLeftCell="B2" activePane="bottomRight" state="frozen"/>
      <selection activeCell="D4" sqref="D4"/>
      <selection pane="topRight" activeCell="D4" sqref="D4"/>
      <selection pane="bottomLeft" activeCell="D4" sqref="D4"/>
      <selection pane="bottomRight" activeCell="D4" sqref="D4"/>
    </sheetView>
  </sheetViews>
  <sheetFormatPr baseColWidth="10" defaultRowHeight="15" x14ac:dyDescent="0.25"/>
  <cols>
    <col min="1" max="1" width="5.85546875" bestFit="1" customWidth="1"/>
    <col min="2" max="10" width="7.5703125" bestFit="1" customWidth="1"/>
    <col min="11" max="23" width="6.5703125" bestFit="1" customWidth="1"/>
  </cols>
  <sheetData>
    <row r="1" spans="1:25" x14ac:dyDescent="0.25">
      <c r="A1" t="s">
        <v>38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  <c r="L1">
        <v>0.55000000000000004</v>
      </c>
      <c r="M1">
        <v>0.6</v>
      </c>
      <c r="N1">
        <v>0.65</v>
      </c>
      <c r="O1">
        <v>0.7</v>
      </c>
      <c r="P1">
        <v>0.75</v>
      </c>
      <c r="Q1">
        <v>0.8</v>
      </c>
      <c r="R1">
        <v>0.85</v>
      </c>
      <c r="S1">
        <v>0.9</v>
      </c>
      <c r="T1">
        <v>0.95</v>
      </c>
      <c r="U1" s="26">
        <v>0.97499999999999998</v>
      </c>
      <c r="V1" s="26">
        <v>0.99</v>
      </c>
      <c r="W1" s="26">
        <v>0.995</v>
      </c>
    </row>
    <row r="2" spans="1:25" x14ac:dyDescent="0.25">
      <c r="A2">
        <v>1</v>
      </c>
      <c r="B2" s="26">
        <f>CHIINV(B$1,$A2)</f>
        <v>3.8414588206941236</v>
      </c>
      <c r="C2" s="26">
        <f t="shared" ref="C2:W14" si="0">CHIINV(C$1,$A2)</f>
        <v>2.7055434540954142</v>
      </c>
      <c r="D2" s="26">
        <f t="shared" si="0"/>
        <v>2.0722508558222379</v>
      </c>
      <c r="E2" s="26">
        <f t="shared" si="0"/>
        <v>1.6423744151498165</v>
      </c>
      <c r="F2" s="26">
        <f t="shared" si="0"/>
        <v>1.3233036969314662</v>
      </c>
      <c r="G2" s="26">
        <f t="shared" si="0"/>
        <v>1.0741941708575857</v>
      </c>
      <c r="H2" s="26">
        <f t="shared" si="0"/>
        <v>0.87345714298922883</v>
      </c>
      <c r="I2" s="26">
        <f t="shared" si="0"/>
        <v>0.70832630080079428</v>
      </c>
      <c r="J2" s="26">
        <f t="shared" si="0"/>
        <v>0.57065186205118812</v>
      </c>
      <c r="K2" s="26">
        <f t="shared" si="0"/>
        <v>0.45493642311957289</v>
      </c>
      <c r="L2" s="26">
        <f t="shared" si="0"/>
        <v>0.35731716828631965</v>
      </c>
      <c r="M2" s="26">
        <f t="shared" si="0"/>
        <v>0.27499589772845606</v>
      </c>
      <c r="N2" s="26">
        <f t="shared" si="0"/>
        <v>0.20590012522776585</v>
      </c>
      <c r="O2" s="26">
        <f t="shared" si="0"/>
        <v>0.1484718618325456</v>
      </c>
      <c r="P2" s="26">
        <f t="shared" si="0"/>
        <v>0.10153104426762154</v>
      </c>
      <c r="Q2" s="26">
        <f t="shared" si="0"/>
        <v>6.4184754667301558E-2</v>
      </c>
      <c r="R2" s="26">
        <f t="shared" si="0"/>
        <v>3.576577915589766E-2</v>
      </c>
      <c r="S2" s="26">
        <f t="shared" si="0"/>
        <v>1.5790774093431218E-2</v>
      </c>
      <c r="T2" s="26">
        <f t="shared" si="0"/>
        <v>3.9321400000195293E-3</v>
      </c>
      <c r="U2" s="26">
        <f t="shared" si="0"/>
        <v>9.8206911717525812E-4</v>
      </c>
      <c r="V2" s="26">
        <f t="shared" si="0"/>
        <v>1.5708785790970227E-4</v>
      </c>
      <c r="W2" s="26">
        <f t="shared" si="0"/>
        <v>3.9270422220515978E-5</v>
      </c>
      <c r="Y2" s="26"/>
    </row>
    <row r="3" spans="1:25" x14ac:dyDescent="0.25">
      <c r="A3">
        <v>2</v>
      </c>
      <c r="B3" s="26">
        <f t="shared" ref="B3:Q30" si="1">CHIINV(B$1,$A3)</f>
        <v>5.9914645471079817</v>
      </c>
      <c r="C3" s="26">
        <f t="shared" si="0"/>
        <v>4.6051701859880909</v>
      </c>
      <c r="D3" s="26">
        <f t="shared" si="0"/>
        <v>3.7942399697717626</v>
      </c>
      <c r="E3" s="26">
        <f t="shared" si="0"/>
        <v>3.2188758248682006</v>
      </c>
      <c r="F3" s="26">
        <f t="shared" si="0"/>
        <v>2.7725887222397811</v>
      </c>
      <c r="G3" s="26">
        <f t="shared" si="0"/>
        <v>2.4079456086518722</v>
      </c>
      <c r="H3" s="26">
        <f t="shared" si="0"/>
        <v>2.0996442489973557</v>
      </c>
      <c r="I3" s="26">
        <f t="shared" si="0"/>
        <v>1.83258146374831</v>
      </c>
      <c r="J3" s="26">
        <f t="shared" si="0"/>
        <v>1.5970153924355432</v>
      </c>
      <c r="K3" s="26">
        <f t="shared" si="0"/>
        <v>1.3862943611198906</v>
      </c>
      <c r="L3" s="26">
        <f t="shared" si="0"/>
        <v>1.1956740015112408</v>
      </c>
      <c r="M3" s="26">
        <f t="shared" si="0"/>
        <v>1.0216512475319814</v>
      </c>
      <c r="N3" s="26">
        <f t="shared" si="0"/>
        <v>0.86156583218490856</v>
      </c>
      <c r="O3" s="26">
        <f t="shared" si="0"/>
        <v>0.71334988787746489</v>
      </c>
      <c r="P3" s="26">
        <f t="shared" si="0"/>
        <v>0.5753641449035618</v>
      </c>
      <c r="Q3" s="26">
        <f t="shared" si="0"/>
        <v>0.44628710262841936</v>
      </c>
      <c r="R3" s="26">
        <f t="shared" si="0"/>
        <v>0.32503785899554982</v>
      </c>
      <c r="S3" s="26">
        <f t="shared" si="0"/>
        <v>0.21072103131565256</v>
      </c>
      <c r="T3" s="26">
        <f t="shared" si="0"/>
        <v>0.10258658877510116</v>
      </c>
      <c r="U3" s="26">
        <f t="shared" si="0"/>
        <v>5.0635615968579795E-2</v>
      </c>
      <c r="V3" s="26">
        <f t="shared" si="0"/>
        <v>2.0100671707002901E-2</v>
      </c>
      <c r="W3" s="26">
        <f t="shared" si="0"/>
        <v>1.0025083647088573E-2</v>
      </c>
    </row>
    <row r="4" spans="1:25" x14ac:dyDescent="0.25">
      <c r="A4" s="43">
        <v>3</v>
      </c>
      <c r="B4" s="45">
        <f t="shared" si="1"/>
        <v>7.8147279032511792</v>
      </c>
      <c r="C4" s="45">
        <f t="shared" si="0"/>
        <v>6.2513886311703235</v>
      </c>
      <c r="D4" s="45">
        <f t="shared" si="0"/>
        <v>5.3170478373170971</v>
      </c>
      <c r="E4" s="45">
        <f t="shared" si="0"/>
        <v>4.6416276760874453</v>
      </c>
      <c r="F4" s="45">
        <f t="shared" si="0"/>
        <v>4.1083449356323172</v>
      </c>
      <c r="G4" s="45">
        <f t="shared" si="0"/>
        <v>3.664870783170318</v>
      </c>
      <c r="H4" s="45">
        <f t="shared" si="0"/>
        <v>3.2831124635255007</v>
      </c>
      <c r="I4" s="45">
        <f t="shared" si="0"/>
        <v>2.9461660731019483</v>
      </c>
      <c r="J4" s="45">
        <f t="shared" si="0"/>
        <v>2.6430052648182527</v>
      </c>
      <c r="K4" s="45">
        <f t="shared" si="0"/>
        <v>2.3659738843753373</v>
      </c>
      <c r="L4" s="45">
        <f t="shared" si="0"/>
        <v>2.1094665063927862</v>
      </c>
      <c r="M4" s="45">
        <f t="shared" si="0"/>
        <v>1.8691684033887159</v>
      </c>
      <c r="N4" s="45">
        <f t="shared" si="0"/>
        <v>1.6415755988988152</v>
      </c>
      <c r="O4" s="45">
        <f t="shared" si="0"/>
        <v>1.4236522430352798</v>
      </c>
      <c r="P4" s="45">
        <f t="shared" si="0"/>
        <v>1.2125329030456691</v>
      </c>
      <c r="Q4" s="45">
        <f t="shared" si="0"/>
        <v>1.0051740130523492</v>
      </c>
      <c r="R4" s="45">
        <f t="shared" si="0"/>
        <v>0.79777144424472235</v>
      </c>
      <c r="S4" s="45">
        <f t="shared" si="0"/>
        <v>0.58437437415518312</v>
      </c>
      <c r="T4" s="45">
        <f t="shared" si="0"/>
        <v>0.35184631774927172</v>
      </c>
      <c r="U4" s="45">
        <f t="shared" si="0"/>
        <v>0.2157952826238981</v>
      </c>
      <c r="V4" s="45">
        <f t="shared" si="0"/>
        <v>0.11483180189911682</v>
      </c>
      <c r="W4" s="45">
        <f t="shared" si="0"/>
        <v>7.1721774586491635E-2</v>
      </c>
    </row>
    <row r="5" spans="1:25" x14ac:dyDescent="0.25">
      <c r="A5">
        <v>4</v>
      </c>
      <c r="B5" s="26">
        <f t="shared" si="1"/>
        <v>9.4877290367811575</v>
      </c>
      <c r="C5" s="26">
        <f t="shared" si="0"/>
        <v>7.7794403397348582</v>
      </c>
      <c r="D5" s="26">
        <f t="shared" si="0"/>
        <v>6.744883087212421</v>
      </c>
      <c r="E5" s="26">
        <f t="shared" si="0"/>
        <v>5.9886166940042447</v>
      </c>
      <c r="F5" s="26">
        <f t="shared" si="0"/>
        <v>5.385269057779392</v>
      </c>
      <c r="G5" s="26">
        <f t="shared" si="0"/>
        <v>4.8784329665604087</v>
      </c>
      <c r="H5" s="26">
        <f t="shared" si="0"/>
        <v>4.4376891993848018</v>
      </c>
      <c r="I5" s="26">
        <f t="shared" si="0"/>
        <v>4.0446264906493132</v>
      </c>
      <c r="J5" s="26">
        <f t="shared" si="0"/>
        <v>3.6871338340838928</v>
      </c>
      <c r="K5" s="26">
        <f t="shared" si="0"/>
        <v>3.3566939800333211</v>
      </c>
      <c r="L5" s="26">
        <f t="shared" si="0"/>
        <v>3.0469464242728352</v>
      </c>
      <c r="M5" s="26">
        <f t="shared" si="0"/>
        <v>2.7528426841257745</v>
      </c>
      <c r="N5" s="26">
        <f t="shared" si="0"/>
        <v>2.4700873874753095</v>
      </c>
      <c r="O5" s="26">
        <f t="shared" si="0"/>
        <v>2.1946984214069829</v>
      </c>
      <c r="P5" s="26">
        <f t="shared" si="0"/>
        <v>1.9225575262295547</v>
      </c>
      <c r="Q5" s="26">
        <f t="shared" si="0"/>
        <v>1.6487766180659693</v>
      </c>
      <c r="R5" s="26">
        <f t="shared" si="0"/>
        <v>1.3664772261418809</v>
      </c>
      <c r="S5" s="26">
        <f t="shared" si="0"/>
        <v>1.0636232167792243</v>
      </c>
      <c r="T5" s="26">
        <f t="shared" si="0"/>
        <v>0.71072302139732446</v>
      </c>
      <c r="U5" s="26">
        <f t="shared" si="0"/>
        <v>0.4844185570879303</v>
      </c>
      <c r="V5" s="26">
        <f t="shared" si="0"/>
        <v>0.29710948050653158</v>
      </c>
      <c r="W5" s="26">
        <f t="shared" si="0"/>
        <v>0.20698909349618236</v>
      </c>
    </row>
    <row r="6" spans="1:25" x14ac:dyDescent="0.25">
      <c r="A6">
        <v>5</v>
      </c>
      <c r="B6" s="26">
        <f t="shared" si="1"/>
        <v>11.070497693516353</v>
      </c>
      <c r="C6" s="26">
        <f t="shared" si="0"/>
        <v>9.2363568997811178</v>
      </c>
      <c r="D6" s="26">
        <f t="shared" si="0"/>
        <v>8.1151994130529275</v>
      </c>
      <c r="E6" s="26">
        <f t="shared" si="0"/>
        <v>7.2892761266489607</v>
      </c>
      <c r="F6" s="26">
        <f t="shared" si="0"/>
        <v>6.6256797638292504</v>
      </c>
      <c r="G6" s="26">
        <f t="shared" si="0"/>
        <v>6.0644299841549056</v>
      </c>
      <c r="H6" s="26">
        <f t="shared" si="0"/>
        <v>5.5730700022677668</v>
      </c>
      <c r="I6" s="26">
        <f t="shared" si="0"/>
        <v>5.1318670744018213</v>
      </c>
      <c r="J6" s="26">
        <f t="shared" si="0"/>
        <v>4.7277565864838458</v>
      </c>
      <c r="K6" s="26">
        <f t="shared" si="0"/>
        <v>4.3514601910955237</v>
      </c>
      <c r="L6" s="26">
        <f t="shared" si="0"/>
        <v>3.9959444551014491</v>
      </c>
      <c r="M6" s="26">
        <f t="shared" si="0"/>
        <v>3.6554996231415862</v>
      </c>
      <c r="N6" s="26">
        <f t="shared" si="0"/>
        <v>3.3251073967592131</v>
      </c>
      <c r="O6" s="26">
        <f t="shared" si="0"/>
        <v>2.9999081327599062</v>
      </c>
      <c r="P6" s="26">
        <f t="shared" si="0"/>
        <v>2.6746028094321632</v>
      </c>
      <c r="Q6" s="26">
        <f t="shared" si="0"/>
        <v>2.3425343058411197</v>
      </c>
      <c r="R6" s="26">
        <f t="shared" si="0"/>
        <v>1.9938163464530485</v>
      </c>
      <c r="S6" s="26">
        <f t="shared" si="0"/>
        <v>1.6103079869623229</v>
      </c>
      <c r="T6" s="26">
        <f t="shared" si="0"/>
        <v>1.1454762260617699</v>
      </c>
      <c r="U6" s="26">
        <f t="shared" si="0"/>
        <v>0.83121161348666384</v>
      </c>
      <c r="V6" s="26">
        <f t="shared" si="0"/>
        <v>0.55429807672827713</v>
      </c>
      <c r="W6" s="26">
        <f t="shared" si="0"/>
        <v>0.41174190383249976</v>
      </c>
    </row>
    <row r="7" spans="1:25" x14ac:dyDescent="0.25">
      <c r="A7">
        <v>6</v>
      </c>
      <c r="B7" s="26">
        <f t="shared" si="1"/>
        <v>12.591587243743978</v>
      </c>
      <c r="C7" s="26">
        <f t="shared" si="0"/>
        <v>10.64464067566842</v>
      </c>
      <c r="D7" s="26">
        <f t="shared" si="0"/>
        <v>9.4461031267893336</v>
      </c>
      <c r="E7" s="26">
        <f t="shared" si="0"/>
        <v>8.5580597202506663</v>
      </c>
      <c r="F7" s="26">
        <f t="shared" si="0"/>
        <v>7.8408041205851209</v>
      </c>
      <c r="G7" s="26">
        <f t="shared" si="0"/>
        <v>7.2311353317319806</v>
      </c>
      <c r="H7" s="26">
        <f t="shared" si="0"/>
        <v>6.6947608760544002</v>
      </c>
      <c r="I7" s="26">
        <f t="shared" si="0"/>
        <v>6.2107571945266988</v>
      </c>
      <c r="J7" s="26">
        <f t="shared" si="0"/>
        <v>5.7651993407678228</v>
      </c>
      <c r="K7" s="26">
        <f t="shared" si="0"/>
        <v>5.3481206274471198</v>
      </c>
      <c r="L7" s="26">
        <f t="shared" si="0"/>
        <v>4.9518766063389599</v>
      </c>
      <c r="M7" s="26">
        <f t="shared" si="0"/>
        <v>4.5701538080067623</v>
      </c>
      <c r="N7" s="26">
        <f t="shared" si="0"/>
        <v>4.1972695276753278</v>
      </c>
      <c r="O7" s="26">
        <f t="shared" si="0"/>
        <v>3.8275515882541251</v>
      </c>
      <c r="P7" s="26">
        <f t="shared" si="0"/>
        <v>3.4545988357210389</v>
      </c>
      <c r="Q7" s="26">
        <f t="shared" si="0"/>
        <v>3.0700884052892863</v>
      </c>
      <c r="R7" s="26">
        <f t="shared" si="0"/>
        <v>2.6612731761469046</v>
      </c>
      <c r="S7" s="26">
        <f t="shared" si="0"/>
        <v>2.2041306564986418</v>
      </c>
      <c r="T7" s="26">
        <f t="shared" si="0"/>
        <v>1.6353828943279067</v>
      </c>
      <c r="U7" s="26">
        <f t="shared" si="0"/>
        <v>1.2373442457912045</v>
      </c>
      <c r="V7" s="26">
        <f t="shared" si="0"/>
        <v>0.87209033015658521</v>
      </c>
      <c r="W7" s="26">
        <f t="shared" si="0"/>
        <v>0.67572677745546794</v>
      </c>
    </row>
    <row r="8" spans="1:25" x14ac:dyDescent="0.25">
      <c r="A8">
        <v>7</v>
      </c>
      <c r="B8" s="26">
        <f t="shared" si="1"/>
        <v>14.067140449340167</v>
      </c>
      <c r="C8" s="26">
        <f t="shared" si="0"/>
        <v>12.01703662378053</v>
      </c>
      <c r="D8" s="26">
        <f t="shared" si="0"/>
        <v>10.747895332820361</v>
      </c>
      <c r="E8" s="26">
        <f t="shared" si="0"/>
        <v>9.8032499002408358</v>
      </c>
      <c r="F8" s="26">
        <f t="shared" si="0"/>
        <v>9.0371475479081411</v>
      </c>
      <c r="G8" s="26">
        <f t="shared" si="0"/>
        <v>8.3834308286083878</v>
      </c>
      <c r="H8" s="26">
        <f t="shared" si="0"/>
        <v>7.8061229155968102</v>
      </c>
      <c r="I8" s="26">
        <f t="shared" si="0"/>
        <v>7.2832076328403028</v>
      </c>
      <c r="J8" s="26">
        <f t="shared" si="0"/>
        <v>6.7999702090276246</v>
      </c>
      <c r="K8" s="26">
        <f t="shared" si="0"/>
        <v>6.3458111955215175</v>
      </c>
      <c r="L8" s="26">
        <f t="shared" si="0"/>
        <v>5.9125232154566287</v>
      </c>
      <c r="M8" s="26">
        <f t="shared" si="0"/>
        <v>5.4932348601231027</v>
      </c>
      <c r="N8" s="26">
        <f t="shared" si="0"/>
        <v>5.0816470296362803</v>
      </c>
      <c r="O8" s="26">
        <f t="shared" si="0"/>
        <v>4.671330448981073</v>
      </c>
      <c r="P8" s="26">
        <f t="shared" si="0"/>
        <v>4.2548521835465163</v>
      </c>
      <c r="Q8" s="26">
        <f t="shared" si="0"/>
        <v>3.8223219077661374</v>
      </c>
      <c r="R8" s="26">
        <f t="shared" si="0"/>
        <v>3.3582843792081403</v>
      </c>
      <c r="S8" s="26">
        <f t="shared" si="0"/>
        <v>2.8331069178153436</v>
      </c>
      <c r="T8" s="26">
        <f t="shared" si="0"/>
        <v>2.167349909298057</v>
      </c>
      <c r="U8" s="26">
        <f t="shared" si="0"/>
        <v>1.6898691806773543</v>
      </c>
      <c r="V8" s="26">
        <f t="shared" si="0"/>
        <v>1.2390423055679303</v>
      </c>
      <c r="W8" s="26">
        <f t="shared" si="0"/>
        <v>0.98925568313295031</v>
      </c>
    </row>
    <row r="9" spans="1:25" x14ac:dyDescent="0.25">
      <c r="A9">
        <v>8</v>
      </c>
      <c r="B9" s="26">
        <f t="shared" si="1"/>
        <v>15.507313055865453</v>
      </c>
      <c r="C9" s="26">
        <f t="shared" si="0"/>
        <v>13.361566136511726</v>
      </c>
      <c r="D9" s="26">
        <f t="shared" si="0"/>
        <v>12.027073762136238</v>
      </c>
      <c r="E9" s="26">
        <f t="shared" si="0"/>
        <v>11.030091430303109</v>
      </c>
      <c r="F9" s="26">
        <f t="shared" si="0"/>
        <v>10.21885497024676</v>
      </c>
      <c r="G9" s="26">
        <f t="shared" si="0"/>
        <v>9.5244581930718351</v>
      </c>
      <c r="H9" s="26">
        <f t="shared" si="0"/>
        <v>8.9093588690778436</v>
      </c>
      <c r="I9" s="26">
        <f t="shared" si="0"/>
        <v>8.3505254677536591</v>
      </c>
      <c r="J9" s="26">
        <f t="shared" si="0"/>
        <v>7.8325090399695165</v>
      </c>
      <c r="K9" s="26">
        <f t="shared" si="0"/>
        <v>7.344121497701793</v>
      </c>
      <c r="L9" s="26">
        <f t="shared" si="0"/>
        <v>6.8766310662811163</v>
      </c>
      <c r="M9" s="26">
        <f t="shared" si="0"/>
        <v>6.4226455602419152</v>
      </c>
      <c r="N9" s="26">
        <f t="shared" si="0"/>
        <v>5.9752891232989427</v>
      </c>
      <c r="O9" s="26">
        <f t="shared" si="0"/>
        <v>5.5274220852252949</v>
      </c>
      <c r="P9" s="26">
        <f t="shared" si="0"/>
        <v>5.070640423800187</v>
      </c>
      <c r="Q9" s="26">
        <f t="shared" si="0"/>
        <v>4.5935736120561668</v>
      </c>
      <c r="R9" s="26">
        <f t="shared" si="0"/>
        <v>4.0781990961116286</v>
      </c>
      <c r="S9" s="26">
        <f t="shared" si="0"/>
        <v>3.4895391256498209</v>
      </c>
      <c r="T9" s="26">
        <f t="shared" si="0"/>
        <v>2.7326367934996632</v>
      </c>
      <c r="U9" s="26">
        <f t="shared" si="0"/>
        <v>2.1797307472526506</v>
      </c>
      <c r="V9" s="26">
        <f t="shared" si="0"/>
        <v>1.6464973726907688</v>
      </c>
      <c r="W9" s="26">
        <f t="shared" si="0"/>
        <v>1.3444130870148152</v>
      </c>
    </row>
    <row r="10" spans="1:25" x14ac:dyDescent="0.25">
      <c r="A10">
        <v>9</v>
      </c>
      <c r="B10" s="26">
        <f t="shared" si="1"/>
        <v>16.918977604620451</v>
      </c>
      <c r="C10" s="26">
        <f t="shared" si="0"/>
        <v>14.683656573259835</v>
      </c>
      <c r="D10" s="26">
        <f t="shared" si="0"/>
        <v>13.288040084135769</v>
      </c>
      <c r="E10" s="26">
        <f t="shared" si="0"/>
        <v>12.242145469847069</v>
      </c>
      <c r="F10" s="26">
        <f t="shared" si="0"/>
        <v>11.38875144047037</v>
      </c>
      <c r="G10" s="26">
        <f t="shared" si="0"/>
        <v>10.656372006513019</v>
      </c>
      <c r="H10" s="26">
        <f t="shared" si="0"/>
        <v>10.005996237852155</v>
      </c>
      <c r="I10" s="26">
        <f t="shared" si="0"/>
        <v>9.4136400944828331</v>
      </c>
      <c r="J10" s="26">
        <f t="shared" si="0"/>
        <v>8.8631657942181565</v>
      </c>
      <c r="K10" s="26">
        <f t="shared" si="0"/>
        <v>8.342832692252955</v>
      </c>
      <c r="L10" s="26">
        <f t="shared" si="0"/>
        <v>7.8434163094990756</v>
      </c>
      <c r="M10" s="26">
        <f t="shared" si="0"/>
        <v>7.3570345020181103</v>
      </c>
      <c r="N10" s="26">
        <f t="shared" si="0"/>
        <v>6.8762678707871814</v>
      </c>
      <c r="O10" s="26">
        <f t="shared" si="0"/>
        <v>6.3933059644753101</v>
      </c>
      <c r="P10" s="26">
        <f t="shared" si="0"/>
        <v>5.898825882969974</v>
      </c>
      <c r="Q10" s="26">
        <f t="shared" si="0"/>
        <v>5.3800532117732924</v>
      </c>
      <c r="R10" s="26">
        <f t="shared" si="0"/>
        <v>4.8165238383170683</v>
      </c>
      <c r="S10" s="26">
        <f t="shared" si="0"/>
        <v>4.168159008146108</v>
      </c>
      <c r="T10" s="26">
        <f t="shared" si="0"/>
        <v>3.3251128430668162</v>
      </c>
      <c r="U10" s="26">
        <f t="shared" si="0"/>
        <v>2.7003894999803584</v>
      </c>
      <c r="V10" s="26">
        <f t="shared" si="0"/>
        <v>2.0879007358707233</v>
      </c>
      <c r="W10" s="26">
        <f t="shared" si="0"/>
        <v>1.7349329049966573</v>
      </c>
    </row>
    <row r="11" spans="1:25" x14ac:dyDescent="0.25">
      <c r="A11">
        <v>10</v>
      </c>
      <c r="B11" s="26">
        <f t="shared" si="1"/>
        <v>18.307038053275146</v>
      </c>
      <c r="C11" s="26">
        <f t="shared" si="0"/>
        <v>15.987179172105261</v>
      </c>
      <c r="D11" s="26">
        <f t="shared" si="0"/>
        <v>14.533935995231001</v>
      </c>
      <c r="E11" s="26">
        <f t="shared" si="0"/>
        <v>13.441957574973111</v>
      </c>
      <c r="F11" s="26">
        <f t="shared" si="0"/>
        <v>12.548861396889377</v>
      </c>
      <c r="G11" s="26">
        <f t="shared" si="0"/>
        <v>11.780722627394011</v>
      </c>
      <c r="H11" s="26">
        <f t="shared" si="0"/>
        <v>11.097142281931774</v>
      </c>
      <c r="I11" s="26">
        <f t="shared" si="0"/>
        <v>10.473236231395452</v>
      </c>
      <c r="J11" s="26">
        <f t="shared" si="0"/>
        <v>9.8922157257930809</v>
      </c>
      <c r="K11" s="26">
        <f t="shared" si="0"/>
        <v>9.3418177655919656</v>
      </c>
      <c r="L11" s="26">
        <f t="shared" si="0"/>
        <v>8.8123517986239666</v>
      </c>
      <c r="M11" s="26">
        <f t="shared" si="0"/>
        <v>8.2954717609410853</v>
      </c>
      <c r="N11" s="26">
        <f t="shared" si="0"/>
        <v>7.7832429682960651</v>
      </c>
      <c r="O11" s="26">
        <f t="shared" si="0"/>
        <v>7.2672181659276056</v>
      </c>
      <c r="P11" s="26">
        <f t="shared" si="0"/>
        <v>6.7372007719546412</v>
      </c>
      <c r="Q11" s="26">
        <f t="shared" si="0"/>
        <v>6.1790792560393912</v>
      </c>
      <c r="R11" s="26">
        <f t="shared" si="0"/>
        <v>5.5700594442159632</v>
      </c>
      <c r="S11" s="26">
        <f t="shared" si="0"/>
        <v>4.8651820519253288</v>
      </c>
      <c r="T11" s="26">
        <f t="shared" si="0"/>
        <v>3.9402991361190622</v>
      </c>
      <c r="U11" s="26">
        <f t="shared" si="0"/>
        <v>3.2469727802368396</v>
      </c>
      <c r="V11" s="26">
        <f t="shared" si="0"/>
        <v>2.5582121601872081</v>
      </c>
      <c r="W11" s="26">
        <f t="shared" si="0"/>
        <v>2.1558564813046455</v>
      </c>
    </row>
    <row r="12" spans="1:25" x14ac:dyDescent="0.25">
      <c r="A12">
        <v>11</v>
      </c>
      <c r="B12" s="26">
        <f t="shared" si="1"/>
        <v>19.675137572682498</v>
      </c>
      <c r="C12" s="26">
        <f t="shared" si="0"/>
        <v>17.275008517500069</v>
      </c>
      <c r="D12" s="26">
        <f t="shared" si="0"/>
        <v>15.767095203967891</v>
      </c>
      <c r="E12" s="26">
        <f t="shared" si="0"/>
        <v>14.631420508892498</v>
      </c>
      <c r="F12" s="26">
        <f t="shared" si="0"/>
        <v>13.70069274601151</v>
      </c>
      <c r="G12" s="26">
        <f t="shared" si="0"/>
        <v>12.898668201780493</v>
      </c>
      <c r="H12" s="26">
        <f t="shared" si="0"/>
        <v>12.183628441234358</v>
      </c>
      <c r="I12" s="26">
        <f t="shared" si="0"/>
        <v>11.529833840968831</v>
      </c>
      <c r="J12" s="26">
        <f t="shared" si="0"/>
        <v>10.919876918855053</v>
      </c>
      <c r="K12" s="26">
        <f t="shared" si="0"/>
        <v>10.340998074391823</v>
      </c>
      <c r="L12" s="26">
        <f t="shared" si="0"/>
        <v>9.7830634536045338</v>
      </c>
      <c r="M12" s="26">
        <f t="shared" si="0"/>
        <v>9.2372854238415147</v>
      </c>
      <c r="N12" s="26">
        <f t="shared" si="0"/>
        <v>8.6952383915000535</v>
      </c>
      <c r="O12" s="26">
        <f t="shared" si="0"/>
        <v>8.1478677775096351</v>
      </c>
      <c r="P12" s="26">
        <f t="shared" si="0"/>
        <v>7.5841427854412871</v>
      </c>
      <c r="Q12" s="26">
        <f t="shared" si="0"/>
        <v>6.9886735122305437</v>
      </c>
      <c r="R12" s="26">
        <f t="shared" si="0"/>
        <v>6.3364347115688311</v>
      </c>
      <c r="S12" s="26">
        <f t="shared" si="0"/>
        <v>5.5777847897998516</v>
      </c>
      <c r="T12" s="26">
        <f t="shared" si="0"/>
        <v>4.5748130793222259</v>
      </c>
      <c r="U12" s="26">
        <f t="shared" si="0"/>
        <v>3.8157482522361006</v>
      </c>
      <c r="V12" s="26">
        <f t="shared" si="0"/>
        <v>3.0534841066406813</v>
      </c>
      <c r="W12" s="26">
        <f t="shared" si="0"/>
        <v>2.6032218905151172</v>
      </c>
    </row>
    <row r="13" spans="1:25" x14ac:dyDescent="0.25">
      <c r="A13">
        <v>12</v>
      </c>
      <c r="B13" s="26">
        <f t="shared" si="1"/>
        <v>21.026069817483066</v>
      </c>
      <c r="C13" s="26">
        <f t="shared" si="0"/>
        <v>18.549347786703244</v>
      </c>
      <c r="D13" s="26">
        <f t="shared" si="0"/>
        <v>16.989306681164884</v>
      </c>
      <c r="E13" s="26">
        <f t="shared" si="0"/>
        <v>15.81198622189695</v>
      </c>
      <c r="F13" s="26">
        <f t="shared" si="0"/>
        <v>14.845403671040177</v>
      </c>
      <c r="G13" s="26">
        <f t="shared" si="0"/>
        <v>14.011100168421928</v>
      </c>
      <c r="H13" s="26">
        <f t="shared" si="0"/>
        <v>13.266097125199929</v>
      </c>
      <c r="I13" s="26">
        <f t="shared" si="0"/>
        <v>12.583837966617503</v>
      </c>
      <c r="J13" s="26">
        <f t="shared" si="0"/>
        <v>11.946324352696397</v>
      </c>
      <c r="K13" s="26">
        <f t="shared" si="0"/>
        <v>11.34032237742414</v>
      </c>
      <c r="L13" s="26">
        <f t="shared" si="0"/>
        <v>10.755274638230532</v>
      </c>
      <c r="M13" s="26">
        <f t="shared" si="0"/>
        <v>10.181971378751607</v>
      </c>
      <c r="N13" s="26">
        <f t="shared" si="0"/>
        <v>9.6115173799699214</v>
      </c>
      <c r="O13" s="26">
        <f t="shared" si="0"/>
        <v>9.034276588140175</v>
      </c>
      <c r="P13" s="26">
        <f t="shared" si="0"/>
        <v>8.4384187661357917</v>
      </c>
      <c r="Q13" s="26">
        <f t="shared" si="0"/>
        <v>7.8073276786609922</v>
      </c>
      <c r="R13" s="26">
        <f t="shared" si="0"/>
        <v>7.113835284642902</v>
      </c>
      <c r="S13" s="26">
        <f t="shared" si="0"/>
        <v>6.3037960595843234</v>
      </c>
      <c r="T13" s="26">
        <f t="shared" si="0"/>
        <v>5.2260294883926397</v>
      </c>
      <c r="U13" s="26">
        <f t="shared" si="0"/>
        <v>4.4037885069817033</v>
      </c>
      <c r="V13" s="26">
        <f t="shared" si="0"/>
        <v>3.5705689706043899</v>
      </c>
      <c r="W13" s="26">
        <f t="shared" si="0"/>
        <v>3.0738236380893325</v>
      </c>
    </row>
    <row r="14" spans="1:25" x14ac:dyDescent="0.25">
      <c r="A14">
        <v>13</v>
      </c>
      <c r="B14" s="26">
        <f t="shared" si="1"/>
        <v>22.362032494826938</v>
      </c>
      <c r="C14" s="26">
        <f t="shared" si="0"/>
        <v>19.81192930712756</v>
      </c>
      <c r="D14" s="26">
        <f t="shared" si="0"/>
        <v>18.201977188912899</v>
      </c>
      <c r="E14" s="26">
        <f t="shared" si="0"/>
        <v>16.984797018243093</v>
      </c>
      <c r="F14" s="26">
        <f t="shared" ref="F14:U45" si="2">CHIINV(F$1,$A14)</f>
        <v>15.983906216312054</v>
      </c>
      <c r="G14" s="26">
        <f t="shared" si="2"/>
        <v>15.118721650048714</v>
      </c>
      <c r="H14" s="26">
        <f t="shared" si="2"/>
        <v>14.345056501731303</v>
      </c>
      <c r="I14" s="26">
        <f t="shared" si="2"/>
        <v>13.635570993661942</v>
      </c>
      <c r="J14" s="26">
        <f t="shared" si="2"/>
        <v>12.971700342709678</v>
      </c>
      <c r="K14" s="26">
        <f t="shared" si="2"/>
        <v>12.3397558825639</v>
      </c>
      <c r="L14" s="26">
        <f t="shared" si="2"/>
        <v>11.728774005092555</v>
      </c>
      <c r="M14" s="26">
        <f t="shared" si="2"/>
        <v>11.129139940424487</v>
      </c>
      <c r="N14" s="26">
        <f t="shared" si="2"/>
        <v>10.531507625079975</v>
      </c>
      <c r="O14" s="26">
        <f t="shared" si="2"/>
        <v>9.9256824149468965</v>
      </c>
      <c r="P14" s="26">
        <f t="shared" si="2"/>
        <v>9.2990655298521414</v>
      </c>
      <c r="Q14" s="26">
        <f t="shared" si="2"/>
        <v>8.6338608345061942</v>
      </c>
      <c r="R14" s="26">
        <f t="shared" si="2"/>
        <v>7.9008366539203694</v>
      </c>
      <c r="S14" s="26">
        <f t="shared" si="2"/>
        <v>7.0415045800954621</v>
      </c>
      <c r="T14" s="26">
        <f t="shared" si="2"/>
        <v>5.8918643377098476</v>
      </c>
      <c r="U14" s="26">
        <f t="shared" si="2"/>
        <v>5.0087505118103319</v>
      </c>
      <c r="V14" s="26">
        <f t="shared" ref="V14:W45" si="3">CHIINV(V$1,$A14)</f>
        <v>4.1069154715044069</v>
      </c>
      <c r="W14" s="26">
        <f t="shared" si="3"/>
        <v>3.5650345797295349</v>
      </c>
    </row>
    <row r="15" spans="1:25" x14ac:dyDescent="0.25">
      <c r="A15">
        <v>14</v>
      </c>
      <c r="B15" s="26">
        <f t="shared" si="1"/>
        <v>23.68479130484058</v>
      </c>
      <c r="C15" s="26">
        <f t="shared" si="1"/>
        <v>21.064144212997057</v>
      </c>
      <c r="D15" s="26">
        <f t="shared" si="1"/>
        <v>19.406236440848929</v>
      </c>
      <c r="E15" s="26">
        <f t="shared" si="1"/>
        <v>18.150770562408496</v>
      </c>
      <c r="F15" s="26">
        <f t="shared" si="1"/>
        <v>17.116933596000067</v>
      </c>
      <c r="G15" s="26">
        <f t="shared" si="1"/>
        <v>16.222098613385594</v>
      </c>
      <c r="H15" s="26">
        <f t="shared" si="1"/>
        <v>15.420916535931147</v>
      </c>
      <c r="I15" s="26">
        <f t="shared" si="1"/>
        <v>14.685294256286676</v>
      </c>
      <c r="J15" s="26">
        <f t="shared" si="1"/>
        <v>13.996122164178692</v>
      </c>
      <c r="K15" s="26">
        <f t="shared" si="1"/>
        <v>13.339274149099545</v>
      </c>
      <c r="L15" s="26">
        <f t="shared" si="1"/>
        <v>12.703395780703755</v>
      </c>
      <c r="M15" s="26">
        <f t="shared" si="1"/>
        <v>12.078482478820579</v>
      </c>
      <c r="N15" s="26">
        <f t="shared" si="1"/>
        <v>11.454754060193341</v>
      </c>
      <c r="O15" s="26">
        <f t="shared" si="1"/>
        <v>10.821477721666913</v>
      </c>
      <c r="P15" s="26">
        <f t="shared" si="1"/>
        <v>10.165313805377059</v>
      </c>
      <c r="Q15" s="26">
        <f t="shared" si="1"/>
        <v>9.4673279868784217</v>
      </c>
      <c r="R15" s="26">
        <f t="shared" si="2"/>
        <v>8.6962963487652907</v>
      </c>
      <c r="S15" s="26">
        <f t="shared" si="2"/>
        <v>7.78953360975237</v>
      </c>
      <c r="T15" s="26">
        <f t="shared" si="2"/>
        <v>6.5706313837893431</v>
      </c>
      <c r="U15" s="26">
        <f t="shared" si="2"/>
        <v>5.6287261030397318</v>
      </c>
      <c r="V15" s="26">
        <f t="shared" si="3"/>
        <v>4.6604250626577679</v>
      </c>
      <c r="W15" s="26">
        <f t="shared" si="3"/>
        <v>4.0746749573993482</v>
      </c>
    </row>
    <row r="16" spans="1:25" x14ac:dyDescent="0.25">
      <c r="A16">
        <v>15</v>
      </c>
      <c r="B16" s="26">
        <f t="shared" si="1"/>
        <v>24.99579013972863</v>
      </c>
      <c r="C16" s="26">
        <f t="shared" si="1"/>
        <v>22.307129581578689</v>
      </c>
      <c r="D16" s="26">
        <f t="shared" si="1"/>
        <v>20.603007816411981</v>
      </c>
      <c r="E16" s="26">
        <f t="shared" si="1"/>
        <v>19.310657110590917</v>
      </c>
      <c r="F16" s="26">
        <f t="shared" si="1"/>
        <v>18.245085602415134</v>
      </c>
      <c r="G16" s="26">
        <f t="shared" si="1"/>
        <v>17.32169449849922</v>
      </c>
      <c r="H16" s="26">
        <f t="shared" si="1"/>
        <v>16.494013531179348</v>
      </c>
      <c r="I16" s="26">
        <f t="shared" si="1"/>
        <v>15.733222951587837</v>
      </c>
      <c r="J16" s="26">
        <f t="shared" si="1"/>
        <v>15.019687636423312</v>
      </c>
      <c r="K16" s="26">
        <f t="shared" si="1"/>
        <v>14.338859510956645</v>
      </c>
      <c r="L16" s="26">
        <f t="shared" si="1"/>
        <v>13.679007087784585</v>
      </c>
      <c r="M16" s="26">
        <f t="shared" si="1"/>
        <v>13.029749599374522</v>
      </c>
      <c r="N16" s="26">
        <f t="shared" si="1"/>
        <v>12.380887755687873</v>
      </c>
      <c r="O16" s="26">
        <f t="shared" si="1"/>
        <v>11.721168972944954</v>
      </c>
      <c r="P16" s="26">
        <f t="shared" si="1"/>
        <v>11.03653765909101</v>
      </c>
      <c r="Q16" s="26">
        <f t="shared" si="1"/>
        <v>10.306959006625286</v>
      </c>
      <c r="R16" s="26">
        <f t="shared" si="2"/>
        <v>9.4992815965487125</v>
      </c>
      <c r="S16" s="26">
        <f t="shared" si="2"/>
        <v>8.5467562417045446</v>
      </c>
      <c r="T16" s="26">
        <f t="shared" si="2"/>
        <v>7.2609439276700334</v>
      </c>
      <c r="U16" s="26">
        <f t="shared" si="2"/>
        <v>6.26213779504325</v>
      </c>
      <c r="V16" s="26">
        <f t="shared" si="3"/>
        <v>5.2293488840989664</v>
      </c>
      <c r="W16" s="26">
        <f t="shared" si="3"/>
        <v>4.600915571727338</v>
      </c>
    </row>
    <row r="17" spans="1:23" x14ac:dyDescent="0.25">
      <c r="A17">
        <v>16</v>
      </c>
      <c r="B17" s="26">
        <f t="shared" si="1"/>
        <v>26.296227604864239</v>
      </c>
      <c r="C17" s="26">
        <f t="shared" si="1"/>
        <v>23.541828923096112</v>
      </c>
      <c r="D17" s="26">
        <f t="shared" si="1"/>
        <v>21.793057470320772</v>
      </c>
      <c r="E17" s="26">
        <f t="shared" si="1"/>
        <v>20.465079293787859</v>
      </c>
      <c r="F17" s="26">
        <f t="shared" si="1"/>
        <v>19.368860220584512</v>
      </c>
      <c r="G17" s="26">
        <f t="shared" si="1"/>
        <v>18.417894392227847</v>
      </c>
      <c r="H17" s="26">
        <f t="shared" si="1"/>
        <v>17.564627341388324</v>
      </c>
      <c r="I17" s="26">
        <f t="shared" si="1"/>
        <v>16.779536709932039</v>
      </c>
      <c r="J17" s="26">
        <f t="shared" si="1"/>
        <v>16.042479255308567</v>
      </c>
      <c r="K17" s="26">
        <f t="shared" si="1"/>
        <v>15.338498885001608</v>
      </c>
      <c r="L17" s="26">
        <f t="shared" si="1"/>
        <v>14.655499465519775</v>
      </c>
      <c r="M17" s="26">
        <f t="shared" si="1"/>
        <v>13.982736338706516</v>
      </c>
      <c r="N17" s="26">
        <f t="shared" si="1"/>
        <v>13.3096046790429</v>
      </c>
      <c r="O17" s="26">
        <f t="shared" si="1"/>
        <v>12.624348764059684</v>
      </c>
      <c r="P17" s="26">
        <f t="shared" si="1"/>
        <v>11.912219697415994</v>
      </c>
      <c r="Q17" s="26">
        <f t="shared" si="1"/>
        <v>11.152116471162987</v>
      </c>
      <c r="R17" s="26">
        <f t="shared" si="2"/>
        <v>10.309019179538646</v>
      </c>
      <c r="S17" s="26">
        <f t="shared" si="2"/>
        <v>9.3122363537960045</v>
      </c>
      <c r="T17" s="26">
        <f t="shared" si="2"/>
        <v>7.9616455723785533</v>
      </c>
      <c r="U17" s="26">
        <f t="shared" si="2"/>
        <v>6.9076643534970019</v>
      </c>
      <c r="V17" s="26">
        <f t="shared" si="3"/>
        <v>5.8122124701349733</v>
      </c>
      <c r="W17" s="26">
        <f t="shared" si="3"/>
        <v>5.1422054430436823</v>
      </c>
    </row>
    <row r="18" spans="1:23" x14ac:dyDescent="0.25">
      <c r="A18">
        <v>17</v>
      </c>
      <c r="B18" s="26">
        <f t="shared" si="1"/>
        <v>27.587111638275324</v>
      </c>
      <c r="C18" s="26">
        <f t="shared" si="1"/>
        <v>24.76903534390145</v>
      </c>
      <c r="D18" s="26">
        <f t="shared" si="1"/>
        <v>22.977029384827556</v>
      </c>
      <c r="E18" s="26">
        <f t="shared" si="1"/>
        <v>21.614560533895986</v>
      </c>
      <c r="F18" s="26">
        <f t="shared" si="1"/>
        <v>20.488676238391502</v>
      </c>
      <c r="G18" s="26">
        <f t="shared" si="1"/>
        <v>19.511022353124194</v>
      </c>
      <c r="H18" s="26">
        <f t="shared" si="1"/>
        <v>18.632993753746941</v>
      </c>
      <c r="I18" s="26">
        <f t="shared" si="1"/>
        <v>17.824387262942075</v>
      </c>
      <c r="J18" s="26">
        <f t="shared" si="1"/>
        <v>17.064567290890324</v>
      </c>
      <c r="K18" s="26">
        <f t="shared" si="1"/>
        <v>16.338182377392471</v>
      </c>
      <c r="L18" s="26">
        <f t="shared" si="1"/>
        <v>15.632783007292128</v>
      </c>
      <c r="M18" s="26">
        <f t="shared" si="1"/>
        <v>14.937271803101455</v>
      </c>
      <c r="N18" s="26">
        <f t="shared" si="1"/>
        <v>14.240650748055915</v>
      </c>
      <c r="O18" s="26">
        <f t="shared" si="1"/>
        <v>13.530676139821473</v>
      </c>
      <c r="P18" s="26">
        <f t="shared" si="1"/>
        <v>12.791926423831992</v>
      </c>
      <c r="Q18" s="26">
        <f t="shared" si="1"/>
        <v>12.002265725267451</v>
      </c>
      <c r="R18" s="26">
        <f t="shared" si="2"/>
        <v>11.124859705922374</v>
      </c>
      <c r="S18" s="26">
        <f t="shared" si="2"/>
        <v>10.085186334619332</v>
      </c>
      <c r="T18" s="26">
        <f t="shared" si="2"/>
        <v>8.671760204670079</v>
      </c>
      <c r="U18" s="26">
        <f t="shared" si="2"/>
        <v>7.5641864495775692</v>
      </c>
      <c r="V18" s="26">
        <f t="shared" si="3"/>
        <v>6.4077597777389341</v>
      </c>
      <c r="W18" s="26">
        <f t="shared" si="3"/>
        <v>5.6972171014978219</v>
      </c>
    </row>
    <row r="19" spans="1:23" x14ac:dyDescent="0.25">
      <c r="A19">
        <v>18</v>
      </c>
      <c r="B19" s="26">
        <f t="shared" si="1"/>
        <v>28.869299430392633</v>
      </c>
      <c r="C19" s="26">
        <f t="shared" si="1"/>
        <v>25.989423082637209</v>
      </c>
      <c r="D19" s="26">
        <f t="shared" si="1"/>
        <v>24.155470984653537</v>
      </c>
      <c r="E19" s="26">
        <f t="shared" si="1"/>
        <v>22.759545821104354</v>
      </c>
      <c r="F19" s="26">
        <f t="shared" si="1"/>
        <v>21.604889795728166</v>
      </c>
      <c r="G19" s="26">
        <f t="shared" si="1"/>
        <v>20.601354114107991</v>
      </c>
      <c r="H19" s="26">
        <f t="shared" si="1"/>
        <v>19.6993135959085</v>
      </c>
      <c r="I19" s="26">
        <f t="shared" si="1"/>
        <v>18.867904121248483</v>
      </c>
      <c r="J19" s="26">
        <f t="shared" si="1"/>
        <v>18.086012140592402</v>
      </c>
      <c r="K19" s="26">
        <f t="shared" si="1"/>
        <v>17.337902368740746</v>
      </c>
      <c r="L19" s="26">
        <f t="shared" si="1"/>
        <v>16.610782192541613</v>
      </c>
      <c r="M19" s="26">
        <f t="shared" si="1"/>
        <v>15.893211721924297</v>
      </c>
      <c r="N19" s="26">
        <f t="shared" si="1"/>
        <v>15.173811038904654</v>
      </c>
      <c r="O19" s="26">
        <f t="shared" si="1"/>
        <v>14.439862342260557</v>
      </c>
      <c r="P19" s="26">
        <f t="shared" si="1"/>
        <v>13.67529035039829</v>
      </c>
      <c r="Q19" s="26">
        <f t="shared" si="1"/>
        <v>12.856953096411937</v>
      </c>
      <c r="R19" s="26">
        <f t="shared" si="2"/>
        <v>11.946251539897236</v>
      </c>
      <c r="S19" s="26">
        <f t="shared" si="2"/>
        <v>10.864936116508861</v>
      </c>
      <c r="T19" s="26">
        <f t="shared" si="2"/>
        <v>9.3904550806889837</v>
      </c>
      <c r="U19" s="26">
        <f t="shared" si="2"/>
        <v>8.2307461947566694</v>
      </c>
      <c r="V19" s="26">
        <f t="shared" si="3"/>
        <v>7.0149109011725761</v>
      </c>
      <c r="W19" s="26">
        <f t="shared" si="3"/>
        <v>6.2648046845064762</v>
      </c>
    </row>
    <row r="20" spans="1:23" x14ac:dyDescent="0.25">
      <c r="A20">
        <v>19</v>
      </c>
      <c r="B20" s="26">
        <f t="shared" si="1"/>
        <v>30.143527205646155</v>
      </c>
      <c r="C20" s="26">
        <f t="shared" si="1"/>
        <v>27.203571029356826</v>
      </c>
      <c r="D20" s="26">
        <f t="shared" si="1"/>
        <v>25.328852242537412</v>
      </c>
      <c r="E20" s="26">
        <f t="shared" si="1"/>
        <v>23.900417218356488</v>
      </c>
      <c r="F20" s="26">
        <f t="shared" si="1"/>
        <v>22.717806744199855</v>
      </c>
      <c r="G20" s="26">
        <f t="shared" si="1"/>
        <v>21.68912658301489</v>
      </c>
      <c r="H20" s="26">
        <f t="shared" si="1"/>
        <v>20.763759564948149</v>
      </c>
      <c r="I20" s="26">
        <f t="shared" si="1"/>
        <v>19.910198855635752</v>
      </c>
      <c r="J20" s="26">
        <f t="shared" si="1"/>
        <v>19.10686614037262</v>
      </c>
      <c r="K20" s="26">
        <f t="shared" si="1"/>
        <v>18.337652896756474</v>
      </c>
      <c r="L20" s="26">
        <f t="shared" si="1"/>
        <v>17.589432850717753</v>
      </c>
      <c r="M20" s="26">
        <f t="shared" si="1"/>
        <v>16.850432972415874</v>
      </c>
      <c r="N20" s="26">
        <f t="shared" si="1"/>
        <v>16.108901819342154</v>
      </c>
      <c r="O20" s="26">
        <f t="shared" si="1"/>
        <v>15.351660262605275</v>
      </c>
      <c r="P20" s="26">
        <f t="shared" si="1"/>
        <v>14.561996731420226</v>
      </c>
      <c r="Q20" s="26">
        <f t="shared" si="1"/>
        <v>13.71578970629044</v>
      </c>
      <c r="R20" s="26">
        <f t="shared" si="2"/>
        <v>12.772721382913343</v>
      </c>
      <c r="S20" s="26">
        <f t="shared" si="2"/>
        <v>11.650910032126951</v>
      </c>
      <c r="T20" s="26">
        <f t="shared" si="2"/>
        <v>10.117013063859044</v>
      </c>
      <c r="U20" s="26">
        <f t="shared" si="2"/>
        <v>8.9065164819879747</v>
      </c>
      <c r="V20" s="26">
        <f t="shared" si="3"/>
        <v>7.6327296475714759</v>
      </c>
      <c r="W20" s="26">
        <f t="shared" si="3"/>
        <v>6.8439714454829561</v>
      </c>
    </row>
    <row r="21" spans="1:23" x14ac:dyDescent="0.25">
      <c r="A21">
        <v>20</v>
      </c>
      <c r="B21" s="26">
        <f t="shared" si="1"/>
        <v>31.410432844230925</v>
      </c>
      <c r="C21" s="26">
        <f t="shared" si="1"/>
        <v>28.411980584305635</v>
      </c>
      <c r="D21" s="26">
        <f t="shared" si="1"/>
        <v>26.497580187779185</v>
      </c>
      <c r="E21" s="26">
        <f t="shared" si="1"/>
        <v>25.037505639637409</v>
      </c>
      <c r="F21" s="26">
        <f t="shared" si="1"/>
        <v>23.827692043030861</v>
      </c>
      <c r="G21" s="26">
        <f t="shared" si="1"/>
        <v>22.774545073646433</v>
      </c>
      <c r="H21" s="26">
        <f t="shared" si="1"/>
        <v>21.826481436250969</v>
      </c>
      <c r="I21" s="26">
        <f t="shared" si="1"/>
        <v>20.951368377763714</v>
      </c>
      <c r="J21" s="26">
        <f t="shared" si="1"/>
        <v>20.127174976157846</v>
      </c>
      <c r="K21" s="26">
        <f t="shared" si="1"/>
        <v>19.33742922942826</v>
      </c>
      <c r="L21" s="26">
        <f t="shared" si="1"/>
        <v>18.568679902939607</v>
      </c>
      <c r="M21" s="26">
        <f t="shared" si="1"/>
        <v>17.80882947319424</v>
      </c>
      <c r="N21" s="26">
        <f t="shared" si="1"/>
        <v>17.045764552576959</v>
      </c>
      <c r="O21" s="26">
        <f t="shared" si="1"/>
        <v>16.265856485012787</v>
      </c>
      <c r="P21" s="26">
        <f t="shared" si="1"/>
        <v>15.451773539047727</v>
      </c>
      <c r="Q21" s="26">
        <f t="shared" si="1"/>
        <v>14.578439217070521</v>
      </c>
      <c r="R21" s="26">
        <f t="shared" si="2"/>
        <v>13.603859544904939</v>
      </c>
      <c r="S21" s="26">
        <f t="shared" si="2"/>
        <v>12.442609210450065</v>
      </c>
      <c r="T21" s="26">
        <f t="shared" si="2"/>
        <v>10.850811394182585</v>
      </c>
      <c r="U21" s="26">
        <f t="shared" si="2"/>
        <v>9.5907773922648669</v>
      </c>
      <c r="V21" s="26">
        <f t="shared" si="3"/>
        <v>8.2603983325464014</v>
      </c>
      <c r="W21" s="26">
        <f t="shared" si="3"/>
        <v>7.4338442629342358</v>
      </c>
    </row>
    <row r="22" spans="1:23" x14ac:dyDescent="0.25">
      <c r="A22">
        <v>21</v>
      </c>
      <c r="B22" s="26">
        <f t="shared" si="1"/>
        <v>32.670573340917308</v>
      </c>
      <c r="C22" s="26">
        <f t="shared" si="1"/>
        <v>29.615089436182725</v>
      </c>
      <c r="D22" s="26">
        <f t="shared" si="1"/>
        <v>27.662010100229601</v>
      </c>
      <c r="E22" s="26">
        <f t="shared" si="1"/>
        <v>26.171099940196157</v>
      </c>
      <c r="F22" s="26">
        <f t="shared" si="1"/>
        <v>24.934777014902309</v>
      </c>
      <c r="G22" s="26">
        <f t="shared" si="1"/>
        <v>23.857788895532348</v>
      </c>
      <c r="H22" s="26">
        <f t="shared" si="1"/>
        <v>22.887610097497458</v>
      </c>
      <c r="I22" s="26">
        <f t="shared" si="1"/>
        <v>21.991497490918356</v>
      </c>
      <c r="J22" s="26">
        <f t="shared" si="1"/>
        <v>21.146978796655638</v>
      </c>
      <c r="K22" s="26">
        <f t="shared" si="1"/>
        <v>20.337227563547927</v>
      </c>
      <c r="L22" s="26">
        <f t="shared" si="1"/>
        <v>19.548475650953929</v>
      </c>
      <c r="M22" s="26">
        <f t="shared" si="1"/>
        <v>18.768309050084142</v>
      </c>
      <c r="N22" s="26">
        <f t="shared" si="1"/>
        <v>17.984261306898809</v>
      </c>
      <c r="O22" s="26">
        <f t="shared" si="1"/>
        <v>17.182265183930408</v>
      </c>
      <c r="P22" s="26">
        <f t="shared" si="1"/>
        <v>16.344383762478834</v>
      </c>
      <c r="Q22" s="26">
        <f t="shared" si="1"/>
        <v>15.444608403769713</v>
      </c>
      <c r="R22" s="26">
        <f t="shared" si="2"/>
        <v>14.43930859248751</v>
      </c>
      <c r="S22" s="26">
        <f t="shared" si="2"/>
        <v>13.239597975395306</v>
      </c>
      <c r="T22" s="26">
        <f t="shared" si="2"/>
        <v>11.591305208820739</v>
      </c>
      <c r="U22" s="26">
        <f t="shared" si="2"/>
        <v>10.282897782522859</v>
      </c>
      <c r="V22" s="26">
        <f t="shared" si="3"/>
        <v>8.89719794207722</v>
      </c>
      <c r="W22" s="26">
        <f t="shared" si="3"/>
        <v>8.033653420232735</v>
      </c>
    </row>
    <row r="23" spans="1:23" x14ac:dyDescent="0.25">
      <c r="A23">
        <v>22</v>
      </c>
      <c r="B23" s="26">
        <f t="shared" si="1"/>
        <v>33.9244384714438</v>
      </c>
      <c r="C23" s="26">
        <f t="shared" si="1"/>
        <v>30.813282343953034</v>
      </c>
      <c r="D23" s="26">
        <f t="shared" si="1"/>
        <v>28.822454269992541</v>
      </c>
      <c r="E23" s="26">
        <f t="shared" si="1"/>
        <v>27.301454031739997</v>
      </c>
      <c r="F23" s="26">
        <f t="shared" si="1"/>
        <v>26.039265028165019</v>
      </c>
      <c r="G23" s="26">
        <f t="shared" si="1"/>
        <v>24.939015735228157</v>
      </c>
      <c r="H23" s="26">
        <f t="shared" si="1"/>
        <v>23.947260715519324</v>
      </c>
      <c r="I23" s="26">
        <f t="shared" si="1"/>
        <v>23.030660899220436</v>
      </c>
      <c r="J23" s="26">
        <f t="shared" si="1"/>
        <v>22.166313100280213</v>
      </c>
      <c r="K23" s="26">
        <f t="shared" si="1"/>
        <v>21.33704480767263</v>
      </c>
      <c r="L23" s="26">
        <f t="shared" si="1"/>
        <v>20.528778459508398</v>
      </c>
      <c r="M23" s="26">
        <f t="shared" si="1"/>
        <v>19.72879100679884</v>
      </c>
      <c r="N23" s="26">
        <f t="shared" si="1"/>
        <v>18.924271188050106</v>
      </c>
      <c r="O23" s="26">
        <f t="shared" si="1"/>
        <v>18.100723373167909</v>
      </c>
      <c r="P23" s="26">
        <f t="shared" si="1"/>
        <v>17.239619404759058</v>
      </c>
      <c r="Q23" s="26">
        <f t="shared" si="1"/>
        <v>16.314039795167684</v>
      </c>
      <c r="R23" s="26">
        <f t="shared" si="2"/>
        <v>15.278754474213729</v>
      </c>
      <c r="S23" s="26">
        <f t="shared" si="2"/>
        <v>14.041493189421969</v>
      </c>
      <c r="T23" s="26">
        <f t="shared" si="2"/>
        <v>12.338014578790647</v>
      </c>
      <c r="U23" s="26">
        <f t="shared" si="2"/>
        <v>10.982320734473676</v>
      </c>
      <c r="V23" s="26">
        <f t="shared" si="3"/>
        <v>9.5424923387850811</v>
      </c>
      <c r="W23" s="26">
        <f t="shared" si="3"/>
        <v>8.6427164006664015</v>
      </c>
    </row>
    <row r="24" spans="1:23" x14ac:dyDescent="0.25">
      <c r="A24">
        <v>23</v>
      </c>
      <c r="B24" s="26">
        <f t="shared" si="1"/>
        <v>35.172461626908053</v>
      </c>
      <c r="C24" s="26">
        <f t="shared" si="1"/>
        <v>32.006899681704304</v>
      </c>
      <c r="D24" s="26">
        <f t="shared" si="1"/>
        <v>29.979188939687628</v>
      </c>
      <c r="E24" s="26">
        <f t="shared" si="1"/>
        <v>28.428792522542977</v>
      </c>
      <c r="F24" s="26">
        <f t="shared" si="1"/>
        <v>27.141336002976505</v>
      </c>
      <c r="G24" s="26">
        <f t="shared" si="1"/>
        <v>26.018365133417667</v>
      </c>
      <c r="H24" s="26">
        <f t="shared" si="1"/>
        <v>25.005535253024696</v>
      </c>
      <c r="I24" s="26">
        <f t="shared" si="1"/>
        <v>24.06892480901346</v>
      </c>
      <c r="J24" s="26">
        <f t="shared" si="1"/>
        <v>23.185209449180924</v>
      </c>
      <c r="K24" s="26">
        <f t="shared" si="1"/>
        <v>22.336878423184253</v>
      </c>
      <c r="L24" s="26">
        <f t="shared" si="1"/>
        <v>21.509551726898419</v>
      </c>
      <c r="M24" s="26">
        <f t="shared" si="1"/>
        <v>20.690204215837213</v>
      </c>
      <c r="N24" s="26">
        <f t="shared" si="1"/>
        <v>19.865687528866573</v>
      </c>
      <c r="O24" s="26">
        <f t="shared" si="1"/>
        <v>19.021087157848903</v>
      </c>
      <c r="P24" s="26">
        <f t="shared" si="1"/>
        <v>18.137296741155808</v>
      </c>
      <c r="Q24" s="26">
        <f t="shared" si="1"/>
        <v>17.186505854447518</v>
      </c>
      <c r="R24" s="26">
        <f t="shared" si="2"/>
        <v>16.121919493138918</v>
      </c>
      <c r="S24" s="26">
        <f t="shared" si="2"/>
        <v>14.847955799267668</v>
      </c>
      <c r="T24" s="26">
        <f t="shared" si="2"/>
        <v>13.090514188172801</v>
      </c>
      <c r="U24" s="26">
        <f t="shared" si="2"/>
        <v>11.688551922452435</v>
      </c>
      <c r="V24" s="26">
        <f t="shared" si="3"/>
        <v>10.195715555745821</v>
      </c>
      <c r="W24" s="26">
        <f t="shared" si="3"/>
        <v>9.2604247758087546</v>
      </c>
    </row>
    <row r="25" spans="1:23" x14ac:dyDescent="0.25">
      <c r="A25">
        <v>24</v>
      </c>
      <c r="B25" s="26">
        <f t="shared" si="1"/>
        <v>36.415028501807313</v>
      </c>
      <c r="C25" s="26">
        <f t="shared" si="1"/>
        <v>33.196244288628179</v>
      </c>
      <c r="D25" s="26">
        <f t="shared" si="1"/>
        <v>31.132459869612905</v>
      </c>
      <c r="E25" s="26">
        <f t="shared" si="1"/>
        <v>29.553315239525151</v>
      </c>
      <c r="F25" s="26">
        <f t="shared" si="1"/>
        <v>28.241150025528761</v>
      </c>
      <c r="G25" s="26">
        <f t="shared" si="1"/>
        <v>27.095961275617743</v>
      </c>
      <c r="H25" s="26">
        <f t="shared" si="1"/>
        <v>26.062524490916612</v>
      </c>
      <c r="I25" s="26">
        <f t="shared" si="1"/>
        <v>25.10634821892835</v>
      </c>
      <c r="J25" s="26">
        <f t="shared" si="1"/>
        <v>24.203696049450127</v>
      </c>
      <c r="K25" s="26">
        <f t="shared" si="1"/>
        <v>23.336726306089531</v>
      </c>
      <c r="L25" s="26">
        <f t="shared" si="1"/>
        <v>22.490763070176257</v>
      </c>
      <c r="M25" s="26">
        <f t="shared" si="1"/>
        <v>21.65248559953918</v>
      </c>
      <c r="N25" s="26">
        <f t="shared" si="1"/>
        <v>20.808415648497366</v>
      </c>
      <c r="O25" s="26">
        <f t="shared" si="1"/>
        <v>19.943228742038681</v>
      </c>
      <c r="P25" s="26">
        <f t="shared" si="1"/>
        <v>19.037252529523549</v>
      </c>
      <c r="Q25" s="26">
        <f t="shared" si="1"/>
        <v>18.061804323387488</v>
      </c>
      <c r="R25" s="26">
        <f t="shared" si="2"/>
        <v>16.968556677706253</v>
      </c>
      <c r="S25" s="26">
        <f t="shared" si="2"/>
        <v>15.658684052512825</v>
      </c>
      <c r="T25" s="26">
        <f t="shared" si="2"/>
        <v>13.848425027170213</v>
      </c>
      <c r="U25" s="26">
        <f t="shared" si="2"/>
        <v>12.401150217444435</v>
      </c>
      <c r="V25" s="26">
        <f t="shared" si="3"/>
        <v>10.856361475532282</v>
      </c>
      <c r="W25" s="26">
        <f t="shared" si="3"/>
        <v>9.8862335022414651</v>
      </c>
    </row>
    <row r="26" spans="1:23" x14ac:dyDescent="0.25">
      <c r="A26">
        <v>25</v>
      </c>
      <c r="B26" s="26">
        <f t="shared" si="1"/>
        <v>37.65248413348278</v>
      </c>
      <c r="C26" s="26">
        <f t="shared" si="1"/>
        <v>34.381587017552953</v>
      </c>
      <c r="D26" s="26">
        <f t="shared" si="1"/>
        <v>32.282486845435209</v>
      </c>
      <c r="E26" s="26">
        <f t="shared" si="1"/>
        <v>30.675200891581799</v>
      </c>
      <c r="F26" s="26">
        <f t="shared" si="1"/>
        <v>29.338850276866367</v>
      </c>
      <c r="G26" s="26">
        <f t="shared" si="1"/>
        <v>28.171915254950246</v>
      </c>
      <c r="H26" s="26">
        <f t="shared" si="1"/>
        <v>27.118309669755781</v>
      </c>
      <c r="I26" s="26">
        <f t="shared" si="1"/>
        <v>26.142983969327556</v>
      </c>
      <c r="J26" s="26">
        <f t="shared" si="1"/>
        <v>25.221798226671005</v>
      </c>
      <c r="K26" s="26">
        <f t="shared" si="1"/>
        <v>24.336586697884304</v>
      </c>
      <c r="L26" s="26">
        <f t="shared" si="1"/>
        <v>23.472383672695038</v>
      </c>
      <c r="M26" s="26">
        <f t="shared" si="1"/>
        <v>22.615578908013436</v>
      </c>
      <c r="N26" s="26">
        <f t="shared" si="1"/>
        <v>21.752371046135028</v>
      </c>
      <c r="O26" s="26">
        <f t="shared" si="1"/>
        <v>20.867034013776543</v>
      </c>
      <c r="P26" s="26">
        <f t="shared" si="1"/>
        <v>19.939340949019652</v>
      </c>
      <c r="Q26" s="26">
        <f t="shared" si="1"/>
        <v>18.939754457897894</v>
      </c>
      <c r="R26" s="26">
        <f t="shared" si="2"/>
        <v>17.818445225416127</v>
      </c>
      <c r="S26" s="26">
        <f t="shared" si="2"/>
        <v>16.47340799867338</v>
      </c>
      <c r="T26" s="26">
        <f t="shared" si="2"/>
        <v>14.611407639483309</v>
      </c>
      <c r="U26" s="26">
        <f t="shared" si="2"/>
        <v>13.119720024937791</v>
      </c>
      <c r="V26" s="26">
        <f t="shared" si="3"/>
        <v>11.52397537224933</v>
      </c>
      <c r="W26" s="26">
        <f t="shared" si="3"/>
        <v>10.519652112024698</v>
      </c>
    </row>
    <row r="27" spans="1:23" x14ac:dyDescent="0.25">
      <c r="A27">
        <v>26</v>
      </c>
      <c r="B27" s="26">
        <f t="shared" si="1"/>
        <v>38.885138659830041</v>
      </c>
      <c r="C27" s="26">
        <f t="shared" si="1"/>
        <v>35.563171271923459</v>
      </c>
      <c r="D27" s="26">
        <f t="shared" si="1"/>
        <v>33.429467363946557</v>
      </c>
      <c r="E27" s="26">
        <f t="shared" si="1"/>
        <v>31.794610065294677</v>
      </c>
      <c r="F27" s="26">
        <f t="shared" si="1"/>
        <v>30.434565428615826</v>
      </c>
      <c r="G27" s="26">
        <f t="shared" si="1"/>
        <v>29.246326923994648</v>
      </c>
      <c r="H27" s="26">
        <f t="shared" si="1"/>
        <v>28.172963834377885</v>
      </c>
      <c r="I27" s="26">
        <f t="shared" si="1"/>
        <v>27.178879603657091</v>
      </c>
      <c r="J27" s="26">
        <f t="shared" si="1"/>
        <v>26.23953881881037</v>
      </c>
      <c r="K27" s="26">
        <f t="shared" si="1"/>
        <v>25.336458117477267</v>
      </c>
      <c r="L27" s="26">
        <f t="shared" si="1"/>
        <v>24.454387756099933</v>
      </c>
      <c r="M27" s="26">
        <f t="shared" si="1"/>
        <v>23.579433725923842</v>
      </c>
      <c r="N27" s="26">
        <f t="shared" si="1"/>
        <v>22.697477930485125</v>
      </c>
      <c r="O27" s="26">
        <f t="shared" si="1"/>
        <v>21.792400576905479</v>
      </c>
      <c r="P27" s="26">
        <f t="shared" si="1"/>
        <v>20.843431103075421</v>
      </c>
      <c r="Q27" s="26">
        <f t="shared" si="1"/>
        <v>19.820193954872295</v>
      </c>
      <c r="R27" s="26">
        <f t="shared" si="2"/>
        <v>18.671386779637348</v>
      </c>
      <c r="S27" s="26">
        <f t="shared" si="2"/>
        <v>17.291884989738758</v>
      </c>
      <c r="T27" s="26">
        <f t="shared" si="2"/>
        <v>15.379156583261738</v>
      </c>
      <c r="U27" s="26">
        <f t="shared" si="2"/>
        <v>13.843904982007606</v>
      </c>
      <c r="V27" s="26">
        <f t="shared" si="3"/>
        <v>12.198146923505595</v>
      </c>
      <c r="W27" s="26">
        <f t="shared" si="3"/>
        <v>11.160237406164143</v>
      </c>
    </row>
    <row r="28" spans="1:23" x14ac:dyDescent="0.25">
      <c r="A28">
        <v>27</v>
      </c>
      <c r="B28" s="26">
        <f t="shared" si="1"/>
        <v>40.113272069413625</v>
      </c>
      <c r="C28" s="26">
        <f t="shared" si="1"/>
        <v>36.741216747797637</v>
      </c>
      <c r="D28" s="26">
        <f t="shared" si="1"/>
        <v>34.573579672858955</v>
      </c>
      <c r="E28" s="26">
        <f t="shared" si="1"/>
        <v>32.911687695863563</v>
      </c>
      <c r="F28" s="26">
        <f t="shared" si="1"/>
        <v>31.528411619522313</v>
      </c>
      <c r="G28" s="26">
        <f t="shared" si="1"/>
        <v>30.319286423300301</v>
      </c>
      <c r="H28" s="26">
        <f t="shared" si="1"/>
        <v>29.226552944649544</v>
      </c>
      <c r="I28" s="26">
        <f t="shared" si="1"/>
        <v>28.214078081232859</v>
      </c>
      <c r="J28" s="26">
        <f t="shared" si="1"/>
        <v>27.256938503239208</v>
      </c>
      <c r="K28" s="26">
        <f t="shared" si="1"/>
        <v>26.336339308591445</v>
      </c>
      <c r="L28" s="26">
        <f t="shared" si="1"/>
        <v>25.436752148908141</v>
      </c>
      <c r="M28" s="26">
        <f t="shared" si="1"/>
        <v>24.544004657808337</v>
      </c>
      <c r="N28" s="26">
        <f t="shared" si="1"/>
        <v>23.643668011694121</v>
      </c>
      <c r="O28" s="26">
        <f t="shared" si="1"/>
        <v>22.719236132632048</v>
      </c>
      <c r="P28" s="26">
        <f t="shared" si="1"/>
        <v>21.749404964499533</v>
      </c>
      <c r="Q28" s="26">
        <f t="shared" si="1"/>
        <v>20.70297642128617</v>
      </c>
      <c r="R28" s="26">
        <f t="shared" si="2"/>
        <v>19.527202360691753</v>
      </c>
      <c r="S28" s="26">
        <f t="shared" si="2"/>
        <v>18.113895966895981</v>
      </c>
      <c r="T28" s="26">
        <f t="shared" si="2"/>
        <v>16.151395849664109</v>
      </c>
      <c r="U28" s="26">
        <f t="shared" si="2"/>
        <v>14.573382730821709</v>
      </c>
      <c r="V28" s="26">
        <f t="shared" si="3"/>
        <v>12.878504393144546</v>
      </c>
      <c r="W28" s="26">
        <f t="shared" si="3"/>
        <v>11.807587351366138</v>
      </c>
    </row>
    <row r="29" spans="1:23" x14ac:dyDescent="0.25">
      <c r="A29">
        <v>28</v>
      </c>
      <c r="B29" s="26">
        <f t="shared" si="1"/>
        <v>41.337138151427396</v>
      </c>
      <c r="C29" s="26">
        <f t="shared" si="1"/>
        <v>37.915922544697068</v>
      </c>
      <c r="D29" s="26">
        <f t="shared" si="1"/>
        <v>35.714985297769203</v>
      </c>
      <c r="E29" s="26">
        <f t="shared" si="1"/>
        <v>34.026565121349222</v>
      </c>
      <c r="F29" s="26">
        <f t="shared" si="1"/>
        <v>32.620494099025535</v>
      </c>
      <c r="G29" s="26">
        <f t="shared" si="1"/>
        <v>31.390875452919595</v>
      </c>
      <c r="H29" s="26">
        <f t="shared" si="1"/>
        <v>30.279136800160085</v>
      </c>
      <c r="I29" s="26">
        <f t="shared" si="1"/>
        <v>29.248618371554031</v>
      </c>
      <c r="J29" s="26">
        <f t="shared" si="1"/>
        <v>28.274016070808479</v>
      </c>
      <c r="K29" s="26">
        <f t="shared" si="1"/>
        <v>27.336229198689804</v>
      </c>
      <c r="L29" s="26">
        <f t="shared" si="1"/>
        <v>26.41945593090486</v>
      </c>
      <c r="M29" s="26">
        <f t="shared" si="1"/>
        <v>25.509250654185927</v>
      </c>
      <c r="N29" s="26">
        <f t="shared" si="1"/>
        <v>24.590879500641421</v>
      </c>
      <c r="O29" s="26">
        <f t="shared" si="1"/>
        <v>23.647457137728328</v>
      </c>
      <c r="P29" s="26">
        <f t="shared" si="1"/>
        <v>22.657155670645981</v>
      </c>
      <c r="Q29" s="26">
        <f t="shared" si="1"/>
        <v>21.587969273025092</v>
      </c>
      <c r="R29" s="26">
        <f t="shared" si="2"/>
        <v>20.385729816008162</v>
      </c>
      <c r="S29" s="26">
        <f t="shared" si="2"/>
        <v>18.939242371917501</v>
      </c>
      <c r="T29" s="26">
        <f t="shared" si="2"/>
        <v>16.927875044422496</v>
      </c>
      <c r="U29" s="26">
        <f t="shared" si="2"/>
        <v>15.307860552601202</v>
      </c>
      <c r="V29" s="26">
        <f t="shared" si="3"/>
        <v>13.564709754618823</v>
      </c>
      <c r="W29" s="26">
        <f t="shared" si="3"/>
        <v>12.46133594800256</v>
      </c>
    </row>
    <row r="30" spans="1:23" x14ac:dyDescent="0.25">
      <c r="A30">
        <v>29</v>
      </c>
      <c r="B30" s="26">
        <f t="shared" si="1"/>
        <v>42.556967804292682</v>
      </c>
      <c r="C30" s="26">
        <f t="shared" si="1"/>
        <v>39.087469770693957</v>
      </c>
      <c r="D30" s="26">
        <f t="shared" si="1"/>
        <v>36.853831158180071</v>
      </c>
      <c r="E30" s="26">
        <f t="shared" ref="E30:T45" si="4">CHIINV(E$1,$A30)</f>
        <v>35.139361802968679</v>
      </c>
      <c r="F30" s="26">
        <f t="shared" si="4"/>
        <v>33.710908603910802</v>
      </c>
      <c r="G30" s="26">
        <f t="shared" si="4"/>
        <v>32.461168337819963</v>
      </c>
      <c r="H30" s="26">
        <f t="shared" si="4"/>
        <v>31.330769815528573</v>
      </c>
      <c r="I30" s="26">
        <f t="shared" si="4"/>
        <v>30.282535953303551</v>
      </c>
      <c r="J30" s="26">
        <f t="shared" si="4"/>
        <v>29.290788657032156</v>
      </c>
      <c r="K30" s="26">
        <f t="shared" si="4"/>
        <v>28.336126866584447</v>
      </c>
      <c r="L30" s="26">
        <f t="shared" si="4"/>
        <v>27.402480137666291</v>
      </c>
      <c r="M30" s="26">
        <f t="shared" si="4"/>
        <v>26.47513444979397</v>
      </c>
      <c r="N30" s="26">
        <f t="shared" si="4"/>
        <v>25.53905627367109</v>
      </c>
      <c r="O30" s="26">
        <f t="shared" si="4"/>
        <v>24.576987683681221</v>
      </c>
      <c r="P30" s="26">
        <f t="shared" si="4"/>
        <v>23.56658609841023</v>
      </c>
      <c r="Q30" s="26">
        <f t="shared" si="4"/>
        <v>22.475051977511214</v>
      </c>
      <c r="R30" s="26">
        <f t="shared" si="4"/>
        <v>21.246821685955869</v>
      </c>
      <c r="S30" s="26">
        <f t="shared" si="4"/>
        <v>19.767743559474834</v>
      </c>
      <c r="T30" s="26">
        <f t="shared" si="4"/>
        <v>17.708366182824584</v>
      </c>
      <c r="U30" s="26">
        <f t="shared" si="2"/>
        <v>16.047071695364892</v>
      </c>
      <c r="V30" s="26">
        <f t="shared" si="3"/>
        <v>14.256454576274677</v>
      </c>
      <c r="W30" s="26">
        <f t="shared" si="3"/>
        <v>13.121148887960382</v>
      </c>
    </row>
    <row r="31" spans="1:23" x14ac:dyDescent="0.25">
      <c r="A31">
        <v>30</v>
      </c>
      <c r="B31" s="26">
        <f t="shared" ref="B31:Q46" si="5">CHIINV(B$1,$A31)</f>
        <v>43.772971825742189</v>
      </c>
      <c r="C31" s="26">
        <f t="shared" si="5"/>
        <v>40.256023738711804</v>
      </c>
      <c r="D31" s="26">
        <f t="shared" si="5"/>
        <v>37.990251351382803</v>
      </c>
      <c r="E31" s="26">
        <f t="shared" si="5"/>
        <v>36.250186775451532</v>
      </c>
      <c r="F31" s="26">
        <f t="shared" si="5"/>
        <v>34.799742519140928</v>
      </c>
      <c r="G31" s="26">
        <f t="shared" si="5"/>
        <v>33.530232926559343</v>
      </c>
      <c r="H31" s="26">
        <f t="shared" si="5"/>
        <v>32.381501674765779</v>
      </c>
      <c r="I31" s="26">
        <f t="shared" si="5"/>
        <v>31.315863236039085</v>
      </c>
      <c r="J31" s="26">
        <f t="shared" si="5"/>
        <v>30.307271938262424</v>
      </c>
      <c r="K31" s="26">
        <f t="shared" si="5"/>
        <v>29.336031516661592</v>
      </c>
      <c r="L31" s="26">
        <f t="shared" si="5"/>
        <v>28.38580751322111</v>
      </c>
      <c r="M31" s="26">
        <f t="shared" si="5"/>
        <v>27.441622091948929</v>
      </c>
      <c r="N31" s="26">
        <f t="shared" si="5"/>
        <v>26.488147170504213</v>
      </c>
      <c r="O31" s="26">
        <f t="shared" si="5"/>
        <v>25.507758553880294</v>
      </c>
      <c r="P31" s="26">
        <f t="shared" si="5"/>
        <v>24.477607664886257</v>
      </c>
      <c r="Q31" s="26">
        <f t="shared" si="5"/>
        <v>23.364114573790069</v>
      </c>
      <c r="R31" s="26">
        <f t="shared" si="4"/>
        <v>22.110343405448859</v>
      </c>
      <c r="S31" s="26">
        <f t="shared" si="4"/>
        <v>20.599234614585342</v>
      </c>
      <c r="T31" s="26">
        <f t="shared" si="4"/>
        <v>18.492660981953474</v>
      </c>
      <c r="U31" s="26">
        <f t="shared" si="2"/>
        <v>16.790772265566623</v>
      </c>
      <c r="V31" s="26">
        <f t="shared" si="3"/>
        <v>14.953456528455439</v>
      </c>
      <c r="W31" s="26">
        <f t="shared" si="3"/>
        <v>13.786719859502711</v>
      </c>
    </row>
    <row r="32" spans="1:23" x14ac:dyDescent="0.25">
      <c r="A32">
        <v>31</v>
      </c>
      <c r="B32" s="26">
        <f t="shared" si="5"/>
        <v>44.985343280365143</v>
      </c>
      <c r="C32" s="26">
        <f t="shared" si="5"/>
        <v>41.42173582978522</v>
      </c>
      <c r="D32" s="26">
        <f t="shared" si="5"/>
        <v>39.124368665753273</v>
      </c>
      <c r="E32" s="26">
        <f t="shared" si="5"/>
        <v>37.359139877460947</v>
      </c>
      <c r="F32" s="26">
        <f t="shared" si="5"/>
        <v>35.887075862806</v>
      </c>
      <c r="G32" s="26">
        <f t="shared" si="5"/>
        <v>34.598131354021724</v>
      </c>
      <c r="H32" s="26">
        <f t="shared" si="5"/>
        <v>33.431377886952198</v>
      </c>
      <c r="I32" s="26">
        <f t="shared" si="5"/>
        <v>32.348629918699181</v>
      </c>
      <c r="J32" s="26">
        <f t="shared" si="5"/>
        <v>31.32348029909349</v>
      </c>
      <c r="K32" s="26">
        <f t="shared" si="5"/>
        <v>30.335942458198119</v>
      </c>
      <c r="L32" s="26">
        <f t="shared" si="5"/>
        <v>29.369422301589495</v>
      </c>
      <c r="M32" s="26">
        <f t="shared" si="5"/>
        <v>28.408682541955255</v>
      </c>
      <c r="N32" s="26">
        <f t="shared" si="5"/>
        <v>27.438105400254603</v>
      </c>
      <c r="O32" s="26">
        <f t="shared" si="5"/>
        <v>26.439706425449238</v>
      </c>
      <c r="P32" s="26">
        <f t="shared" si="5"/>
        <v>25.390139311488223</v>
      </c>
      <c r="Q32" s="26">
        <f t="shared" si="5"/>
        <v>24.255056418353455</v>
      </c>
      <c r="R32" s="26">
        <f t="shared" si="4"/>
        <v>22.976171778948864</v>
      </c>
      <c r="S32" s="26">
        <f t="shared" si="4"/>
        <v>21.433564500310776</v>
      </c>
      <c r="T32" s="26">
        <f t="shared" si="4"/>
        <v>19.280568559129293</v>
      </c>
      <c r="U32" s="26">
        <f t="shared" si="2"/>
        <v>17.538738581475492</v>
      </c>
      <c r="V32" s="26">
        <f t="shared" si="3"/>
        <v>15.655456401681386</v>
      </c>
      <c r="W32" s="26">
        <f t="shared" si="3"/>
        <v>14.457767385668999</v>
      </c>
    </row>
    <row r="33" spans="1:23" x14ac:dyDescent="0.25">
      <c r="A33">
        <v>32</v>
      </c>
      <c r="B33" s="26">
        <f t="shared" si="5"/>
        <v>46.194259520278472</v>
      </c>
      <c r="C33" s="26">
        <f t="shared" si="5"/>
        <v>42.584745082980838</v>
      </c>
      <c r="D33" s="26">
        <f t="shared" si="5"/>
        <v>40.256295871976185</v>
      </c>
      <c r="E33" s="26">
        <f t="shared" si="5"/>
        <v>38.46631280149704</v>
      </c>
      <c r="F33" s="26">
        <f t="shared" si="5"/>
        <v>36.972982126683121</v>
      </c>
      <c r="G33" s="26">
        <f t="shared" si="5"/>
        <v>35.664920692509575</v>
      </c>
      <c r="H33" s="26">
        <f t="shared" si="5"/>
        <v>34.480440260813346</v>
      </c>
      <c r="I33" s="26">
        <f t="shared" si="5"/>
        <v>33.380863296103406</v>
      </c>
      <c r="J33" s="26">
        <f t="shared" si="5"/>
        <v>32.339426975964976</v>
      </c>
      <c r="K33" s="26">
        <f t="shared" si="5"/>
        <v>31.335859088634496</v>
      </c>
      <c r="L33" s="26">
        <f t="shared" si="5"/>
        <v>30.353310069974913</v>
      </c>
      <c r="M33" s="26">
        <f t="shared" si="5"/>
        <v>29.376287336184781</v>
      </c>
      <c r="N33" s="26">
        <f t="shared" si="5"/>
        <v>28.388888035867971</v>
      </c>
      <c r="O33" s="26">
        <f t="shared" si="5"/>
        <v>27.3727731894861</v>
      </c>
      <c r="P33" s="26">
        <f t="shared" si="5"/>
        <v>26.304106638359229</v>
      </c>
      <c r="Q33" s="26">
        <f t="shared" si="5"/>
        <v>25.147785115995401</v>
      </c>
      <c r="R33" s="26">
        <f t="shared" si="4"/>
        <v>23.844193679737764</v>
      </c>
      <c r="S33" s="26">
        <f t="shared" si="4"/>
        <v>22.270594476644238</v>
      </c>
      <c r="T33" s="26">
        <f t="shared" si="4"/>
        <v>20.071913464548285</v>
      </c>
      <c r="U33" s="26">
        <f t="shared" si="2"/>
        <v>18.290764907283055</v>
      </c>
      <c r="V33" s="26">
        <f t="shared" si="3"/>
        <v>16.362215547665794</v>
      </c>
      <c r="W33" s="26">
        <f t="shared" si="3"/>
        <v>15.134032105415708</v>
      </c>
    </row>
    <row r="34" spans="1:23" x14ac:dyDescent="0.25">
      <c r="A34">
        <v>33</v>
      </c>
      <c r="B34" s="26">
        <f t="shared" si="5"/>
        <v>47.399883919080914</v>
      </c>
      <c r="C34" s="26">
        <f t="shared" si="5"/>
        <v>43.745179559434185</v>
      </c>
      <c r="D34" s="26">
        <f t="shared" si="5"/>
        <v>41.386136830759177</v>
      </c>
      <c r="E34" s="26">
        <f t="shared" si="5"/>
        <v>39.571789994617696</v>
      </c>
      <c r="F34" s="26">
        <f t="shared" si="5"/>
        <v>38.057528997447051</v>
      </c>
      <c r="G34" s="26">
        <f t="shared" si="5"/>
        <v>36.730653510523034</v>
      </c>
      <c r="H34" s="26">
        <f t="shared" si="5"/>
        <v>35.528727312190831</v>
      </c>
      <c r="I34" s="26">
        <f t="shared" si="5"/>
        <v>34.412588522363727</v>
      </c>
      <c r="J34" s="26">
        <f t="shared" si="5"/>
        <v>33.355124180956608</v>
      </c>
      <c r="K34" s="26">
        <f t="shared" si="5"/>
        <v>32.335780879948437</v>
      </c>
      <c r="L34" s="26">
        <f t="shared" si="5"/>
        <v>31.337457557919823</v>
      </c>
      <c r="M34" s="26">
        <f t="shared" si="5"/>
        <v>30.344410296252899</v>
      </c>
      <c r="N34" s="26">
        <f t="shared" si="5"/>
        <v>29.340455581404687</v>
      </c>
      <c r="O34" s="26">
        <f t="shared" si="5"/>
        <v>28.306905368922532</v>
      </c>
      <c r="P34" s="26">
        <f t="shared" si="5"/>
        <v>27.219441162755167</v>
      </c>
      <c r="Q34" s="26">
        <f t="shared" si="5"/>
        <v>26.042215603396173</v>
      </c>
      <c r="R34" s="26">
        <f t="shared" si="4"/>
        <v>24.714304934431148</v>
      </c>
      <c r="S34" s="26">
        <f t="shared" si="4"/>
        <v>23.110196743607261</v>
      </c>
      <c r="T34" s="26">
        <f t="shared" si="4"/>
        <v>20.866533990714789</v>
      </c>
      <c r="U34" s="26">
        <f t="shared" si="2"/>
        <v>19.046661503175116</v>
      </c>
      <c r="V34" s="26">
        <f t="shared" si="3"/>
        <v>17.073513672329383</v>
      </c>
      <c r="W34" s="26">
        <f t="shared" si="3"/>
        <v>15.815274424327857</v>
      </c>
    </row>
    <row r="35" spans="1:23" x14ac:dyDescent="0.25">
      <c r="A35">
        <v>34</v>
      </c>
      <c r="B35" s="26">
        <f t="shared" si="5"/>
        <v>48.602367367294192</v>
      </c>
      <c r="C35" s="26">
        <f t="shared" si="5"/>
        <v>44.90315751851994</v>
      </c>
      <c r="D35" s="26">
        <f t="shared" si="5"/>
        <v>42.513987447928933</v>
      </c>
      <c r="E35" s="26">
        <f t="shared" si="5"/>
        <v>40.675649435082455</v>
      </c>
      <c r="F35" s="26">
        <f t="shared" si="5"/>
        <v>39.140778978600316</v>
      </c>
      <c r="G35" s="26">
        <f t="shared" si="5"/>
        <v>37.795378354723418</v>
      </c>
      <c r="H35" s="26">
        <f t="shared" si="5"/>
        <v>36.576274615642021</v>
      </c>
      <c r="I35" s="26">
        <f t="shared" si="5"/>
        <v>35.443828838375453</v>
      </c>
      <c r="J35" s="26">
        <f t="shared" si="5"/>
        <v>34.370583209001168</v>
      </c>
      <c r="K35" s="26">
        <f t="shared" si="5"/>
        <v>33.33570736747923</v>
      </c>
      <c r="L35" s="26">
        <f t="shared" si="5"/>
        <v>32.321852547907305</v>
      </c>
      <c r="M35" s="26">
        <f t="shared" si="5"/>
        <v>31.313027279863825</v>
      </c>
      <c r="N35" s="26">
        <f t="shared" si="5"/>
        <v>30.29277159973061</v>
      </c>
      <c r="O35" s="26">
        <f t="shared" si="5"/>
        <v>29.242053617393371</v>
      </c>
      <c r="P35" s="26">
        <f t="shared" si="5"/>
        <v>28.13607968036828</v>
      </c>
      <c r="Q35" s="26">
        <f t="shared" si="5"/>
        <v>26.938269359589462</v>
      </c>
      <c r="R35" s="26">
        <f t="shared" si="4"/>
        <v>25.586409361484225</v>
      </c>
      <c r="S35" s="26">
        <f t="shared" si="4"/>
        <v>23.952253270899316</v>
      </c>
      <c r="T35" s="26">
        <f t="shared" si="4"/>
        <v>21.664280712551975</v>
      </c>
      <c r="U35" s="26">
        <f t="shared" si="2"/>
        <v>19.806252939214577</v>
      </c>
      <c r="V35" s="26">
        <f t="shared" si="3"/>
        <v>17.789146923546873</v>
      </c>
      <c r="W35" s="26">
        <f t="shared" si="3"/>
        <v>16.501272475544379</v>
      </c>
    </row>
    <row r="36" spans="1:23" x14ac:dyDescent="0.25">
      <c r="A36">
        <v>35</v>
      </c>
      <c r="B36" s="26">
        <f t="shared" si="5"/>
        <v>49.801849568201867</v>
      </c>
      <c r="C36" s="26">
        <f t="shared" si="5"/>
        <v>46.058788436836693</v>
      </c>
      <c r="D36" s="26">
        <f t="shared" si="5"/>
        <v>43.639936501839934</v>
      </c>
      <c r="E36" s="26">
        <f t="shared" si="5"/>
        <v>41.777963305182013</v>
      </c>
      <c r="F36" s="26">
        <f t="shared" si="5"/>
        <v>40.222789929322822</v>
      </c>
      <c r="G36" s="26">
        <f t="shared" si="5"/>
        <v>38.859140167596955</v>
      </c>
      <c r="H36" s="26">
        <f t="shared" si="5"/>
        <v>37.623115109246427</v>
      </c>
      <c r="I36" s="26">
        <f t="shared" si="5"/>
        <v>36.474605769189246</v>
      </c>
      <c r="J36" s="26">
        <f t="shared" si="5"/>
        <v>35.385814531141641</v>
      </c>
      <c r="K36" s="26">
        <f t="shared" si="5"/>
        <v>34.335638140703615</v>
      </c>
      <c r="L36" s="26">
        <f t="shared" si="5"/>
        <v>33.306483753792229</v>
      </c>
      <c r="M36" s="26">
        <f t="shared" si="5"/>
        <v>32.282115965556301</v>
      </c>
      <c r="N36" s="26">
        <f t="shared" si="5"/>
        <v>31.245802390614887</v>
      </c>
      <c r="O36" s="26">
        <f t="shared" si="5"/>
        <v>30.178172285748019</v>
      </c>
      <c r="P36" s="26">
        <f t="shared" si="5"/>
        <v>29.053963712647128</v>
      </c>
      <c r="Q36" s="26">
        <f t="shared" si="5"/>
        <v>27.835873722482159</v>
      </c>
      <c r="R36" s="26">
        <f t="shared" si="4"/>
        <v>26.460417938484529</v>
      </c>
      <c r="S36" s="26">
        <f t="shared" si="4"/>
        <v>24.796654783692496</v>
      </c>
      <c r="T36" s="26">
        <f t="shared" si="4"/>
        <v>22.465015220882691</v>
      </c>
      <c r="U36" s="26">
        <f t="shared" si="2"/>
        <v>20.569376630744966</v>
      </c>
      <c r="V36" s="26">
        <f t="shared" si="3"/>
        <v>18.508926227024915</v>
      </c>
      <c r="W36" s="26">
        <f t="shared" si="3"/>
        <v>17.191820342443918</v>
      </c>
    </row>
    <row r="37" spans="1:23" x14ac:dyDescent="0.25">
      <c r="A37">
        <v>36</v>
      </c>
      <c r="B37" s="26">
        <f t="shared" si="5"/>
        <v>50.998460165710647</v>
      </c>
      <c r="C37" s="26">
        <f t="shared" si="5"/>
        <v>47.212173894937365</v>
      </c>
      <c r="D37" s="26">
        <f t="shared" si="5"/>
        <v>44.76406636335301</v>
      </c>
      <c r="E37" s="26">
        <f t="shared" si="5"/>
        <v>42.878798576719205</v>
      </c>
      <c r="F37" s="26">
        <f t="shared" si="5"/>
        <v>41.303615533408426</v>
      </c>
      <c r="G37" s="26">
        <f t="shared" si="5"/>
        <v>39.921980650995089</v>
      </c>
      <c r="H37" s="26">
        <f t="shared" si="5"/>
        <v>38.669279360005056</v>
      </c>
      <c r="I37" s="26">
        <f t="shared" si="5"/>
        <v>37.504939295992514</v>
      </c>
      <c r="J37" s="26">
        <f t="shared" si="5"/>
        <v>36.400827875983033</v>
      </c>
      <c r="K37" s="26">
        <f t="shared" si="5"/>
        <v>35.335572835576926</v>
      </c>
      <c r="L37" s="26">
        <f t="shared" si="5"/>
        <v>34.291340724145151</v>
      </c>
      <c r="M37" s="26">
        <f t="shared" si="5"/>
        <v>33.25165566587399</v>
      </c>
      <c r="N37" s="26">
        <f t="shared" si="5"/>
        <v>32.19951671113364</v>
      </c>
      <c r="O37" s="26">
        <f t="shared" si="5"/>
        <v>31.11521904536664</v>
      </c>
      <c r="P37" s="26">
        <f t="shared" si="5"/>
        <v>29.973039026370149</v>
      </c>
      <c r="Q37" s="26">
        <f t="shared" si="5"/>
        <v>28.734961294520399</v>
      </c>
      <c r="R37" s="26">
        <f t="shared" si="4"/>
        <v>27.336248077760018</v>
      </c>
      <c r="S37" s="26">
        <f t="shared" si="4"/>
        <v>25.643299879851067</v>
      </c>
      <c r="T37" s="26">
        <f t="shared" si="4"/>
        <v>23.268609018893766</v>
      </c>
      <c r="U37" s="26">
        <f t="shared" si="2"/>
        <v>21.335881560799049</v>
      </c>
      <c r="V37" s="26">
        <f t="shared" si="3"/>
        <v>19.232675832154079</v>
      </c>
      <c r="W37" s="26">
        <f t="shared" si="3"/>
        <v>17.886726503300213</v>
      </c>
    </row>
    <row r="38" spans="1:23" x14ac:dyDescent="0.25">
      <c r="A38">
        <v>37</v>
      </c>
      <c r="B38" s="26">
        <f t="shared" si="5"/>
        <v>52.192319730102881</v>
      </c>
      <c r="C38" s="26">
        <f t="shared" si="5"/>
        <v>48.363408352194327</v>
      </c>
      <c r="D38" s="26">
        <f t="shared" si="5"/>
        <v>45.886453624950398</v>
      </c>
      <c r="E38" s="26">
        <f t="shared" si="5"/>
        <v>43.978217522608119</v>
      </c>
      <c r="F38" s="26">
        <f t="shared" si="5"/>
        <v>42.383305709059748</v>
      </c>
      <c r="G38" s="26">
        <f t="shared" si="5"/>
        <v>40.983938583878754</v>
      </c>
      <c r="H38" s="26">
        <f t="shared" si="5"/>
        <v>39.714795795880796</v>
      </c>
      <c r="I38" s="26">
        <f t="shared" si="5"/>
        <v>38.534848006575466</v>
      </c>
      <c r="J38" s="26">
        <f t="shared" si="5"/>
        <v>37.415632301109206</v>
      </c>
      <c r="K38" s="26">
        <f t="shared" si="5"/>
        <v>36.335511128138357</v>
      </c>
      <c r="L38" s="26">
        <f t="shared" si="5"/>
        <v>35.27641375814035</v>
      </c>
      <c r="M38" s="26">
        <f t="shared" si="5"/>
        <v>34.221627164500696</v>
      </c>
      <c r="N38" s="26">
        <f t="shared" si="5"/>
        <v>33.153885531774222</v>
      </c>
      <c r="O38" s="26">
        <f t="shared" si="5"/>
        <v>32.053154559438603</v>
      </c>
      <c r="P38" s="26">
        <f t="shared" si="5"/>
        <v>30.893255214252317</v>
      </c>
      <c r="Q38" s="26">
        <f t="shared" si="5"/>
        <v>29.635469423690925</v>
      </c>
      <c r="R38" s="26">
        <f t="shared" si="4"/>
        <v>28.213822993568293</v>
      </c>
      <c r="S38" s="26">
        <f t="shared" si="4"/>
        <v>26.492094258349855</v>
      </c>
      <c r="T38" s="26">
        <f t="shared" si="4"/>
        <v>24.074942556679911</v>
      </c>
      <c r="U38" s="26">
        <f t="shared" si="2"/>
        <v>22.105627161169512</v>
      </c>
      <c r="V38" s="26">
        <f t="shared" si="3"/>
        <v>19.960232036407149</v>
      </c>
      <c r="W38" s="26">
        <f t="shared" si="3"/>
        <v>18.585812465049642</v>
      </c>
    </row>
    <row r="39" spans="1:23" x14ac:dyDescent="0.25">
      <c r="A39">
        <v>38</v>
      </c>
      <c r="B39" s="26">
        <f t="shared" si="5"/>
        <v>53.383540622969299</v>
      </c>
      <c r="C39" s="26">
        <f t="shared" si="5"/>
        <v>49.512579826575561</v>
      </c>
      <c r="D39" s="26">
        <f t="shared" si="5"/>
        <v>47.007169652617414</v>
      </c>
      <c r="E39" s="26">
        <f t="shared" si="5"/>
        <v>45.076278165672193</v>
      </c>
      <c r="F39" s="26">
        <f t="shared" si="5"/>
        <v>43.461906968405387</v>
      </c>
      <c r="G39" s="26">
        <f t="shared" si="5"/>
        <v>42.045050101121809</v>
      </c>
      <c r="H39" s="26">
        <f t="shared" si="5"/>
        <v>40.759690909461042</v>
      </c>
      <c r="I39" s="26">
        <f t="shared" si="5"/>
        <v>39.564349227479042</v>
      </c>
      <c r="J39" s="26">
        <f t="shared" si="5"/>
        <v>38.430236255930737</v>
      </c>
      <c r="K39" s="26">
        <f t="shared" si="5"/>
        <v>37.335452729143377</v>
      </c>
      <c r="L39" s="26">
        <f t="shared" si="5"/>
        <v>36.261693832051861</v>
      </c>
      <c r="M39" s="26">
        <f t="shared" si="5"/>
        <v>35.192012573705064</v>
      </c>
      <c r="N39" s="26">
        <f t="shared" si="5"/>
        <v>34.108881822820024</v>
      </c>
      <c r="O39" s="26">
        <f t="shared" si="5"/>
        <v>32.991942194942609</v>
      </c>
      <c r="P39" s="26">
        <f t="shared" si="5"/>
        <v>31.814565327367294</v>
      </c>
      <c r="Q39" s="26">
        <f t="shared" si="5"/>
        <v>30.537339748506266</v>
      </c>
      <c r="R39" s="26">
        <f t="shared" si="4"/>
        <v>29.093071147104332</v>
      </c>
      <c r="S39" s="26">
        <f t="shared" si="4"/>
        <v>27.342950042242862</v>
      </c>
      <c r="T39" s="26">
        <f t="shared" si="4"/>
        <v>24.883904383335626</v>
      </c>
      <c r="U39" s="26">
        <f t="shared" si="2"/>
        <v>22.878482328733465</v>
      </c>
      <c r="V39" s="26">
        <f t="shared" si="3"/>
        <v>20.691442062257167</v>
      </c>
      <c r="W39" s="26">
        <f t="shared" si="3"/>
        <v>19.288911558890987</v>
      </c>
    </row>
    <row r="40" spans="1:23" x14ac:dyDescent="0.25">
      <c r="A40">
        <v>39</v>
      </c>
      <c r="B40" s="26">
        <f t="shared" si="5"/>
        <v>54.572227758941729</v>
      </c>
      <c r="C40" s="26">
        <f t="shared" si="5"/>
        <v>50.65977049321372</v>
      </c>
      <c r="D40" s="26">
        <f t="shared" si="5"/>
        <v>48.126281071769348</v>
      </c>
      <c r="E40" s="26">
        <f t="shared" si="5"/>
        <v>46.173034673810456</v>
      </c>
      <c r="F40" s="26">
        <f t="shared" si="5"/>
        <v>44.539462734075784</v>
      </c>
      <c r="G40" s="26">
        <f t="shared" si="5"/>
        <v>43.105348939048753</v>
      </c>
      <c r="H40" s="26">
        <f t="shared" si="5"/>
        <v>41.803989437369424</v>
      </c>
      <c r="I40" s="26">
        <f t="shared" si="5"/>
        <v>40.593459140474799</v>
      </c>
      <c r="J40" s="26">
        <f t="shared" si="5"/>
        <v>39.444647637184232</v>
      </c>
      <c r="K40" s="26">
        <f t="shared" si="5"/>
        <v>38.335397379535983</v>
      </c>
      <c r="L40" s="26">
        <f t="shared" si="5"/>
        <v>37.247172534765191</v>
      </c>
      <c r="M40" s="26">
        <f t="shared" si="5"/>
        <v>36.162795209080983</v>
      </c>
      <c r="N40" s="26">
        <f t="shared" si="5"/>
        <v>35.064480366542597</v>
      </c>
      <c r="O40" s="26">
        <f t="shared" si="5"/>
        <v>33.931547769332752</v>
      </c>
      <c r="P40" s="26">
        <f t="shared" si="5"/>
        <v>32.736925551768891</v>
      </c>
      <c r="Q40" s="26">
        <f t="shared" si="5"/>
        <v>31.440517797589486</v>
      </c>
      <c r="R40" s="26">
        <f t="shared" si="4"/>
        <v>29.973925757942872</v>
      </c>
      <c r="S40" s="26">
        <f t="shared" si="4"/>
        <v>28.195785182400428</v>
      </c>
      <c r="T40" s="26">
        <f t="shared" si="4"/>
        <v>25.695390399574777</v>
      </c>
      <c r="U40" s="26">
        <f t="shared" si="2"/>
        <v>23.654324557593021</v>
      </c>
      <c r="V40" s="26">
        <f t="shared" si="3"/>
        <v>21.426163064945921</v>
      </c>
      <c r="W40" s="26">
        <f t="shared" si="3"/>
        <v>19.995867874956335</v>
      </c>
    </row>
    <row r="41" spans="1:23" x14ac:dyDescent="0.25">
      <c r="A41">
        <v>40</v>
      </c>
      <c r="B41" s="26">
        <f t="shared" si="5"/>
        <v>55.75847927888703</v>
      </c>
      <c r="C41" s="26">
        <f t="shared" si="5"/>
        <v>51.805057213317518</v>
      </c>
      <c r="D41" s="26">
        <f t="shared" si="5"/>
        <v>49.243850196606424</v>
      </c>
      <c r="E41" s="26">
        <f t="shared" si="5"/>
        <v>47.26853770916064</v>
      </c>
      <c r="F41" s="26">
        <f t="shared" si="5"/>
        <v>45.616013618942141</v>
      </c>
      <c r="G41" s="26">
        <f t="shared" si="5"/>
        <v>44.164866652430014</v>
      </c>
      <c r="H41" s="26">
        <f t="shared" si="5"/>
        <v>42.8477145188618</v>
      </c>
      <c r="I41" s="26">
        <f t="shared" si="5"/>
        <v>41.62219288558672</v>
      </c>
      <c r="J41" s="26">
        <f t="shared" si="5"/>
        <v>40.458873838103948</v>
      </c>
      <c r="K41" s="26">
        <f t="shared" si="5"/>
        <v>39.335344846611335</v>
      </c>
      <c r="L41" s="26">
        <f t="shared" si="5"/>
        <v>38.232842010987511</v>
      </c>
      <c r="M41" s="26">
        <f t="shared" si="5"/>
        <v>37.133959479084616</v>
      </c>
      <c r="N41" s="26">
        <f t="shared" si="5"/>
        <v>36.020657591488678</v>
      </c>
      <c r="O41" s="26">
        <f t="shared" si="5"/>
        <v>34.871939326950944</v>
      </c>
      <c r="P41" s="26">
        <f t="shared" si="5"/>
        <v>33.660294922984448</v>
      </c>
      <c r="Q41" s="26">
        <f t="shared" si="5"/>
        <v>32.344952636058935</v>
      </c>
      <c r="R41" s="26">
        <f t="shared" si="4"/>
        <v>30.856324372448665</v>
      </c>
      <c r="S41" s="26">
        <f t="shared" si="4"/>
        <v>29.050522930545512</v>
      </c>
      <c r="T41" s="26">
        <f t="shared" si="4"/>
        <v>26.509303196693111</v>
      </c>
      <c r="U41" s="26">
        <f t="shared" si="2"/>
        <v>24.433039170807891</v>
      </c>
      <c r="V41" s="26">
        <f t="shared" si="3"/>
        <v>22.164261252975162</v>
      </c>
      <c r="W41" s="26">
        <f t="shared" si="3"/>
        <v>20.706535316970083</v>
      </c>
    </row>
    <row r="42" spans="1:23" x14ac:dyDescent="0.25">
      <c r="A42">
        <v>41</v>
      </c>
      <c r="B42" s="26">
        <f t="shared" si="5"/>
        <v>56.942387146824103</v>
      </c>
      <c r="C42" s="26">
        <f t="shared" si="5"/>
        <v>52.94851200308203</v>
      </c>
      <c r="D42" s="26">
        <f t="shared" si="5"/>
        <v>50.359935410741862</v>
      </c>
      <c r="E42" s="26">
        <f t="shared" si="5"/>
        <v>48.362834737637705</v>
      </c>
      <c r="F42" s="26">
        <f t="shared" si="5"/>
        <v>46.691597674123187</v>
      </c>
      <c r="G42" s="26">
        <f t="shared" si="5"/>
        <v>45.223632806886194</v>
      </c>
      <c r="H42" s="26">
        <f t="shared" si="5"/>
        <v>43.890887836482719</v>
      </c>
      <c r="I42" s="26">
        <f t="shared" si="5"/>
        <v>42.650564652505608</v>
      </c>
      <c r="J42" s="26">
        <f t="shared" si="5"/>
        <v>41.472921792122854</v>
      </c>
      <c r="K42" s="26">
        <f t="shared" si="5"/>
        <v>40.335294920749128</v>
      </c>
      <c r="L42" s="26">
        <f t="shared" si="5"/>
        <v>39.218694911061029</v>
      </c>
      <c r="M42" s="26">
        <f t="shared" si="5"/>
        <v>38.105490787285198</v>
      </c>
      <c r="N42" s="26">
        <f t="shared" si="5"/>
        <v>36.977391425764715</v>
      </c>
      <c r="O42" s="26">
        <f t="shared" si="5"/>
        <v>35.813086941009836</v>
      </c>
      <c r="P42" s="26">
        <f t="shared" si="5"/>
        <v>34.584635073095889</v>
      </c>
      <c r="Q42" s="26">
        <f t="shared" si="5"/>
        <v>33.250596552196519</v>
      </c>
      <c r="R42" s="26">
        <f t="shared" si="4"/>
        <v>31.740208481241435</v>
      </c>
      <c r="S42" s="26">
        <f t="shared" si="4"/>
        <v>29.907091371995278</v>
      </c>
      <c r="T42" s="26">
        <f t="shared" si="4"/>
        <v>27.325551469994188</v>
      </c>
      <c r="U42" s="26">
        <f t="shared" si="2"/>
        <v>25.214518638112516</v>
      </c>
      <c r="V42" s="26">
        <f t="shared" si="3"/>
        <v>22.905611106081146</v>
      </c>
      <c r="W42" s="26">
        <f t="shared" si="3"/>
        <v>21.420776760823482</v>
      </c>
    </row>
    <row r="43" spans="1:23" x14ac:dyDescent="0.25">
      <c r="A43">
        <v>42</v>
      </c>
      <c r="B43" s="26">
        <f t="shared" si="5"/>
        <v>58.124037680868028</v>
      </c>
      <c r="C43" s="26">
        <f t="shared" si="5"/>
        <v>54.090202450712404</v>
      </c>
      <c r="D43" s="26">
        <f t="shared" si="5"/>
        <v>51.474591505694661</v>
      </c>
      <c r="E43" s="26">
        <f t="shared" si="5"/>
        <v>49.455970304207327</v>
      </c>
      <c r="F43" s="26">
        <f t="shared" si="5"/>
        <v>47.766250609549786</v>
      </c>
      <c r="G43" s="26">
        <f t="shared" si="5"/>
        <v>46.281675150021826</v>
      </c>
      <c r="H43" s="26">
        <f t="shared" si="5"/>
        <v>44.933529741199528</v>
      </c>
      <c r="I43" s="26">
        <f t="shared" si="5"/>
        <v>43.678587761953587</v>
      </c>
      <c r="J43" s="26">
        <f t="shared" si="5"/>
        <v>42.486798011827744</v>
      </c>
      <c r="K43" s="26">
        <f t="shared" si="5"/>
        <v>41.335247412620994</v>
      </c>
      <c r="L43" s="26">
        <f t="shared" si="5"/>
        <v>40.204724346463742</v>
      </c>
      <c r="M43" s="26">
        <f t="shared" si="5"/>
        <v>39.077375445584664</v>
      </c>
      <c r="N43" s="26">
        <f t="shared" si="5"/>
        <v>37.934661166722385</v>
      </c>
      <c r="O43" s="26">
        <f t="shared" si="5"/>
        <v>36.754962537659615</v>
      </c>
      <c r="P43" s="26">
        <f t="shared" si="5"/>
        <v>35.509910005974412</v>
      </c>
      <c r="Q43" s="26">
        <f t="shared" si="5"/>
        <v>34.157404778929106</v>
      </c>
      <c r="R43" s="26">
        <f t="shared" si="4"/>
        <v>32.625523179069624</v>
      </c>
      <c r="S43" s="26">
        <f t="shared" si="4"/>
        <v>30.765423010045325</v>
      </c>
      <c r="T43" s="26">
        <f t="shared" si="4"/>
        <v>28.144049496682634</v>
      </c>
      <c r="U43" s="26">
        <f t="shared" si="2"/>
        <v>25.998661968152376</v>
      </c>
      <c r="V43" s="26">
        <f t="shared" si="3"/>
        <v>23.650094677826193</v>
      </c>
      <c r="W43" s="26">
        <f t="shared" si="3"/>
        <v>22.138463303470573</v>
      </c>
    </row>
    <row r="44" spans="1:23" x14ac:dyDescent="0.25">
      <c r="A44">
        <v>43</v>
      </c>
      <c r="B44" s="26">
        <f t="shared" si="5"/>
        <v>59.303512026899817</v>
      </c>
      <c r="C44" s="26">
        <f t="shared" si="5"/>
        <v>55.230192088408906</v>
      </c>
      <c r="D44" s="26">
        <f t="shared" si="5"/>
        <v>52.587869982810055</v>
      </c>
      <c r="E44" s="26">
        <f t="shared" si="5"/>
        <v>50.547986278417881</v>
      </c>
      <c r="F44" s="26">
        <f t="shared" si="5"/>
        <v>48.840005990708121</v>
      </c>
      <c r="G44" s="26">
        <f t="shared" si="5"/>
        <v>47.339019764092583</v>
      </c>
      <c r="H44" s="26">
        <f t="shared" si="5"/>
        <v>45.97565936405671</v>
      </c>
      <c r="I44" s="26">
        <f t="shared" si="5"/>
        <v>44.706274738315869</v>
      </c>
      <c r="J44" s="26">
        <f t="shared" si="5"/>
        <v>43.500508623781585</v>
      </c>
      <c r="K44" s="26">
        <f t="shared" si="5"/>
        <v>42.335202150793663</v>
      </c>
      <c r="L44" s="26">
        <f t="shared" si="5"/>
        <v>41.190923850228302</v>
      </c>
      <c r="M44" s="26">
        <f t="shared" si="5"/>
        <v>40.049600596937523</v>
      </c>
      <c r="N44" s="26">
        <f t="shared" si="5"/>
        <v>38.892447364857581</v>
      </c>
      <c r="O44" s="26">
        <f t="shared" si="5"/>
        <v>37.697539739200721</v>
      </c>
      <c r="P44" s="26">
        <f t="shared" si="5"/>
        <v>36.436085896930436</v>
      </c>
      <c r="Q44" s="26">
        <f t="shared" si="5"/>
        <v>35.065335245509345</v>
      </c>
      <c r="R44" s="26">
        <f t="shared" si="4"/>
        <v>33.512216861485015</v>
      </c>
      <c r="S44" s="26">
        <f t="shared" si="4"/>
        <v>31.625454395189042</v>
      </c>
      <c r="T44" s="26">
        <f t="shared" si="4"/>
        <v>28.964716669775697</v>
      </c>
      <c r="U44" s="26">
        <f t="shared" si="2"/>
        <v>26.785374165536322</v>
      </c>
      <c r="V44" s="26">
        <f t="shared" si="3"/>
        <v>24.397600971897468</v>
      </c>
      <c r="W44" s="26">
        <f t="shared" si="3"/>
        <v>22.859473590598505</v>
      </c>
    </row>
    <row r="45" spans="1:23" x14ac:dyDescent="0.25">
      <c r="A45">
        <v>44</v>
      </c>
      <c r="B45" s="26">
        <f t="shared" si="5"/>
        <v>60.480886582336453</v>
      </c>
      <c r="C45" s="26">
        <f t="shared" si="5"/>
        <v>56.368540725118756</v>
      </c>
      <c r="D45" s="26">
        <f t="shared" si="5"/>
        <v>53.699819323323126</v>
      </c>
      <c r="E45" s="26">
        <f t="shared" si="5"/>
        <v>51.638922074025309</v>
      </c>
      <c r="F45" s="26">
        <f t="shared" si="5"/>
        <v>49.9128954146314</v>
      </c>
      <c r="G45" s="26">
        <f t="shared" si="5"/>
        <v>48.39569120258335</v>
      </c>
      <c r="H45" s="26">
        <f t="shared" si="5"/>
        <v>47.017294716082418</v>
      </c>
      <c r="I45" s="26">
        <f t="shared" si="5"/>
        <v>45.733637374657206</v>
      </c>
      <c r="J45" s="26">
        <f t="shared" si="5"/>
        <v>44.514059399735636</v>
      </c>
      <c r="K45" s="26">
        <f t="shared" si="5"/>
        <v>43.335158979663895</v>
      </c>
      <c r="L45" s="26">
        <f t="shared" si="5"/>
        <v>42.177287341630105</v>
      </c>
      <c r="M45" s="26">
        <f t="shared" si="5"/>
        <v>41.022154146329214</v>
      </c>
      <c r="N45" s="26">
        <f t="shared" si="5"/>
        <v>39.850731720072496</v>
      </c>
      <c r="O45" s="26">
        <f t="shared" si="5"/>
        <v>38.640793723955461</v>
      </c>
      <c r="P45" s="26">
        <f t="shared" si="5"/>
        <v>37.36313091361334</v>
      </c>
      <c r="Q45" s="26">
        <f t="shared" si="5"/>
        <v>35.97434835548777</v>
      </c>
      <c r="R45" s="26">
        <f t="shared" si="4"/>
        <v>34.400240953566382</v>
      </c>
      <c r="S45" s="26">
        <f t="shared" si="4"/>
        <v>32.487125793400523</v>
      </c>
      <c r="T45" s="26">
        <f t="shared" si="4"/>
        <v>29.787477080861958</v>
      </c>
      <c r="U45" s="26">
        <f t="shared" si="2"/>
        <v>27.574565744459225</v>
      </c>
      <c r="V45" s="26">
        <f t="shared" si="3"/>
        <v>25.148025382824489</v>
      </c>
      <c r="W45" s="26">
        <f t="shared" si="3"/>
        <v>23.583693213226709</v>
      </c>
    </row>
    <row r="46" spans="1:23" x14ac:dyDescent="0.25">
      <c r="A46">
        <v>45</v>
      </c>
      <c r="B46" s="26">
        <f t="shared" si="5"/>
        <v>61.656233376279566</v>
      </c>
      <c r="C46" s="26">
        <f t="shared" si="5"/>
        <v>57.505304744995989</v>
      </c>
      <c r="D46" s="26">
        <f t="shared" si="5"/>
        <v>54.810485230579296</v>
      </c>
      <c r="E46" s="26">
        <f t="shared" si="5"/>
        <v>52.728814845974732</v>
      </c>
      <c r="F46" s="26">
        <f t="shared" si="5"/>
        <v>50.984948667753045</v>
      </c>
      <c r="G46" s="26">
        <f t="shared" si="5"/>
        <v>49.451712612721174</v>
      </c>
      <c r="H46" s="26">
        <f t="shared" si="5"/>
        <v>48.058452777922589</v>
      </c>
      <c r="I46" s="26">
        <f t="shared" si="5"/>
        <v>46.760686791075976</v>
      </c>
      <c r="J46" s="26">
        <f t="shared" si="5"/>
        <v>45.527455784677358</v>
      </c>
      <c r="K46" s="26">
        <f t="shared" si="5"/>
        <v>44.335117757672947</v>
      </c>
      <c r="L46" s="26">
        <f t="shared" si="5"/>
        <v>43.163809094594157</v>
      </c>
      <c r="M46" s="26">
        <f t="shared" si="5"/>
        <v>41.995024698958836</v>
      </c>
      <c r="N46" s="26">
        <f t="shared" si="5"/>
        <v>40.809496988728164</v>
      </c>
      <c r="O46" s="26">
        <f t="shared" si="5"/>
        <v>39.584701100684512</v>
      </c>
      <c r="P46" s="26">
        <f t="shared" si="5"/>
        <v>38.291015055469515</v>
      </c>
      <c r="Q46" s="26">
        <f t="shared" ref="Q46:W61" si="6">CHIINV(Q$1,$A46)</f>
        <v>36.884406787652146</v>
      </c>
      <c r="R46" s="26">
        <f t="shared" si="6"/>
        <v>35.289549666648547</v>
      </c>
      <c r="S46" s="26">
        <f t="shared" si="6"/>
        <v>33.350380888566818</v>
      </c>
      <c r="T46" s="26">
        <f t="shared" si="6"/>
        <v>30.612259145595473</v>
      </c>
      <c r="U46" s="26">
        <f t="shared" si="6"/>
        <v>28.366152291859848</v>
      </c>
      <c r="V46" s="26">
        <f t="shared" si="6"/>
        <v>25.901269193178042</v>
      </c>
      <c r="W46" s="26">
        <f t="shared" si="6"/>
        <v>24.311014164807947</v>
      </c>
    </row>
    <row r="47" spans="1:23" x14ac:dyDescent="0.25">
      <c r="A47">
        <v>46</v>
      </c>
      <c r="B47" s="26">
        <f t="shared" ref="B47:Q62" si="7">CHIINV(B$1,$A47)</f>
        <v>62.829620411408179</v>
      </c>
      <c r="C47" s="26">
        <f t="shared" si="7"/>
        <v>58.640537375791716</v>
      </c>
      <c r="D47" s="26">
        <f t="shared" si="7"/>
        <v>55.919910847840853</v>
      </c>
      <c r="E47" s="26">
        <f t="shared" si="7"/>
        <v>53.817699667527336</v>
      </c>
      <c r="F47" s="26">
        <f t="shared" si="7"/>
        <v>52.056193867854432</v>
      </c>
      <c r="G47" s="26">
        <f t="shared" si="7"/>
        <v>50.507105845653214</v>
      </c>
      <c r="H47" s="26">
        <f t="shared" si="7"/>
        <v>49.099149580464079</v>
      </c>
      <c r="I47" s="26">
        <f t="shared" si="7"/>
        <v>47.787433487210897</v>
      </c>
      <c r="J47" s="26">
        <f t="shared" si="7"/>
        <v>46.540702922096827</v>
      </c>
      <c r="K47" s="26">
        <f t="shared" si="7"/>
        <v>45.335078355757268</v>
      </c>
      <c r="L47" s="26">
        <f t="shared" si="7"/>
        <v>44.15048370935277</v>
      </c>
      <c r="M47" s="26">
        <f t="shared" si="7"/>
        <v>42.968201504727361</v>
      </c>
      <c r="N47" s="26">
        <f t="shared" si="7"/>
        <v>41.768726900146447</v>
      </c>
      <c r="O47" s="26">
        <f t="shared" si="7"/>
        <v>40.529239795744523</v>
      </c>
      <c r="P47" s="26">
        <f t="shared" si="7"/>
        <v>39.219710009460904</v>
      </c>
      <c r="Q47" s="26">
        <f t="shared" si="7"/>
        <v>37.795475317095459</v>
      </c>
      <c r="R47" s="26">
        <f t="shared" si="6"/>
        <v>36.180099779602813</v>
      </c>
      <c r="S47" s="26">
        <f t="shared" si="6"/>
        <v>34.215166514869836</v>
      </c>
      <c r="T47" s="26">
        <f t="shared" si="6"/>
        <v>31.438995266697056</v>
      </c>
      <c r="U47" s="26">
        <f t="shared" si="6"/>
        <v>29.160054074089356</v>
      </c>
      <c r="V47" s="26">
        <f t="shared" si="6"/>
        <v>26.657239120440895</v>
      </c>
      <c r="W47" s="26">
        <f t="shared" si="6"/>
        <v>25.041334351592937</v>
      </c>
    </row>
    <row r="48" spans="1:23" x14ac:dyDescent="0.25">
      <c r="A48">
        <v>47</v>
      </c>
      <c r="B48" s="26">
        <f t="shared" si="7"/>
        <v>64.001111972218027</v>
      </c>
      <c r="C48" s="26">
        <f t="shared" si="7"/>
        <v>59.774288930795954</v>
      </c>
      <c r="D48" s="26">
        <f t="shared" si="7"/>
        <v>57.028136954621047</v>
      </c>
      <c r="E48" s="26">
        <f t="shared" si="7"/>
        <v>54.905609689924695</v>
      </c>
      <c r="F48" s="26">
        <f t="shared" si="7"/>
        <v>53.126657592022568</v>
      </c>
      <c r="G48" s="26">
        <f t="shared" si="7"/>
        <v>51.561891555773691</v>
      </c>
      <c r="H48" s="26">
        <f t="shared" si="7"/>
        <v>50.139400277529028</v>
      </c>
      <c r="I48" s="26">
        <f t="shared" si="7"/>
        <v>48.813887389600303</v>
      </c>
      <c r="J48" s="26">
        <f t="shared" si="7"/>
        <v>47.553805676800799</v>
      </c>
      <c r="K48" s="26">
        <f t="shared" si="7"/>
        <v>46.335040655999876</v>
      </c>
      <c r="L48" s="26">
        <f t="shared" si="7"/>
        <v>45.137306086953814</v>
      </c>
      <c r="M48" s="26">
        <f t="shared" si="7"/>
        <v>43.941674408262436</v>
      </c>
      <c r="N48" s="26">
        <f t="shared" si="7"/>
        <v>42.728406081412658</v>
      </c>
      <c r="O48" s="26">
        <f t="shared" si="7"/>
        <v>41.474388951441263</v>
      </c>
      <c r="P48" s="26">
        <f t="shared" si="7"/>
        <v>40.149189020075326</v>
      </c>
      <c r="Q48" s="26">
        <f t="shared" si="7"/>
        <v>38.707520653979429</v>
      </c>
      <c r="R48" s="26">
        <f t="shared" si="6"/>
        <v>37.071850441706808</v>
      </c>
      <c r="S48" s="26">
        <f t="shared" si="6"/>
        <v>35.08143241551474</v>
      </c>
      <c r="T48" s="26">
        <f t="shared" si="6"/>
        <v>32.267621529973397</v>
      </c>
      <c r="U48" s="26">
        <f t="shared" si="6"/>
        <v>29.956195681912099</v>
      </c>
      <c r="V48" s="26">
        <f t="shared" si="6"/>
        <v>27.415846907690124</v>
      </c>
      <c r="W48" s="26">
        <f t="shared" si="6"/>
        <v>25.774557150020492</v>
      </c>
    </row>
    <row r="49" spans="1:23" x14ac:dyDescent="0.25">
      <c r="A49">
        <v>48</v>
      </c>
      <c r="B49" s="26">
        <f t="shared" si="7"/>
        <v>65.170768903569837</v>
      </c>
      <c r="C49" s="26">
        <f t="shared" si="7"/>
        <v>60.906607027448366</v>
      </c>
      <c r="D49" s="26">
        <f t="shared" si="7"/>
        <v>58.135202144076956</v>
      </c>
      <c r="E49" s="26">
        <f t="shared" si="7"/>
        <v>55.992576286648962</v>
      </c>
      <c r="F49" s="26">
        <f t="shared" si="7"/>
        <v>54.196364992266219</v>
      </c>
      <c r="G49" s="26">
        <f t="shared" si="7"/>
        <v>52.616089290477596</v>
      </c>
      <c r="H49" s="26">
        <f t="shared" si="7"/>
        <v>51.179219211572772</v>
      </c>
      <c r="I49" s="26">
        <f t="shared" si="7"/>
        <v>49.840057894497122</v>
      </c>
      <c r="J49" s="26">
        <f t="shared" si="7"/>
        <v>48.566768655558548</v>
      </c>
      <c r="K49" s="26">
        <f t="shared" si="7"/>
        <v>47.335004550452631</v>
      </c>
      <c r="L49" s="26">
        <f t="shared" si="7"/>
        <v>46.124271406276542</v>
      </c>
      <c r="M49" s="26">
        <f t="shared" si="7"/>
        <v>44.915433803818956</v>
      </c>
      <c r="N49" s="26">
        <f t="shared" si="7"/>
        <v>43.688519989491901</v>
      </c>
      <c r="O49" s="26">
        <f t="shared" si="7"/>
        <v>42.420128834249788</v>
      </c>
      <c r="P49" s="26">
        <f t="shared" si="7"/>
        <v>41.079426771935317</v>
      </c>
      <c r="Q49" s="26">
        <f t="shared" si="7"/>
        <v>39.620511297900663</v>
      </c>
      <c r="R49" s="26">
        <f t="shared" si="6"/>
        <v>37.964762994555429</v>
      </c>
      <c r="S49" s="26">
        <f t="shared" si="6"/>
        <v>35.949131024703327</v>
      </c>
      <c r="T49" s="26">
        <f t="shared" si="6"/>
        <v>33.098077429486295</v>
      </c>
      <c r="U49" s="26">
        <f t="shared" si="6"/>
        <v>30.754505709372928</v>
      </c>
      <c r="V49" s="26">
        <f t="shared" si="6"/>
        <v>28.177008953028867</v>
      </c>
      <c r="W49" s="26">
        <f t="shared" si="6"/>
        <v>26.510591005737393</v>
      </c>
    </row>
    <row r="50" spans="1:23" x14ac:dyDescent="0.25">
      <c r="A50">
        <v>49</v>
      </c>
      <c r="B50" s="26">
        <f t="shared" si="7"/>
        <v>66.338648862968824</v>
      </c>
      <c r="C50" s="26">
        <f t="shared" si="7"/>
        <v>62.037536785309662</v>
      </c>
      <c r="D50" s="26">
        <f t="shared" si="7"/>
        <v>59.241142983647556</v>
      </c>
      <c r="E50" s="26">
        <f t="shared" si="7"/>
        <v>57.078629184056915</v>
      </c>
      <c r="F50" s="26">
        <f t="shared" si="7"/>
        <v>55.26533990021462</v>
      </c>
      <c r="G50" s="26">
        <f t="shared" si="7"/>
        <v>53.669717571444821</v>
      </c>
      <c r="H50" s="26">
        <f t="shared" si="7"/>
        <v>52.218619973190521</v>
      </c>
      <c r="I50" s="26">
        <f t="shared" si="7"/>
        <v>50.86595390666082</v>
      </c>
      <c r="J50" s="26">
        <f t="shared" si="7"/>
        <v>49.579596225825853</v>
      </c>
      <c r="K50" s="26">
        <f t="shared" si="7"/>
        <v>48.334969940104763</v>
      </c>
      <c r="L50" s="26">
        <f t="shared" si="7"/>
        <v>47.111375103259682</v>
      </c>
      <c r="M50" s="26">
        <f t="shared" si="7"/>
        <v>45.889470594486191</v>
      </c>
      <c r="N50" s="26">
        <f t="shared" si="7"/>
        <v>44.64905484980779</v>
      </c>
      <c r="O50" s="26">
        <f t="shared" si="7"/>
        <v>43.366440751755491</v>
      </c>
      <c r="P50" s="26">
        <f t="shared" si="7"/>
        <v>42.010399283544409</v>
      </c>
      <c r="Q50" s="26">
        <f t="shared" si="7"/>
        <v>40.534417406052789</v>
      </c>
      <c r="R50" s="26">
        <f t="shared" si="6"/>
        <v>38.858800810812063</v>
      </c>
      <c r="S50" s="26">
        <f t="shared" si="6"/>
        <v>36.818217270172831</v>
      </c>
      <c r="T50" s="26">
        <f t="shared" si="6"/>
        <v>33.930305618527832</v>
      </c>
      <c r="U50" s="26">
        <f t="shared" si="6"/>
        <v>31.554916462667144</v>
      </c>
      <c r="V50" s="26">
        <f t="shared" si="6"/>
        <v>28.94064597338151</v>
      </c>
      <c r="W50" s="26">
        <f t="shared" si="6"/>
        <v>27.249349069569636</v>
      </c>
    </row>
    <row r="51" spans="1:23" x14ac:dyDescent="0.25">
      <c r="A51">
        <v>50</v>
      </c>
      <c r="B51" s="26">
        <f t="shared" si="7"/>
        <v>67.504806549541186</v>
      </c>
      <c r="C51" s="26">
        <f t="shared" si="7"/>
        <v>63.167121005726315</v>
      </c>
      <c r="D51" s="26">
        <f t="shared" si="7"/>
        <v>60.345994160831033</v>
      </c>
      <c r="E51" s="26">
        <f t="shared" si="7"/>
        <v>58.16379657992838</v>
      </c>
      <c r="F51" s="26">
        <f t="shared" si="7"/>
        <v>56.33360492213238</v>
      </c>
      <c r="G51" s="26">
        <f t="shared" si="7"/>
        <v>54.722793968411047</v>
      </c>
      <c r="H51" s="26">
        <f t="shared" si="7"/>
        <v>53.257615455130995</v>
      </c>
      <c r="I51" s="26">
        <f t="shared" si="7"/>
        <v>51.891583874578679</v>
      </c>
      <c r="J51" s="26">
        <f t="shared" si="7"/>
        <v>50.592292532760766</v>
      </c>
      <c r="K51" s="26">
        <f t="shared" si="7"/>
        <v>49.334936733976832</v>
      </c>
      <c r="L51" s="26">
        <f t="shared" si="7"/>
        <v>48.098612852086688</v>
      </c>
      <c r="M51" s="26">
        <f t="shared" si="7"/>
        <v>46.863776155208924</v>
      </c>
      <c r="N51" s="26">
        <f t="shared" si="7"/>
        <v>45.609997600546919</v>
      </c>
      <c r="O51" s="26">
        <f t="shared" si="7"/>
        <v>44.313306977324004</v>
      </c>
      <c r="P51" s="26">
        <f t="shared" si="7"/>
        <v>42.942083810905935</v>
      </c>
      <c r="Q51" s="26">
        <f t="shared" si="7"/>
        <v>41.449210673620208</v>
      </c>
      <c r="R51" s="26">
        <f t="shared" si="6"/>
        <v>39.753929147894127</v>
      </c>
      <c r="S51" s="26">
        <f t="shared" si="6"/>
        <v>37.68864839397849</v>
      </c>
      <c r="T51" s="26">
        <f t="shared" si="6"/>
        <v>34.764251683501755</v>
      </c>
      <c r="U51" s="26">
        <f t="shared" si="6"/>
        <v>32.357363695658648</v>
      </c>
      <c r="V51" s="26">
        <f t="shared" si="6"/>
        <v>29.706682698841298</v>
      </c>
      <c r="W51" s="26">
        <f t="shared" si="6"/>
        <v>27.990748866373302</v>
      </c>
    </row>
    <row r="52" spans="1:23" x14ac:dyDescent="0.25">
      <c r="A52">
        <v>51</v>
      </c>
      <c r="B52" s="26">
        <f t="shared" si="7"/>
        <v>68.669293912285795</v>
      </c>
      <c r="C52" s="26">
        <f t="shared" si="7"/>
        <v>64.295400335215845</v>
      </c>
      <c r="D52" s="26">
        <f t="shared" si="7"/>
        <v>61.449788615747629</v>
      </c>
      <c r="E52" s="26">
        <f t="shared" si="7"/>
        <v>59.248105251267724</v>
      </c>
      <c r="F52" s="26">
        <f t="shared" si="7"/>
        <v>57.401181525323082</v>
      </c>
      <c r="G52" s="26">
        <f t="shared" si="7"/>
        <v>55.77533516625698</v>
      </c>
      <c r="H52" s="26">
        <f t="shared" si="7"/>
        <v>54.296217901424001</v>
      </c>
      <c r="I52" s="26">
        <f t="shared" si="7"/>
        <v>52.916955822509593</v>
      </c>
      <c r="J52" s="26">
        <f t="shared" si="7"/>
        <v>51.604861514717626</v>
      </c>
      <c r="K52" s="26">
        <f t="shared" si="7"/>
        <v>50.334904848322715</v>
      </c>
      <c r="L52" s="26">
        <f t="shared" si="7"/>
        <v>49.085980548107258</v>
      </c>
      <c r="M52" s="26">
        <f t="shared" si="7"/>
        <v>47.838342299195567</v>
      </c>
      <c r="N52" s="26">
        <f t="shared" si="7"/>
        <v>46.57133584204994</v>
      </c>
      <c r="O52" s="26">
        <f t="shared" si="7"/>
        <v>45.260710681638507</v>
      </c>
      <c r="P52" s="26">
        <f t="shared" si="7"/>
        <v>43.874458759915782</v>
      </c>
      <c r="Q52" s="26">
        <f t="shared" si="7"/>
        <v>42.3648642250444</v>
      </c>
      <c r="R52" s="26">
        <f t="shared" si="6"/>
        <v>40.650115014936496</v>
      </c>
      <c r="S52" s="26">
        <f t="shared" si="6"/>
        <v>38.560383789501401</v>
      </c>
      <c r="T52" s="26">
        <f t="shared" si="6"/>
        <v>35.5998639381883</v>
      </c>
      <c r="U52" s="26">
        <f t="shared" si="6"/>
        <v>33.161786369126929</v>
      </c>
      <c r="V52" s="26">
        <f t="shared" si="6"/>
        <v>30.475047594247524</v>
      </c>
      <c r="W52" s="26">
        <f t="shared" si="6"/>
        <v>28.734711993211963</v>
      </c>
    </row>
    <row r="53" spans="1:23" x14ac:dyDescent="0.25">
      <c r="A53">
        <v>52</v>
      </c>
      <c r="B53" s="26">
        <f t="shared" si="7"/>
        <v>69.83216033984813</v>
      </c>
      <c r="C53" s="26">
        <f t="shared" si="7"/>
        <v>65.422413414339772</v>
      </c>
      <c r="D53" s="26">
        <f t="shared" si="7"/>
        <v>62.552557661923032</v>
      </c>
      <c r="E53" s="26">
        <f t="shared" si="7"/>
        <v>60.331580652525474</v>
      </c>
      <c r="F53" s="26">
        <f t="shared" si="7"/>
        <v>58.468090116856345</v>
      </c>
      <c r="G53" s="26">
        <f t="shared" si="7"/>
        <v>56.827357026140561</v>
      </c>
      <c r="H53" s="26">
        <f t="shared" si="7"/>
        <v>55.334438952151203</v>
      </c>
      <c r="I53" s="26">
        <f t="shared" si="7"/>
        <v>53.942077379693743</v>
      </c>
      <c r="J53" s="26">
        <f t="shared" si="7"/>
        <v>52.617306917382173</v>
      </c>
      <c r="K53" s="26">
        <f t="shared" si="7"/>
        <v>51.334874205924834</v>
      </c>
      <c r="L53" s="26">
        <f t="shared" si="7"/>
        <v>50.073474292303004</v>
      </c>
      <c r="M53" s="26">
        <f t="shared" si="7"/>
        <v>48.813161247341284</v>
      </c>
      <c r="N53" s="26">
        <f t="shared" si="7"/>
        <v>47.533057790732315</v>
      </c>
      <c r="O53" s="26">
        <f t="shared" si="7"/>
        <v>46.208635870354414</v>
      </c>
      <c r="P53" s="26">
        <f t="shared" si="7"/>
        <v>44.807503606572091</v>
      </c>
      <c r="Q53" s="26">
        <f t="shared" si="7"/>
        <v>43.281352514978657</v>
      </c>
      <c r="R53" s="26">
        <f t="shared" si="6"/>
        <v>41.547327051589214</v>
      </c>
      <c r="S53" s="26">
        <f t="shared" si="6"/>
        <v>39.433384852921947</v>
      </c>
      <c r="T53" s="26">
        <f t="shared" si="6"/>
        <v>36.437093236191636</v>
      </c>
      <c r="U53" s="26">
        <f t="shared" si="6"/>
        <v>33.968126431192687</v>
      </c>
      <c r="V53" s="26">
        <f t="shared" si="6"/>
        <v>31.24567260508816</v>
      </c>
      <c r="W53" s="26">
        <f t="shared" si="6"/>
        <v>29.481163843753311</v>
      </c>
    </row>
    <row r="54" spans="1:23" x14ac:dyDescent="0.25">
      <c r="A54">
        <v>53</v>
      </c>
      <c r="B54" s="26">
        <f t="shared" si="7"/>
        <v>70.993452833782285</v>
      </c>
      <c r="C54" s="26">
        <f t="shared" si="7"/>
        <v>66.548197013609254</v>
      </c>
      <c r="D54" s="26">
        <f t="shared" si="7"/>
        <v>63.654331096546578</v>
      </c>
      <c r="E54" s="26">
        <f t="shared" si="7"/>
        <v>61.414247005260307</v>
      </c>
      <c r="F54" s="26">
        <f t="shared" si="7"/>
        <v>59.534350115435643</v>
      </c>
      <c r="G54" s="26">
        <f t="shared" si="7"/>
        <v>57.878874641306069</v>
      </c>
      <c r="H54" s="26">
        <f t="shared" si="7"/>
        <v>56.372289684323093</v>
      </c>
      <c r="I54" s="26">
        <f t="shared" si="7"/>
        <v>54.966955807028256</v>
      </c>
      <c r="J54" s="26">
        <f t="shared" si="7"/>
        <v>53.629632306690262</v>
      </c>
      <c r="K54" s="26">
        <f t="shared" si="7"/>
        <v>52.334844735470277</v>
      </c>
      <c r="L54" s="26">
        <f t="shared" si="7"/>
        <v>51.061090377129815</v>
      </c>
      <c r="M54" s="26">
        <f t="shared" si="7"/>
        <v>49.788225600341931</v>
      </c>
      <c r="N54" s="26">
        <f t="shared" si="7"/>
        <v>48.495152237049062</v>
      </c>
      <c r="O54" s="26">
        <f t="shared" si="7"/>
        <v>47.157067327216133</v>
      </c>
      <c r="P54" s="26">
        <f t="shared" si="7"/>
        <v>45.741198824165956</v>
      </c>
      <c r="Q54" s="26">
        <f t="shared" si="7"/>
        <v>44.198651237896676</v>
      </c>
      <c r="R54" s="26">
        <f t="shared" si="6"/>
        <v>42.445535417387958</v>
      </c>
      <c r="S54" s="26">
        <f t="shared" si="6"/>
        <v>40.307614847620378</v>
      </c>
      <c r="T54" s="26">
        <f t="shared" si="6"/>
        <v>37.275892799644303</v>
      </c>
      <c r="U54" s="26">
        <f t="shared" si="6"/>
        <v>34.77632861669062</v>
      </c>
      <c r="V54" s="26">
        <f t="shared" si="6"/>
        <v>32.018492925182919</v>
      </c>
      <c r="W54" s="26">
        <f t="shared" si="6"/>
        <v>30.230033356157477</v>
      </c>
    </row>
    <row r="55" spans="1:23" x14ac:dyDescent="0.25">
      <c r="A55">
        <v>54</v>
      </c>
      <c r="B55" s="26">
        <f t="shared" si="7"/>
        <v>72.153216167023103</v>
      </c>
      <c r="C55" s="26">
        <f t="shared" si="7"/>
        <v>67.672786157777495</v>
      </c>
      <c r="D55" s="26">
        <f t="shared" si="7"/>
        <v>64.755137301304032</v>
      </c>
      <c r="E55" s="26">
        <f t="shared" si="7"/>
        <v>62.496127380135512</v>
      </c>
      <c r="F55" s="26">
        <f t="shared" si="7"/>
        <v>60.59998001712318</v>
      </c>
      <c r="G55" s="26">
        <f t="shared" si="7"/>
        <v>58.929902388125605</v>
      </c>
      <c r="H55" s="26">
        <f t="shared" si="7"/>
        <v>57.40978064926793</v>
      </c>
      <c r="I55" s="26">
        <f t="shared" si="7"/>
        <v>55.991598021472356</v>
      </c>
      <c r="J55" s="26">
        <f t="shared" si="7"/>
        <v>54.641841080655688</v>
      </c>
      <c r="K55" s="26">
        <f t="shared" si="7"/>
        <v>53.334816370997032</v>
      </c>
      <c r="L55" s="26">
        <f t="shared" si="7"/>
        <v>52.048825273590673</v>
      </c>
      <c r="M55" s="26">
        <f t="shared" si="7"/>
        <v>50.763528313214579</v>
      </c>
      <c r="N55" s="26">
        <f t="shared" si="7"/>
        <v>49.457608507077587</v>
      </c>
      <c r="O55" s="26">
        <f t="shared" si="7"/>
        <v>48.105990562062239</v>
      </c>
      <c r="P55" s="26">
        <f t="shared" si="7"/>
        <v>46.675525816720722</v>
      </c>
      <c r="Q55" s="26">
        <f t="shared" si="7"/>
        <v>45.116737245448356</v>
      </c>
      <c r="R55" s="26">
        <f t="shared" si="6"/>
        <v>43.344711690591375</v>
      </c>
      <c r="S55" s="26">
        <f t="shared" si="6"/>
        <v>41.183038780155478</v>
      </c>
      <c r="T55" s="26">
        <f t="shared" si="6"/>
        <v>38.116218062479405</v>
      </c>
      <c r="U55" s="26">
        <f t="shared" si="6"/>
        <v>35.58634026352955</v>
      </c>
      <c r="V55" s="26">
        <f t="shared" si="6"/>
        <v>32.793446783909005</v>
      </c>
      <c r="W55" s="26">
        <f t="shared" si="6"/>
        <v>30.981252782058863</v>
      </c>
    </row>
    <row r="56" spans="1:23" x14ac:dyDescent="0.25">
      <c r="A56">
        <v>55</v>
      </c>
      <c r="B56" s="26">
        <f t="shared" si="7"/>
        <v>73.311493029083252</v>
      </c>
      <c r="C56" s="26">
        <f t="shared" si="7"/>
        <v>68.796214239709315</v>
      </c>
      <c r="D56" s="26">
        <f t="shared" si="7"/>
        <v>65.855003334751117</v>
      </c>
      <c r="E56" s="26">
        <f t="shared" si="7"/>
        <v>63.577243772036013</v>
      </c>
      <c r="F56" s="26">
        <f t="shared" si="7"/>
        <v>61.664997455551649</v>
      </c>
      <c r="G56" s="26">
        <f t="shared" si="7"/>
        <v>59.980453972861412</v>
      </c>
      <c r="H56" s="26">
        <f t="shared" si="7"/>
        <v>58.446921906889571</v>
      </c>
      <c r="I56" s="26">
        <f t="shared" si="7"/>
        <v>57.016010618413688</v>
      </c>
      <c r="J56" s="26">
        <f t="shared" si="7"/>
        <v>55.653936480217354</v>
      </c>
      <c r="K56" s="26">
        <f t="shared" si="7"/>
        <v>54.334789051401437</v>
      </c>
      <c r="L56" s="26">
        <f t="shared" si="7"/>
        <v>53.036675619410396</v>
      </c>
      <c r="M56" s="26">
        <f t="shared" si="7"/>
        <v>51.73906267197561</v>
      </c>
      <c r="N56" s="26">
        <f t="shared" si="7"/>
        <v>50.420416427345316</v>
      </c>
      <c r="O56" s="26">
        <f t="shared" si="7"/>
        <v>49.055391763214978</v>
      </c>
      <c r="P56" s="26">
        <f t="shared" si="7"/>
        <v>47.610466858036737</v>
      </c>
      <c r="Q56" s="26">
        <f t="shared" si="7"/>
        <v>46.035588470766463</v>
      </c>
      <c r="R56" s="26">
        <f t="shared" si="6"/>
        <v>44.24482877551376</v>
      </c>
      <c r="S56" s="26">
        <f t="shared" si="6"/>
        <v>42.05962328663589</v>
      </c>
      <c r="T56" s="26">
        <f t="shared" si="6"/>
        <v>38.958026526785098</v>
      </c>
      <c r="U56" s="26">
        <f t="shared" si="6"/>
        <v>36.398111144315301</v>
      </c>
      <c r="V56" s="26">
        <f t="shared" si="6"/>
        <v>33.570475251000239</v>
      </c>
      <c r="W56" s="26">
        <f t="shared" si="6"/>
        <v>31.734757474526582</v>
      </c>
    </row>
    <row r="57" spans="1:23" x14ac:dyDescent="0.25">
      <c r="A57">
        <v>56</v>
      </c>
      <c r="B57" s="26">
        <f t="shared" si="7"/>
        <v>74.468324159309361</v>
      </c>
      <c r="C57" s="26">
        <f t="shared" si="7"/>
        <v>69.91851312487637</v>
      </c>
      <c r="D57" s="26">
        <f t="shared" si="7"/>
        <v>66.953955017079252</v>
      </c>
      <c r="E57" s="26">
        <f t="shared" si="7"/>
        <v>64.6576171689982</v>
      </c>
      <c r="F57" s="26">
        <f t="shared" si="7"/>
        <v>62.729419257177369</v>
      </c>
      <c r="G57" s="26">
        <f t="shared" si="7"/>
        <v>61.030542474579221</v>
      </c>
      <c r="H57" s="26">
        <f t="shared" si="7"/>
        <v>59.483723057108655</v>
      </c>
      <c r="I57" s="26">
        <f t="shared" si="7"/>
        <v>58.040199892199915</v>
      </c>
      <c r="J57" s="26">
        <f t="shared" si="7"/>
        <v>56.665921599203259</v>
      </c>
      <c r="K57" s="26">
        <f t="shared" si="7"/>
        <v>55.334762719999034</v>
      </c>
      <c r="L57" s="26">
        <f t="shared" si="7"/>
        <v>54.024638208199754</v>
      </c>
      <c r="M57" s="26">
        <f t="shared" si="7"/>
        <v>52.714822272257031</v>
      </c>
      <c r="N57" s="26">
        <f t="shared" si="7"/>
        <v>51.383566292572993</v>
      </c>
      <c r="O57" s="26">
        <f t="shared" si="7"/>
        <v>50.005257753810618</v>
      </c>
      <c r="P57" s="26">
        <f t="shared" si="7"/>
        <v>48.546005035775003</v>
      </c>
      <c r="Q57" s="26">
        <f t="shared" si="7"/>
        <v>46.955183859022696</v>
      </c>
      <c r="R57" s="26">
        <f t="shared" si="6"/>
        <v>45.145860817497095</v>
      </c>
      <c r="S57" s="26">
        <f t="shared" si="6"/>
        <v>42.937336528439218</v>
      </c>
      <c r="T57" s="26">
        <f t="shared" si="6"/>
        <v>39.80127763093126</v>
      </c>
      <c r="U57" s="26">
        <f t="shared" si="6"/>
        <v>37.211593311715063</v>
      </c>
      <c r="V57" s="26">
        <f t="shared" si="6"/>
        <v>34.34952205717817</v>
      </c>
      <c r="W57" s="26">
        <f t="shared" si="6"/>
        <v>32.490485693134652</v>
      </c>
    </row>
    <row r="58" spans="1:23" x14ac:dyDescent="0.25">
      <c r="A58">
        <v>57</v>
      </c>
      <c r="B58" s="26">
        <f t="shared" si="7"/>
        <v>75.623748469376068</v>
      </c>
      <c r="C58" s="26">
        <f t="shared" si="7"/>
        <v>71.039713247404322</v>
      </c>
      <c r="D58" s="26">
        <f t="shared" si="7"/>
        <v>68.052017008025459</v>
      </c>
      <c r="E58" s="26">
        <f t="shared" si="7"/>
        <v>65.737267615564321</v>
      </c>
      <c r="F58" s="26">
        <f t="shared" si="7"/>
        <v>63.793261492065071</v>
      </c>
      <c r="G58" s="26">
        <f t="shared" si="7"/>
        <v>62.080180384592957</v>
      </c>
      <c r="H58" s="26">
        <f t="shared" si="7"/>
        <v>60.520193268765006</v>
      </c>
      <c r="I58" s="26">
        <f t="shared" si="7"/>
        <v>59.064171855016319</v>
      </c>
      <c r="J58" s="26">
        <f t="shared" si="7"/>
        <v>57.677799393497509</v>
      </c>
      <c r="K58" s="26">
        <f t="shared" si="7"/>
        <v>56.334737324132178</v>
      </c>
      <c r="L58" s="26">
        <f t="shared" si="7"/>
        <v>55.012709979509324</v>
      </c>
      <c r="M58" s="26">
        <f t="shared" si="7"/>
        <v>53.690800999667651</v>
      </c>
      <c r="N58" s="26">
        <f t="shared" si="7"/>
        <v>52.347048836043633</v>
      </c>
      <c r="O58" s="26">
        <f t="shared" si="7"/>
        <v>50.95557595167903</v>
      </c>
      <c r="P58" s="26">
        <f t="shared" si="7"/>
        <v>49.482124200079909</v>
      </c>
      <c r="Q58" s="26">
        <f t="shared" si="7"/>
        <v>47.875503303613897</v>
      </c>
      <c r="R58" s="26">
        <f t="shared" si="6"/>
        <v>46.047783124766575</v>
      </c>
      <c r="S58" s="26">
        <f t="shared" si="6"/>
        <v>43.816148096355931</v>
      </c>
      <c r="T58" s="26">
        <f t="shared" si="6"/>
        <v>40.645932628310639</v>
      </c>
      <c r="U58" s="26">
        <f t="shared" si="6"/>
        <v>38.026740956217445</v>
      </c>
      <c r="V58" s="26">
        <f t="shared" si="6"/>
        <v>35.130533429075527</v>
      </c>
      <c r="W58" s="26">
        <f t="shared" si="6"/>
        <v>33.248378424486411</v>
      </c>
    </row>
    <row r="59" spans="1:23" x14ac:dyDescent="0.25">
      <c r="A59">
        <v>58</v>
      </c>
      <c r="B59" s="26">
        <f t="shared" si="7"/>
        <v>76.777803156061495</v>
      </c>
      <c r="C59" s="26">
        <f t="shared" si="7"/>
        <v>72.159843698492153</v>
      </c>
      <c r="D59" s="26">
        <f t="shared" si="7"/>
        <v>69.14921287859228</v>
      </c>
      <c r="E59" s="26">
        <f t="shared" si="7"/>
        <v>66.816214271102638</v>
      </c>
      <c r="F59" s="26">
        <f t="shared" si="7"/>
        <v>64.856539520637995</v>
      </c>
      <c r="G59" s="26">
        <f t="shared" si="7"/>
        <v>63.129379642777167</v>
      </c>
      <c r="H59" s="26">
        <f t="shared" si="7"/>
        <v>61.556341306227274</v>
      </c>
      <c r="I59" s="26">
        <f t="shared" si="7"/>
        <v>60.087932254269148</v>
      </c>
      <c r="J59" s="26">
        <f t="shared" si="7"/>
        <v>58.689572689486766</v>
      </c>
      <c r="K59" s="26">
        <f t="shared" si="7"/>
        <v>57.334712814818772</v>
      </c>
      <c r="L59" s="26">
        <f t="shared" si="7"/>
        <v>56.000888009685553</v>
      </c>
      <c r="M59" s="26">
        <f t="shared" si="7"/>
        <v>54.666993011728131</v>
      </c>
      <c r="N59" s="26">
        <f t="shared" si="7"/>
        <v>53.310855202340505</v>
      </c>
      <c r="O59" s="26">
        <f t="shared" si="7"/>
        <v>51.906334332426148</v>
      </c>
      <c r="P59" s="26">
        <f t="shared" si="7"/>
        <v>50.418808916298481</v>
      </c>
      <c r="Q59" s="26">
        <f t="shared" si="7"/>
        <v>48.796527587430298</v>
      </c>
      <c r="R59" s="26">
        <f t="shared" si="6"/>
        <v>46.950572096500629</v>
      </c>
      <c r="S59" s="26">
        <f t="shared" si="6"/>
        <v>44.696028922341078</v>
      </c>
      <c r="T59" s="26">
        <f t="shared" si="6"/>
        <v>41.491954475668962</v>
      </c>
      <c r="U59" s="26">
        <f t="shared" si="6"/>
        <v>38.843510275095866</v>
      </c>
      <c r="V59" s="26">
        <f t="shared" si="6"/>
        <v>35.913457937085226</v>
      </c>
      <c r="W59" s="26">
        <f t="shared" si="6"/>
        <v>34.008379216723625</v>
      </c>
    </row>
    <row r="60" spans="1:23" x14ac:dyDescent="0.25">
      <c r="A60">
        <v>59</v>
      </c>
      <c r="B60" s="26">
        <f t="shared" si="7"/>
        <v>77.930523805230422</v>
      </c>
      <c r="C60" s="26">
        <f t="shared" si="7"/>
        <v>73.27893230793083</v>
      </c>
      <c r="D60" s="26">
        <f t="shared" si="7"/>
        <v>70.245565177167961</v>
      </c>
      <c r="E60" s="26">
        <f t="shared" si="7"/>
        <v>67.894475463573897</v>
      </c>
      <c r="F60" s="26">
        <f t="shared" si="7"/>
        <v>65.919268036778149</v>
      </c>
      <c r="G60" s="26">
        <f t="shared" si="7"/>
        <v>64.178151671045853</v>
      </c>
      <c r="H60" s="26">
        <f t="shared" si="7"/>
        <v>62.592175553928236</v>
      </c>
      <c r="I60" s="26">
        <f t="shared" si="7"/>
        <v>61.111486588616749</v>
      </c>
      <c r="J60" s="26">
        <f t="shared" si="7"/>
        <v>59.701244191854137</v>
      </c>
      <c r="K60" s="26">
        <f t="shared" si="7"/>
        <v>58.334689146437071</v>
      </c>
      <c r="L60" s="26">
        <f t="shared" si="7"/>
        <v>56.989169503451095</v>
      </c>
      <c r="M60" s="26">
        <f t="shared" si="7"/>
        <v>55.643392721228331</v>
      </c>
      <c r="N60" s="26">
        <f t="shared" si="7"/>
        <v>54.274976922226507</v>
      </c>
      <c r="O60" s="26">
        <f t="shared" si="7"/>
        <v>52.857521395412199</v>
      </c>
      <c r="P60" s="26">
        <f t="shared" si="7"/>
        <v>51.356044421403993</v>
      </c>
      <c r="Q60" s="26">
        <f t="shared" si="7"/>
        <v>49.718238328719842</v>
      </c>
      <c r="R60" s="26">
        <f t="shared" si="6"/>
        <v>47.854205156521886</v>
      </c>
      <c r="S60" s="26">
        <f t="shared" si="6"/>
        <v>45.576951198148585</v>
      </c>
      <c r="T60" s="26">
        <f t="shared" si="6"/>
        <v>42.339307730113468</v>
      </c>
      <c r="U60" s="26">
        <f t="shared" si="6"/>
        <v>39.661859351515659</v>
      </c>
      <c r="V60" s="26">
        <f t="shared" si="6"/>
        <v>36.698246354920606</v>
      </c>
      <c r="W60" s="26">
        <f t="shared" si="6"/>
        <v>34.770434026711989</v>
      </c>
    </row>
    <row r="61" spans="1:23" x14ac:dyDescent="0.25">
      <c r="A61">
        <v>60</v>
      </c>
      <c r="B61" s="26">
        <f t="shared" si="7"/>
        <v>79.081944487848716</v>
      </c>
      <c r="C61" s="26">
        <f t="shared" si="7"/>
        <v>74.397005719368593</v>
      </c>
      <c r="D61" s="26">
        <f t="shared" si="7"/>
        <v>71.341095490572499</v>
      </c>
      <c r="E61" s="26">
        <f t="shared" si="7"/>
        <v>68.972068739171021</v>
      </c>
      <c r="F61" s="26">
        <f t="shared" si="7"/>
        <v>66.98146110761914</v>
      </c>
      <c r="G61" s="26">
        <f t="shared" si="7"/>
        <v>65.226507404263444</v>
      </c>
      <c r="H61" s="26">
        <f t="shared" si="7"/>
        <v>63.627704039019847</v>
      </c>
      <c r="I61" s="26">
        <f t="shared" si="7"/>
        <v>62.134840122774762</v>
      </c>
      <c r="J61" s="26">
        <f t="shared" si="7"/>
        <v>60.712816490780931</v>
      </c>
      <c r="K61" s="26">
        <f t="shared" si="7"/>
        <v>59.334666276442462</v>
      </c>
      <c r="L61" s="26">
        <f t="shared" si="7"/>
        <v>57.977551786140538</v>
      </c>
      <c r="M61" s="26">
        <f t="shared" si="7"/>
        <v>56.61999478087246</v>
      </c>
      <c r="N61" s="26">
        <f t="shared" si="7"/>
        <v>55.239405889462979</v>
      </c>
      <c r="O61" s="26">
        <f t="shared" si="7"/>
        <v>53.809126132352787</v>
      </c>
      <c r="P61" s="26">
        <f t="shared" si="7"/>
        <v>52.293816583775111</v>
      </c>
      <c r="Q61" s="26">
        <f t="shared" si="7"/>
        <v>50.64061793111636</v>
      </c>
      <c r="R61" s="26">
        <f t="shared" si="6"/>
        <v>48.758660692081413</v>
      </c>
      <c r="S61" s="26">
        <f t="shared" si="6"/>
        <v>46.458888300203441</v>
      </c>
      <c r="T61" s="26">
        <f t="shared" si="6"/>
        <v>43.187958453989765</v>
      </c>
      <c r="U61" s="26">
        <f t="shared" si="6"/>
        <v>40.481748042841836</v>
      </c>
      <c r="V61" s="26">
        <f t="shared" si="6"/>
        <v>37.484851529803777</v>
      </c>
      <c r="W61" s="26">
        <f t="shared" si="6"/>
        <v>35.534491078738533</v>
      </c>
    </row>
    <row r="62" spans="1:23" x14ac:dyDescent="0.25">
      <c r="A62">
        <v>61</v>
      </c>
      <c r="B62" s="26">
        <f t="shared" si="7"/>
        <v>80.23209784876272</v>
      </c>
      <c r="C62" s="26">
        <f t="shared" si="7"/>
        <v>75.514089459899182</v>
      </c>
      <c r="D62" s="26">
        <f t="shared" si="7"/>
        <v>72.435824500497191</v>
      </c>
      <c r="E62" s="26">
        <f t="shared" si="7"/>
        <v>70.049010908212807</v>
      </c>
      <c r="F62" s="26">
        <f t="shared" si="7"/>
        <v>68.043132210336381</v>
      </c>
      <c r="G62" s="26">
        <f t="shared" si="7"/>
        <v>66.274457318824247</v>
      </c>
      <c r="H62" s="26">
        <f t="shared" si="7"/>
        <v>64.662934452321252</v>
      </c>
      <c r="I62" s="26">
        <f t="shared" si="7"/>
        <v>63.157997901208056</v>
      </c>
      <c r="J62" s="26">
        <f t="shared" si="7"/>
        <v>61.724292068610353</v>
      </c>
      <c r="K62" s="26">
        <f t="shared" si="7"/>
        <v>60.334644165112309</v>
      </c>
      <c r="L62" s="26">
        <f t="shared" si="7"/>
        <v>58.966032296530237</v>
      </c>
      <c r="M62" s="26">
        <f t="shared" si="7"/>
        <v>57.596794069092205</v>
      </c>
      <c r="N62" s="26">
        <f t="shared" si="7"/>
        <v>56.204134339387871</v>
      </c>
      <c r="O62" s="26">
        <f t="shared" si="7"/>
        <v>54.761137998299851</v>
      </c>
      <c r="P62" s="26">
        <f t="shared" si="7"/>
        <v>53.232111866020162</v>
      </c>
      <c r="Q62" s="26">
        <f t="shared" ref="Q62:W77" si="8">CHIINV(Q$1,$A62)</f>
        <v>51.563649537446814</v>
      </c>
      <c r="R62" s="26">
        <f t="shared" si="8"/>
        <v>49.663917997266097</v>
      </c>
      <c r="S62" s="26">
        <f t="shared" si="8"/>
        <v>47.341814720137002</v>
      </c>
      <c r="T62" s="26">
        <f t="shared" si="8"/>
        <v>44.037874126904725</v>
      </c>
      <c r="U62" s="26">
        <f t="shared" si="8"/>
        <v>41.303137877306483</v>
      </c>
      <c r="V62" s="26">
        <f t="shared" si="8"/>
        <v>38.273228262316948</v>
      </c>
      <c r="W62" s="26">
        <f t="shared" si="8"/>
        <v>36.300500733678568</v>
      </c>
    </row>
    <row r="63" spans="1:23" x14ac:dyDescent="0.25">
      <c r="A63">
        <v>62</v>
      </c>
      <c r="B63" s="26">
        <f t="shared" ref="B63:Q78" si="9">CHIINV(B$1,$A63)</f>
        <v>81.381015188899099</v>
      </c>
      <c r="C63" s="26">
        <f t="shared" si="9"/>
        <v>76.630208004487741</v>
      </c>
      <c r="D63" s="26">
        <f t="shared" si="9"/>
        <v>73.529772035755613</v>
      </c>
      <c r="E63" s="26">
        <f t="shared" si="9"/>
        <v>71.125318087631186</v>
      </c>
      <c r="F63" s="26">
        <f t="shared" si="9"/>
        <v>69.104294266206992</v>
      </c>
      <c r="G63" s="26">
        <f t="shared" si="9"/>
        <v>67.322011459112019</v>
      </c>
      <c r="H63" s="26">
        <f t="shared" si="9"/>
        <v>65.697874167714247</v>
      </c>
      <c r="I63" s="26">
        <f t="shared" si="9"/>
        <v>64.180964760809815</v>
      </c>
      <c r="J63" s="26">
        <f t="shared" si="9"/>
        <v>62.735673306021376</v>
      </c>
      <c r="K63" s="26">
        <f t="shared" si="9"/>
        <v>61.334622775315836</v>
      </c>
      <c r="L63" s="26">
        <f t="shared" si="9"/>
        <v>59.954608580207434</v>
      </c>
      <c r="M63" s="26">
        <f t="shared" si="9"/>
        <v>58.57378567692102</v>
      </c>
      <c r="N63" s="26">
        <f t="shared" si="9"/>
        <v>57.169154829092797</v>
      </c>
      <c r="O63" s="26">
        <f t="shared" si="9"/>
        <v>55.713546884785579</v>
      </c>
      <c r="P63" s="26">
        <f t="shared" si="9"/>
        <v>54.170917290569314</v>
      </c>
      <c r="Q63" s="26">
        <f t="shared" si="9"/>
        <v>52.487316986974037</v>
      </c>
      <c r="R63" s="26">
        <f t="shared" si="8"/>
        <v>50.569957220609481</v>
      </c>
      <c r="S63" s="26">
        <f t="shared" si="8"/>
        <v>48.225706000472357</v>
      </c>
      <c r="T63" s="26">
        <f t="shared" si="8"/>
        <v>44.889023564250238</v>
      </c>
      <c r="U63" s="26">
        <f t="shared" si="8"/>
        <v>42.125991958283699</v>
      </c>
      <c r="V63" s="26">
        <f t="shared" si="8"/>
        <v>39.063333195051818</v>
      </c>
      <c r="W63" s="26">
        <f t="shared" si="8"/>
        <v>37.068415367700908</v>
      </c>
    </row>
    <row r="64" spans="1:23" x14ac:dyDescent="0.25">
      <c r="A64">
        <v>63</v>
      </c>
      <c r="B64" s="26">
        <f t="shared" si="9"/>
        <v>82.528726541471798</v>
      </c>
      <c r="C64" s="26">
        <f t="shared" si="9"/>
        <v>77.745384835694892</v>
      </c>
      <c r="D64" s="26">
        <f t="shared" si="9"/>
        <v>74.622957120719732</v>
      </c>
      <c r="E64" s="26">
        <f t="shared" si="9"/>
        <v>72.201005740356237</v>
      </c>
      <c r="F64" s="26">
        <f t="shared" si="9"/>
        <v>70.164959672183201</v>
      </c>
      <c r="G64" s="26">
        <f t="shared" si="9"/>
        <v>68.369179462028441</v>
      </c>
      <c r="H64" s="26">
        <f t="shared" si="9"/>
        <v>66.732530260124605</v>
      </c>
      <c r="I64" s="26">
        <f t="shared" si="9"/>
        <v>65.203745342658053</v>
      </c>
      <c r="J64" s="26">
        <f t="shared" si="9"/>
        <v>63.746962487756022</v>
      </c>
      <c r="K64" s="26">
        <f t="shared" si="9"/>
        <v>62.334602072306147</v>
      </c>
      <c r="L64" s="26">
        <f t="shared" si="9"/>
        <v>60.943278283430011</v>
      </c>
      <c r="M64" s="26">
        <f t="shared" si="9"/>
        <v>59.550964895834113</v>
      </c>
      <c r="N64" s="26">
        <f t="shared" si="9"/>
        <v>58.13446021905542</v>
      </c>
      <c r="O64" s="26">
        <f t="shared" si="9"/>
        <v>56.66634309493552</v>
      </c>
      <c r="P64" s="26">
        <f t="shared" si="9"/>
        <v>55.110220407786926</v>
      </c>
      <c r="Q64" s="26">
        <f t="shared" si="9"/>
        <v>53.411604775767778</v>
      </c>
      <c r="R64" s="26">
        <f t="shared" si="8"/>
        <v>51.476759316530718</v>
      </c>
      <c r="S64" s="26">
        <f t="shared" si="8"/>
        <v>49.110538675000782</v>
      </c>
      <c r="T64" s="26">
        <f t="shared" si="8"/>
        <v>45.741376841650343</v>
      </c>
      <c r="U64" s="26">
        <f t="shared" si="8"/>
        <v>42.950274875499026</v>
      </c>
      <c r="V64" s="26">
        <f t="shared" si="8"/>
        <v>39.85512470928338</v>
      </c>
      <c r="W64" s="26">
        <f t="shared" si="8"/>
        <v>37.83818925967622</v>
      </c>
    </row>
    <row r="65" spans="1:23" x14ac:dyDescent="0.25">
      <c r="A65">
        <v>64</v>
      </c>
      <c r="B65" s="26">
        <f t="shared" si="9"/>
        <v>83.67526074272098</v>
      </c>
      <c r="C65" s="26">
        <f t="shared" si="9"/>
        <v>78.859642499111601</v>
      </c>
      <c r="D65" s="26">
        <f t="shared" si="9"/>
        <v>75.715398020276112</v>
      </c>
      <c r="E65" s="26">
        <f t="shared" si="9"/>
        <v>73.276088711871139</v>
      </c>
      <c r="F65" s="26">
        <f t="shared" si="9"/>
        <v>71.225140330197064</v>
      </c>
      <c r="G65" s="26">
        <f t="shared" si="9"/>
        <v>69.415970579760156</v>
      </c>
      <c r="H65" s="26">
        <f t="shared" si="9"/>
        <v>67.766909522213027</v>
      </c>
      <c r="I65" s="26">
        <f t="shared" si="9"/>
        <v>66.226344102929986</v>
      </c>
      <c r="J65" s="26">
        <f t="shared" si="9"/>
        <v>64.758161807938919</v>
      </c>
      <c r="K65" s="26">
        <f t="shared" si="9"/>
        <v>63.334582023531965</v>
      </c>
      <c r="L65" s="26">
        <f t="shared" si="9"/>
        <v>61.93203914743313</v>
      </c>
      <c r="M65" s="26">
        <f t="shared" si="9"/>
        <v>60.52832720646866</v>
      </c>
      <c r="N65" s="26">
        <f t="shared" si="9"/>
        <v>59.100043656098691</v>
      </c>
      <c r="O65" s="26">
        <f t="shared" si="9"/>
        <v>57.619517320377092</v>
      </c>
      <c r="P65" s="26">
        <f t="shared" si="9"/>
        <v>56.05000926638197</v>
      </c>
      <c r="Q65" s="26">
        <f t="shared" si="9"/>
        <v>54.336498019928747</v>
      </c>
      <c r="R65" s="26">
        <f t="shared" si="8"/>
        <v>52.38430600026512</v>
      </c>
      <c r="S65" s="26">
        <f t="shared" si="8"/>
        <v>49.996290213437661</v>
      </c>
      <c r="T65" s="26">
        <f t="shared" si="8"/>
        <v>46.594905224813971</v>
      </c>
      <c r="U65" s="26">
        <f t="shared" si="8"/>
        <v>43.775952622569129</v>
      </c>
      <c r="V65" s="26">
        <f t="shared" si="8"/>
        <v>40.648562828972487</v>
      </c>
      <c r="W65" s="26">
        <f t="shared" si="8"/>
        <v>38.609778486537238</v>
      </c>
    </row>
    <row r="66" spans="1:23" x14ac:dyDescent="0.25">
      <c r="A66">
        <v>65</v>
      </c>
      <c r="B66" s="26">
        <f t="shared" si="9"/>
        <v>84.82064549765667</v>
      </c>
      <c r="C66" s="26">
        <f t="shared" si="9"/>
        <v>79.973002654875458</v>
      </c>
      <c r="D66" s="26">
        <f t="shared" si="9"/>
        <v>76.807112281602912</v>
      </c>
      <c r="E66" s="26">
        <f t="shared" si="9"/>
        <v>74.350581264181841</v>
      </c>
      <c r="F66" s="26">
        <f t="shared" si="9"/>
        <v>72.284847674393134</v>
      </c>
      <c r="G66" s="26">
        <f t="shared" si="9"/>
        <v>70.462393700936403</v>
      </c>
      <c r="H66" s="26">
        <f t="shared" si="9"/>
        <v>68.801018479887333</v>
      </c>
      <c r="I66" s="26">
        <f t="shared" si="9"/>
        <v>67.248765323047053</v>
      </c>
      <c r="J66" s="26">
        <f t="shared" si="9"/>
        <v>65.769273375023914</v>
      </c>
      <c r="K66" s="26">
        <f t="shared" si="9"/>
        <v>64.334562598466889</v>
      </c>
      <c r="L66" s="26">
        <f t="shared" si="9"/>
        <v>62.920889003143564</v>
      </c>
      <c r="M66" s="26">
        <f t="shared" si="9"/>
        <v>61.505868268147587</v>
      </c>
      <c r="N66" s="26">
        <f t="shared" si="9"/>
        <v>60.065898557561617</v>
      </c>
      <c r="O66" s="26">
        <f t="shared" si="9"/>
        <v>58.573060619787803</v>
      </c>
      <c r="P66" s="26">
        <f t="shared" si="9"/>
        <v>56.990272385917379</v>
      </c>
      <c r="Q66" s="26">
        <f t="shared" si="9"/>
        <v>55.261982421418594</v>
      </c>
      <c r="R66" s="26">
        <f t="shared" si="8"/>
        <v>53.292579705984409</v>
      </c>
      <c r="S66" s="26">
        <f t="shared" si="8"/>
        <v>50.882938969988444</v>
      </c>
      <c r="T66" s="26">
        <f t="shared" si="8"/>
        <v>47.44958110432794</v>
      </c>
      <c r="U66" s="26">
        <f t="shared" si="8"/>
        <v>44.602992520329281</v>
      </c>
      <c r="V66" s="26">
        <f t="shared" si="8"/>
        <v>41.443609131472805</v>
      </c>
      <c r="W66" s="26">
        <f t="shared" si="8"/>
        <v>39.383140825916527</v>
      </c>
    </row>
    <row r="67" spans="1:23" x14ac:dyDescent="0.25">
      <c r="A67">
        <v>66</v>
      </c>
      <c r="B67" s="26">
        <f t="shared" si="9"/>
        <v>85.964907441230949</v>
      </c>
      <c r="C67" s="26">
        <f t="shared" si="9"/>
        <v>81.085486125601648</v>
      </c>
      <c r="D67" s="26">
        <f t="shared" si="9"/>
        <v>77.898116773038268</v>
      </c>
      <c r="E67" s="26">
        <f t="shared" si="9"/>
        <v>75.424497107421359</v>
      </c>
      <c r="F67" s="26">
        <f t="shared" si="9"/>
        <v>73.344092696464941</v>
      </c>
      <c r="G67" s="26">
        <f t="shared" si="9"/>
        <v>71.508457370314034</v>
      </c>
      <c r="H67" s="26">
        <f t="shared" si="9"/>
        <v>69.83486340673582</v>
      </c>
      <c r="I67" s="26">
        <f t="shared" si="9"/>
        <v>68.271013119115636</v>
      </c>
      <c r="J67" s="26">
        <f t="shared" si="9"/>
        <v>66.780299216399328</v>
      </c>
      <c r="K67" s="26">
        <f t="shared" si="9"/>
        <v>65.334543768454424</v>
      </c>
      <c r="L67" s="26">
        <f t="shared" si="9"/>
        <v>63.909825766266714</v>
      </c>
      <c r="M67" s="26">
        <f t="shared" si="9"/>
        <v>62.483583909137991</v>
      </c>
      <c r="N67" s="26">
        <f t="shared" si="9"/>
        <v>61.032018596577821</v>
      </c>
      <c r="O67" s="26">
        <f t="shared" si="9"/>
        <v>59.526964398942901</v>
      </c>
      <c r="P67" s="26">
        <f t="shared" si="9"/>
        <v>57.930998731239079</v>
      </c>
      <c r="Q67" s="26">
        <f t="shared" si="9"/>
        <v>56.188044236273555</v>
      </c>
      <c r="R67" s="26">
        <f t="shared" si="8"/>
        <v>54.201563547835001</v>
      </c>
      <c r="S67" s="26">
        <f t="shared" si="8"/>
        <v>51.770464135492311</v>
      </c>
      <c r="T67" s="26">
        <f t="shared" si="8"/>
        <v>48.305377934971759</v>
      </c>
      <c r="U67" s="26">
        <f t="shared" si="8"/>
        <v>45.431363145459684</v>
      </c>
      <c r="V67" s="26">
        <f t="shared" si="8"/>
        <v>42.240226664378078</v>
      </c>
      <c r="W67" s="26">
        <f t="shared" si="8"/>
        <v>40.158235665452338</v>
      </c>
    </row>
    <row r="68" spans="1:23" x14ac:dyDescent="0.25">
      <c r="A68">
        <v>67</v>
      </c>
      <c r="B68" s="26">
        <f t="shared" si="9"/>
        <v>87.108072195321924</v>
      </c>
      <c r="C68" s="26">
        <f t="shared" si="9"/>
        <v>82.19711294102899</v>
      </c>
      <c r="D68" s="26">
        <f t="shared" si="9"/>
        <v>78.988427720283752</v>
      </c>
      <c r="E68" s="26">
        <f t="shared" si="9"/>
        <v>76.497849429286816</v>
      </c>
      <c r="F68" s="26">
        <f t="shared" si="9"/>
        <v>74.402885969254257</v>
      </c>
      <c r="G68" s="26">
        <f t="shared" si="9"/>
        <v>72.554169807113468</v>
      </c>
      <c r="H68" s="26">
        <f t="shared" si="9"/>
        <v>70.868450337472282</v>
      </c>
      <c r="I68" s="26">
        <f t="shared" si="9"/>
        <v>69.2930914507224</v>
      </c>
      <c r="J68" s="26">
        <f t="shared" si="9"/>
        <v>67.791241282680062</v>
      </c>
      <c r="K68" s="26">
        <f t="shared" si="9"/>
        <v>66.334525506566905</v>
      </c>
      <c r="L68" s="26">
        <f t="shared" si="9"/>
        <v>64.89884743271449</v>
      </c>
      <c r="M68" s="26">
        <f t="shared" si="9"/>
        <v>63.461470117582181</v>
      </c>
      <c r="N68" s="26">
        <f t="shared" si="9"/>
        <v>61.998397688368662</v>
      </c>
      <c r="O68" s="26">
        <f t="shared" si="9"/>
        <v>60.481220392136485</v>
      </c>
      <c r="P68" s="26">
        <f t="shared" si="9"/>
        <v>58.872177688663371</v>
      </c>
      <c r="Q68" s="26">
        <f t="shared" si="9"/>
        <v>57.114670245001747</v>
      </c>
      <c r="R68" s="26">
        <f t="shared" si="8"/>
        <v>55.111241283649555</v>
      </c>
      <c r="S68" s="26">
        <f t="shared" si="8"/>
        <v>52.65884569284394</v>
      </c>
      <c r="T68" s="26">
        <f t="shared" si="8"/>
        <v>49.162270179176815</v>
      </c>
      <c r="U68" s="26">
        <f t="shared" si="8"/>
        <v>46.261034263970039</v>
      </c>
      <c r="V68" s="26">
        <f t="shared" si="8"/>
        <v>43.038379868002728</v>
      </c>
      <c r="W68" s="26">
        <f t="shared" si="8"/>
        <v>40.935023918214256</v>
      </c>
    </row>
    <row r="69" spans="1:23" x14ac:dyDescent="0.25">
      <c r="A69">
        <v>68</v>
      </c>
      <c r="B69" s="26">
        <f t="shared" si="9"/>
        <v>88.250164421874132</v>
      </c>
      <c r="C69" s="26">
        <f t="shared" si="9"/>
        <v>83.307902379651907</v>
      </c>
      <c r="D69" s="26">
        <f t="shared" si="9"/>
        <v>80.078060740162812</v>
      </c>
      <c r="E69" s="26">
        <f t="shared" si="9"/>
        <v>77.570650922488483</v>
      </c>
      <c r="F69" s="26">
        <f t="shared" si="9"/>
        <v>75.461237668756709</v>
      </c>
      <c r="G69" s="26">
        <f t="shared" si="9"/>
        <v>73.599538922116665</v>
      </c>
      <c r="H69" s="26">
        <f t="shared" si="9"/>
        <v>71.901785080473843</v>
      </c>
      <c r="I69" s="26">
        <f t="shared" si="9"/>
        <v>70.315004129137279</v>
      </c>
      <c r="J69" s="26">
        <f t="shared" si="9"/>
        <v>68.802101451712147</v>
      </c>
      <c r="K69" s="26">
        <f t="shared" si="9"/>
        <v>67.334507787477136</v>
      </c>
      <c r="L69" s="26">
        <f t="shared" si="9"/>
        <v>65.887952074345733</v>
      </c>
      <c r="M69" s="26">
        <f t="shared" si="9"/>
        <v>64.439523033045504</v>
      </c>
      <c r="N69" s="26">
        <f t="shared" si="9"/>
        <v>62.965029977466685</v>
      </c>
      <c r="O69" s="26">
        <f t="shared" si="9"/>
        <v>61.435820644862041</v>
      </c>
      <c r="P69" s="26">
        <f t="shared" si="9"/>
        <v>59.813799043777138</v>
      </c>
      <c r="Q69" s="26">
        <f t="shared" si="9"/>
        <v>58.04184772498342</v>
      </c>
      <c r="R69" s="26">
        <f t="shared" si="8"/>
        <v>56.021597281111106</v>
      </c>
      <c r="S69" s="26">
        <f t="shared" si="8"/>
        <v>53.548064375423102</v>
      </c>
      <c r="T69" s="26">
        <f t="shared" si="8"/>
        <v>50.020233254289273</v>
      </c>
      <c r="U69" s="26">
        <f t="shared" si="8"/>
        <v>47.091976769144551</v>
      </c>
      <c r="V69" s="26">
        <f t="shared" si="8"/>
        <v>43.838034503035772</v>
      </c>
      <c r="W69" s="26">
        <f t="shared" si="8"/>
        <v>41.713467943750686</v>
      </c>
    </row>
    <row r="70" spans="1:23" x14ac:dyDescent="0.25">
      <c r="A70">
        <v>69</v>
      </c>
      <c r="B70" s="26">
        <f t="shared" si="9"/>
        <v>89.391207872507977</v>
      </c>
      <c r="C70" s="26">
        <f t="shared" si="9"/>
        <v>84.417873007583594</v>
      </c>
      <c r="D70" s="26">
        <f t="shared" si="9"/>
        <v>81.167030872133083</v>
      </c>
      <c r="E70" s="26">
        <f t="shared" si="9"/>
        <v>78.642913810371866</v>
      </c>
      <c r="F70" s="26">
        <f t="shared" si="9"/>
        <v>76.519157594663042</v>
      </c>
      <c r="G70" s="26">
        <f t="shared" si="9"/>
        <v>74.644572333627949</v>
      </c>
      <c r="H70" s="26">
        <f t="shared" si="9"/>
        <v>72.934873229485675</v>
      </c>
      <c r="I70" s="26">
        <f t="shared" si="9"/>
        <v>71.336754824972175</v>
      </c>
      <c r="J70" s="26">
        <f t="shared" si="9"/>
        <v>69.812881532313042</v>
      </c>
      <c r="K70" s="26">
        <f t="shared" si="9"/>
        <v>68.334490587341193</v>
      </c>
      <c r="L70" s="26">
        <f t="shared" si="9"/>
        <v>66.877137834993263</v>
      </c>
      <c r="M70" s="26">
        <f t="shared" si="9"/>
        <v>65.417738938630208</v>
      </c>
      <c r="N70" s="26">
        <f t="shared" si="9"/>
        <v>63.931909825793326</v>
      </c>
      <c r="O70" s="26">
        <f t="shared" si="9"/>
        <v>62.390757497649773</v>
      </c>
      <c r="P70" s="26">
        <f t="shared" si="9"/>
        <v>60.755852960719295</v>
      </c>
      <c r="Q70" s="26">
        <f t="shared" si="9"/>
        <v>58.969564424710995</v>
      </c>
      <c r="R70" s="26">
        <f t="shared" si="8"/>
        <v>56.932616486170012</v>
      </c>
      <c r="S70" s="26">
        <f t="shared" si="8"/>
        <v>54.438101628287804</v>
      </c>
      <c r="T70" s="26">
        <f t="shared" si="8"/>
        <v>50.879243483328644</v>
      </c>
      <c r="U70" s="26">
        <f t="shared" si="8"/>
        <v>47.924162623586895</v>
      </c>
      <c r="V70" s="26">
        <f t="shared" si="8"/>
        <v>44.639157582953032</v>
      </c>
      <c r="W70" s="26">
        <f t="shared" si="8"/>
        <v>42.49353147430952</v>
      </c>
    </row>
    <row r="71" spans="1:23" x14ac:dyDescent="0.25">
      <c r="A71">
        <v>70</v>
      </c>
      <c r="B71" s="26">
        <f t="shared" si="9"/>
        <v>90.531225434880668</v>
      </c>
      <c r="C71" s="26">
        <f t="shared" si="9"/>
        <v>85.527042714871882</v>
      </c>
      <c r="D71" s="26">
        <f t="shared" si="9"/>
        <v>82.25535260773249</v>
      </c>
      <c r="E71" s="26">
        <f t="shared" si="9"/>
        <v>79.714649870859986</v>
      </c>
      <c r="F71" s="26">
        <f t="shared" si="9"/>
        <v>77.576655189553549</v>
      </c>
      <c r="G71" s="26">
        <f t="shared" si="9"/>
        <v>75.689277382388411</v>
      </c>
      <c r="H71" s="26">
        <f t="shared" si="9"/>
        <v>73.967720174558877</v>
      </c>
      <c r="I71" s="26">
        <f t="shared" si="9"/>
        <v>72.358347075338813</v>
      </c>
      <c r="J71" s="26">
        <f t="shared" si="9"/>
        <v>70.823583267768512</v>
      </c>
      <c r="K71" s="26">
        <f t="shared" si="9"/>
        <v>69.334473883691473</v>
      </c>
      <c r="L71" s="26">
        <f t="shared" si="9"/>
        <v>67.866402926754546</v>
      </c>
      <c r="M71" s="26">
        <f t="shared" si="9"/>
        <v>66.396114253610037</v>
      </c>
      <c r="N71" s="26">
        <f t="shared" si="9"/>
        <v>64.899031801522156</v>
      </c>
      <c r="O71" s="26">
        <f t="shared" si="9"/>
        <v>63.346023570967589</v>
      </c>
      <c r="P71" s="26">
        <f t="shared" si="9"/>
        <v>61.698329962824438</v>
      </c>
      <c r="Q71" s="26">
        <f t="shared" si="9"/>
        <v>59.897808539721169</v>
      </c>
      <c r="R71" s="26">
        <f t="shared" si="8"/>
        <v>57.844284393533272</v>
      </c>
      <c r="S71" s="26">
        <f t="shared" si="8"/>
        <v>55.328939571909629</v>
      </c>
      <c r="T71" s="26">
        <f t="shared" si="8"/>
        <v>51.739278048962916</v>
      </c>
      <c r="U71" s="26">
        <f t="shared" si="8"/>
        <v>48.757564805039515</v>
      </c>
      <c r="V71" s="26">
        <f t="shared" si="8"/>
        <v>45.441717310810553</v>
      </c>
      <c r="W71" s="26">
        <f t="shared" si="8"/>
        <v>43.275179545823477</v>
      </c>
    </row>
    <row r="72" spans="1:23" x14ac:dyDescent="0.25">
      <c r="A72">
        <v>71</v>
      </c>
      <c r="B72" s="26">
        <f t="shared" si="9"/>
        <v>91.670239176054849</v>
      </c>
      <c r="C72" s="26">
        <f t="shared" si="9"/>
        <v>86.635428749469213</v>
      </c>
      <c r="D72" s="26">
        <f t="shared" si="9"/>
        <v>83.3430399181224</v>
      </c>
      <c r="E72" s="26">
        <f t="shared" si="9"/>
        <v>80.785870458847882</v>
      </c>
      <c r="F72" s="26">
        <f t="shared" si="9"/>
        <v>78.633739556852021</v>
      </c>
      <c r="G72" s="26">
        <f t="shared" si="9"/>
        <v>76.733661145526995</v>
      </c>
      <c r="H72" s="26">
        <f t="shared" si="9"/>
        <v>75.000331112282325</v>
      </c>
      <c r="I72" s="26">
        <f t="shared" si="9"/>
        <v>73.379784290545246</v>
      </c>
      <c r="J72" s="26">
        <f t="shared" si="9"/>
        <v>71.834208339105331</v>
      </c>
      <c r="K72" s="26">
        <f t="shared" si="9"/>
        <v>70.33445765533871</v>
      </c>
      <c r="L72" s="26">
        <f t="shared" si="9"/>
        <v>68.85574562652468</v>
      </c>
      <c r="M72" s="26">
        <f t="shared" si="9"/>
        <v>67.374645526543645</v>
      </c>
      <c r="N72" s="26">
        <f t="shared" si="9"/>
        <v>65.866390668665204</v>
      </c>
      <c r="O72" s="26">
        <f t="shared" si="9"/>
        <v>64.301611751101348</v>
      </c>
      <c r="P72" s="26">
        <f t="shared" si="9"/>
        <v>62.641220914520794</v>
      </c>
      <c r="Q72" s="26">
        <f t="shared" si="9"/>
        <v>60.826568690085267</v>
      </c>
      <c r="R72" s="26">
        <f t="shared" si="8"/>
        <v>58.756587019062223</v>
      </c>
      <c r="S72" s="26">
        <f t="shared" si="8"/>
        <v>56.220560968250624</v>
      </c>
      <c r="T72" s="26">
        <f t="shared" si="8"/>
        <v>52.600314950447242</v>
      </c>
      <c r="U72" s="26">
        <f t="shared" si="8"/>
        <v>49.592157255680625</v>
      </c>
      <c r="V72" s="26">
        <f t="shared" si="8"/>
        <v>46.245683020077387</v>
      </c>
      <c r="W72" s="26">
        <f t="shared" si="8"/>
        <v>44.058378433289356</v>
      </c>
    </row>
    <row r="73" spans="1:23" x14ac:dyDescent="0.25">
      <c r="A73">
        <v>72</v>
      </c>
      <c r="B73" s="26">
        <f t="shared" si="9"/>
        <v>92.808270383107711</v>
      </c>
      <c r="C73" s="26">
        <f t="shared" si="9"/>
        <v>87.743047749039036</v>
      </c>
      <c r="D73" s="26">
        <f t="shared" si="9"/>
        <v>84.430106279875929</v>
      </c>
      <c r="E73" s="26">
        <f t="shared" si="9"/>
        <v>81.856586527170322</v>
      </c>
      <c r="F73" s="26">
        <f t="shared" si="9"/>
        <v>79.690419477635658</v>
      </c>
      <c r="G73" s="26">
        <f t="shared" si="9"/>
        <v>77.777730449622737</v>
      </c>
      <c r="H73" s="26">
        <f t="shared" si="9"/>
        <v>76.032711055363151</v>
      </c>
      <c r="I73" s="26">
        <f t="shared" si="9"/>
        <v>74.401069760366738</v>
      </c>
      <c r="J73" s="26">
        <f t="shared" si="9"/>
        <v>72.844758368156889</v>
      </c>
      <c r="K73" s="26">
        <f t="shared" si="9"/>
        <v>71.33444188228242</v>
      </c>
      <c r="L73" s="26">
        <f t="shared" si="9"/>
        <v>69.845164272752683</v>
      </c>
      <c r="M73" s="26">
        <f t="shared" si="9"/>
        <v>68.353329428829909</v>
      </c>
      <c r="N73" s="26">
        <f t="shared" si="9"/>
        <v>66.833981377325884</v>
      </c>
      <c r="O73" s="26">
        <f t="shared" si="9"/>
        <v>65.257515176937943</v>
      </c>
      <c r="P73" s="26">
        <f t="shared" si="9"/>
        <v>63.58451700438458</v>
      </c>
      <c r="Q73" s="26">
        <f t="shared" si="9"/>
        <v>61.755833899336182</v>
      </c>
      <c r="R73" s="26">
        <f t="shared" si="8"/>
        <v>59.669510873930037</v>
      </c>
      <c r="S73" s="26">
        <f t="shared" si="8"/>
        <v>57.112949188999785</v>
      </c>
      <c r="T73" s="26">
        <f t="shared" si="8"/>
        <v>53.462332963296213</v>
      </c>
      <c r="U73" s="26">
        <f t="shared" si="8"/>
        <v>50.427914834630464</v>
      </c>
      <c r="V73" s="26">
        <f t="shared" si="8"/>
        <v>47.051025119196964</v>
      </c>
      <c r="W73" s="26">
        <f t="shared" si="8"/>
        <v>44.843095590205358</v>
      </c>
    </row>
    <row r="74" spans="1:23" x14ac:dyDescent="0.25">
      <c r="A74">
        <v>73</v>
      </c>
      <c r="B74" s="26">
        <f t="shared" si="9"/>
        <v>93.945339601192245</v>
      </c>
      <c r="C74" s="26">
        <f t="shared" si="9"/>
        <v>88.849915770764937</v>
      </c>
      <c r="D74" s="26">
        <f t="shared" si="9"/>
        <v>85.516564699146173</v>
      </c>
      <c r="E74" s="26">
        <f t="shared" si="9"/>
        <v>82.92680864625197</v>
      </c>
      <c r="F74" s="26">
        <f t="shared" si="9"/>
        <v>80.746703426389033</v>
      </c>
      <c r="G74" s="26">
        <f t="shared" si="9"/>
        <v>78.821491882946788</v>
      </c>
      <c r="H74" s="26">
        <f t="shared" si="9"/>
        <v>77.06486484160601</v>
      </c>
      <c r="I74" s="26">
        <f t="shared" si="9"/>
        <v>75.422206659923717</v>
      </c>
      <c r="J74" s="26">
        <f t="shared" si="9"/>
        <v>73.855234920437681</v>
      </c>
      <c r="K74" s="26">
        <f t="shared" si="9"/>
        <v>72.334426545628716</v>
      </c>
      <c r="L74" s="26">
        <f t="shared" si="9"/>
        <v>70.834657262403823</v>
      </c>
      <c r="M74" s="26">
        <f t="shared" si="9"/>
        <v>69.332162748670257</v>
      </c>
      <c r="N74" s="26">
        <f t="shared" si="9"/>
        <v>67.801799054566942</v>
      </c>
      <c r="O74" s="26">
        <f t="shared" si="9"/>
        <v>66.213727227581629</v>
      </c>
      <c r="P74" s="26">
        <f t="shared" si="9"/>
        <v>64.528209729261704</v>
      </c>
      <c r="Q74" s="26">
        <f t="shared" si="9"/>
        <v>62.685593574721466</v>
      </c>
      <c r="R74" s="26">
        <f t="shared" si="8"/>
        <v>60.583042940403736</v>
      </c>
      <c r="S74" s="26">
        <f t="shared" si="8"/>
        <v>58.006088185803172</v>
      </c>
      <c r="T74" s="26">
        <f t="shared" si="8"/>
        <v>54.325311601480692</v>
      </c>
      <c r="U74" s="26">
        <f t="shared" si="8"/>
        <v>51.264813273421822</v>
      </c>
      <c r="V74" s="26">
        <f t="shared" si="8"/>
        <v>47.857715039593508</v>
      </c>
      <c r="W74" s="26">
        <f t="shared" si="8"/>
        <v>45.629299591758496</v>
      </c>
    </row>
    <row r="75" spans="1:23" x14ac:dyDescent="0.25">
      <c r="A75">
        <v>74</v>
      </c>
      <c r="B75" s="26">
        <f t="shared" si="9"/>
        <v>95.081466669243255</v>
      </c>
      <c r="C75" s="26">
        <f t="shared" si="9"/>
        <v>89.956048319313538</v>
      </c>
      <c r="D75" s="26">
        <f t="shared" si="9"/>
        <v>86.602427734337056</v>
      </c>
      <c r="E75" s="26">
        <f t="shared" si="9"/>
        <v>83.996547022540014</v>
      </c>
      <c r="F75" s="26">
        <f t="shared" si="9"/>
        <v>81.802599585781792</v>
      </c>
      <c r="G75" s="26">
        <f t="shared" si="9"/>
        <v>79.864951806946067</v>
      </c>
      <c r="H75" s="26">
        <f t="shared" si="9"/>
        <v>78.096797142336527</v>
      </c>
      <c r="I75" s="26">
        <f t="shared" si="9"/>
        <v>76.443198055196333</v>
      </c>
      <c r="J75" s="26">
        <f t="shared" si="9"/>
        <v>74.865639507840953</v>
      </c>
      <c r="K75" s="26">
        <f t="shared" si="9"/>
        <v>73.334411627514712</v>
      </c>
      <c r="L75" s="26">
        <f t="shared" si="9"/>
        <v>71.824223048112145</v>
      </c>
      <c r="M75" s="26">
        <f t="shared" si="9"/>
        <v>70.311142385407777</v>
      </c>
      <c r="N75" s="26">
        <f t="shared" si="9"/>
        <v>68.769838995846868</v>
      </c>
      <c r="O75" s="26">
        <f t="shared" si="9"/>
        <v>67.170241510740169</v>
      </c>
      <c r="P75" s="26">
        <f t="shared" si="9"/>
        <v>65.472290879375763</v>
      </c>
      <c r="Q75" s="26">
        <f t="shared" si="9"/>
        <v>63.615837488681926</v>
      </c>
      <c r="R75" s="26">
        <f t="shared" si="8"/>
        <v>61.49717064912771</v>
      </c>
      <c r="S75" s="26">
        <f t="shared" si="8"/>
        <v>58.899962462337108</v>
      </c>
      <c r="T75" s="26">
        <f t="shared" si="8"/>
        <v>55.18923108195871</v>
      </c>
      <c r="U75" s="26">
        <f t="shared" si="8"/>
        <v>52.102829134212058</v>
      </c>
      <c r="V75" s="26">
        <f t="shared" si="8"/>
        <v>48.665725186866204</v>
      </c>
      <c r="W75" s="26">
        <f t="shared" si="8"/>
        <v>46.416960081482799</v>
      </c>
    </row>
    <row r="76" spans="1:23" x14ac:dyDescent="0.25">
      <c r="A76">
        <v>75</v>
      </c>
      <c r="B76" s="26">
        <f t="shared" si="9"/>
        <v>96.216670753503848</v>
      </c>
      <c r="C76" s="26">
        <f t="shared" si="9"/>
        <v>91.061460373088977</v>
      </c>
      <c r="D76" s="26">
        <f t="shared" si="9"/>
        <v>87.687707517388588</v>
      </c>
      <c r="E76" s="26">
        <f t="shared" si="9"/>
        <v>85.065811515810111</v>
      </c>
      <c r="F76" s="26">
        <f t="shared" si="9"/>
        <v>82.858115860543194</v>
      </c>
      <c r="G76" s="26">
        <f t="shared" si="9"/>
        <v>80.908116367025201</v>
      </c>
      <c r="H76" s="26">
        <f t="shared" si="9"/>
        <v>79.128512470310213</v>
      </c>
      <c r="I76" s="26">
        <f t="shared" si="9"/>
        <v>77.464046908202903</v>
      </c>
      <c r="J76" s="26">
        <f t="shared" si="9"/>
        <v>75.875973591172553</v>
      </c>
      <c r="K76" s="26">
        <f t="shared" si="9"/>
        <v>74.334397111039252</v>
      </c>
      <c r="L76" s="26">
        <f t="shared" si="9"/>
        <v>72.813860135508733</v>
      </c>
      <c r="M76" s="26">
        <f t="shared" si="9"/>
        <v>71.290265344214035</v>
      </c>
      <c r="N76" s="26">
        <f t="shared" si="9"/>
        <v>69.738096656981924</v>
      </c>
      <c r="O76" s="26">
        <f t="shared" si="9"/>
        <v>68.127051851823239</v>
      </c>
      <c r="P76" s="26">
        <f t="shared" si="9"/>
        <v>66.416752524348411</v>
      </c>
      <c r="Q76" s="26">
        <f t="shared" si="9"/>
        <v>64.546555761464134</v>
      </c>
      <c r="R76" s="26">
        <f t="shared" si="8"/>
        <v>62.411881857796409</v>
      </c>
      <c r="S76" s="26">
        <f t="shared" si="8"/>
        <v>59.794557048086652</v>
      </c>
      <c r="T76" s="26">
        <f t="shared" si="8"/>
        <v>56.054072291366609</v>
      </c>
      <c r="U76" s="26">
        <f t="shared" si="8"/>
        <v>52.941939770532862</v>
      </c>
      <c r="V76" s="26">
        <f t="shared" si="8"/>
        <v>49.475028894935093</v>
      </c>
      <c r="W76" s="26">
        <f t="shared" si="8"/>
        <v>47.206047721132649</v>
      </c>
    </row>
    <row r="77" spans="1:23" x14ac:dyDescent="0.25">
      <c r="A77">
        <v>76</v>
      </c>
      <c r="B77" s="26">
        <f t="shared" si="9"/>
        <v>97.350970379032972</v>
      </c>
      <c r="C77" s="26">
        <f t="shared" si="9"/>
        <v>92.166166408904999</v>
      </c>
      <c r="D77" s="26">
        <f t="shared" si="9"/>
        <v>88.77241577377869</v>
      </c>
      <c r="E77" s="26">
        <f t="shared" si="9"/>
        <v>86.134611655428529</v>
      </c>
      <c r="F77" s="26">
        <f t="shared" si="9"/>
        <v>83.913259890499987</v>
      </c>
      <c r="G77" s="26">
        <f t="shared" si="9"/>
        <v>81.950991502678534</v>
      </c>
      <c r="H77" s="26">
        <f t="shared" si="9"/>
        <v>80.160015187145163</v>
      </c>
      <c r="I77" s="26">
        <f t="shared" si="9"/>
        <v>78.484756081866649</v>
      </c>
      <c r="J77" s="26">
        <f t="shared" si="9"/>
        <v>76.886238582533096</v>
      </c>
      <c r="K77" s="26">
        <f t="shared" si="9"/>
        <v>75.334382980199038</v>
      </c>
      <c r="L77" s="26">
        <f t="shared" si="9"/>
        <v>73.803567080712867</v>
      </c>
      <c r="M77" s="26">
        <f t="shared" si="9"/>
        <v>72.269528731098461</v>
      </c>
      <c r="N77" s="26">
        <f t="shared" si="9"/>
        <v>70.70656764659482</v>
      </c>
      <c r="O77" s="26">
        <f t="shared" si="9"/>
        <v>69.084152283700263</v>
      </c>
      <c r="P77" s="26">
        <f t="shared" si="9"/>
        <v>67.361587000064915</v>
      </c>
      <c r="Q77" s="26">
        <f t="shared" si="9"/>
        <v>65.477738844782962</v>
      </c>
      <c r="R77" s="26">
        <f t="shared" si="8"/>
        <v>63.327164831113862</v>
      </c>
      <c r="S77" s="26">
        <f t="shared" si="8"/>
        <v>60.689857473704059</v>
      </c>
      <c r="T77" s="26">
        <f t="shared" si="8"/>
        <v>56.919816754711988</v>
      </c>
      <c r="U77" s="26">
        <f t="shared" si="8"/>
        <v>53.782123290392285</v>
      </c>
      <c r="V77" s="26">
        <f t="shared" si="8"/>
        <v>50.285600382923782</v>
      </c>
      <c r="W77" s="26">
        <f t="shared" si="8"/>
        <v>47.996534143538078</v>
      </c>
    </row>
    <row r="78" spans="1:23" x14ac:dyDescent="0.25">
      <c r="A78">
        <v>77</v>
      </c>
      <c r="B78" s="26">
        <f t="shared" si="9"/>
        <v>98.484383459340435</v>
      </c>
      <c r="C78" s="26">
        <f t="shared" si="9"/>
        <v>93.270180425189608</v>
      </c>
      <c r="D78" s="26">
        <f t="shared" si="9"/>
        <v>89.856563841334832</v>
      </c>
      <c r="E78" s="26">
        <f t="shared" si="9"/>
        <v>87.202956655646787</v>
      </c>
      <c r="F78" s="26">
        <f t="shared" si="9"/>
        <v>84.968039062838457</v>
      </c>
      <c r="G78" s="26">
        <f t="shared" si="9"/>
        <v>82.99358295701937</v>
      </c>
      <c r="H78" s="26">
        <f t="shared" si="9"/>
        <v>81.191309510312635</v>
      </c>
      <c r="I78" s="26">
        <f t="shared" si="9"/>
        <v>79.505328344593636</v>
      </c>
      <c r="J78" s="26">
        <f t="shared" si="9"/>
        <v>77.896435847559246</v>
      </c>
      <c r="K78" s="26">
        <f t="shared" si="9"/>
        <v>76.334369219829725</v>
      </c>
      <c r="L78" s="26">
        <f t="shared" si="9"/>
        <v>74.793342487973831</v>
      </c>
      <c r="M78" s="26">
        <f t="shared" si="9"/>
        <v>73.248929748216142</v>
      </c>
      <c r="N78" s="26">
        <f t="shared" si="9"/>
        <v>71.675247719014834</v>
      </c>
      <c r="O78" s="26">
        <f t="shared" si="9"/>
        <v>70.041537037069773</v>
      </c>
      <c r="P78" s="26">
        <f t="shared" si="9"/>
        <v>68.306786896322919</v>
      </c>
      <c r="Q78" s="26">
        <f t="shared" ref="Q78:W93" si="10">CHIINV(Q$1,$A78)</f>
        <v>66.409377506457915</v>
      </c>
      <c r="R78" s="26">
        <f t="shared" si="10"/>
        <v>64.243008221946297</v>
      </c>
      <c r="S78" s="26">
        <f t="shared" si="10"/>
        <v>61.585849747832107</v>
      </c>
      <c r="T78" s="26">
        <f t="shared" si="10"/>
        <v>57.786446605923182</v>
      </c>
      <c r="U78" s="26">
        <f t="shared" si="10"/>
        <v>54.623358521559034</v>
      </c>
      <c r="V78" s="26">
        <f t="shared" si="10"/>
        <v>51.097414714581674</v>
      </c>
      <c r="W78" s="26">
        <f t="shared" si="10"/>
        <v>48.788391908227823</v>
      </c>
    </row>
    <row r="79" spans="1:23" x14ac:dyDescent="0.25">
      <c r="A79">
        <v>78</v>
      </c>
      <c r="B79" s="26">
        <f t="shared" ref="B79:Q94" si="11">CHIINV(B$1,$A79)</f>
        <v>99.61692732428385</v>
      </c>
      <c r="C79" s="26">
        <f t="shared" si="11"/>
        <v>94.373515963827359</v>
      </c>
      <c r="D79" s="26">
        <f t="shared" si="11"/>
        <v>90.940162687941054</v>
      </c>
      <c r="E79" s="26">
        <f t="shared" si="11"/>
        <v>88.270855429997781</v>
      </c>
      <c r="F79" s="26">
        <f t="shared" si="11"/>
        <v>86.022460523646274</v>
      </c>
      <c r="G79" s="26">
        <f t="shared" si="11"/>
        <v>84.035896285749672</v>
      </c>
      <c r="H79" s="26">
        <f t="shared" si="11"/>
        <v>82.22239951971757</v>
      </c>
      <c r="I79" s="26">
        <f t="shared" si="11"/>
        <v>80.525766374582417</v>
      </c>
      <c r="J79" s="26">
        <f t="shared" si="11"/>
        <v>78.90656670753431</v>
      </c>
      <c r="K79" s="26">
        <f t="shared" si="11"/>
        <v>77.334355815551731</v>
      </c>
      <c r="L79" s="26">
        <f t="shared" si="11"/>
        <v>75.783185007452573</v>
      </c>
      <c r="M79" s="26">
        <f t="shared" si="11"/>
        <v>74.228465689452975</v>
      </c>
      <c r="N79" s="26">
        <f t="shared" si="11"/>
        <v>72.644132767596432</v>
      </c>
      <c r="O79" s="26">
        <f t="shared" si="11"/>
        <v>70.999200531395985</v>
      </c>
      <c r="P79" s="26">
        <f t="shared" si="11"/>
        <v>69.252345045208457</v>
      </c>
      <c r="Q79" s="26">
        <f t="shared" si="11"/>
        <v>67.341462815952923</v>
      </c>
      <c r="R79" s="26">
        <f t="shared" si="10"/>
        <v>65.159401053582286</v>
      </c>
      <c r="S79" s="26">
        <f t="shared" si="10"/>
        <v>62.482520335287539</v>
      </c>
      <c r="T79" s="26">
        <f t="shared" si="10"/>
        <v>58.653944560122618</v>
      </c>
      <c r="U79" s="26">
        <f t="shared" si="10"/>
        <v>55.46562497887296</v>
      </c>
      <c r="V79" s="26">
        <f t="shared" si="10"/>
        <v>51.91044776006612</v>
      </c>
      <c r="W79" s="26">
        <f t="shared" si="10"/>
        <v>49.581594459624213</v>
      </c>
    </row>
    <row r="80" spans="1:23" x14ac:dyDescent="0.25">
      <c r="A80">
        <v>79</v>
      </c>
      <c r="B80" s="26">
        <f t="shared" si="11"/>
        <v>100.74861874635033</v>
      </c>
      <c r="C80" s="26">
        <f t="shared" si="11"/>
        <v>95.476186130736224</v>
      </c>
      <c r="D80" s="26">
        <f t="shared" si="11"/>
        <v>92.023222928218516</v>
      </c>
      <c r="E80" s="26">
        <f t="shared" si="11"/>
        <v>89.338316604857425</v>
      </c>
      <c r="F80" s="26">
        <f t="shared" si="11"/>
        <v>87.076531188785339</v>
      </c>
      <c r="G80" s="26">
        <f t="shared" si="11"/>
        <v>85.077936865610027</v>
      </c>
      <c r="H80" s="26">
        <f t="shared" si="11"/>
        <v>83.253289163897904</v>
      </c>
      <c r="I80" s="26">
        <f t="shared" si="11"/>
        <v>81.546072763884297</v>
      </c>
      <c r="J80" s="26">
        <f t="shared" si="11"/>
        <v>79.916632441377203</v>
      </c>
      <c r="K80" s="26">
        <f t="shared" si="11"/>
        <v>78.334342753720108</v>
      </c>
      <c r="L80" s="26">
        <f t="shared" si="11"/>
        <v>76.773093333133275</v>
      </c>
      <c r="M80" s="26">
        <f t="shared" si="11"/>
        <v>75.208133936268027</v>
      </c>
      <c r="N80" s="26">
        <f t="shared" si="11"/>
        <v>73.613218818426787</v>
      </c>
      <c r="O80" s="26">
        <f t="shared" si="11"/>
        <v>71.957137366372535</v>
      </c>
      <c r="P80" s="26">
        <f t="shared" si="11"/>
        <v>70.198254510147237</v>
      </c>
      <c r="Q80" s="26">
        <f t="shared" si="11"/>
        <v>68.273986130755844</v>
      </c>
      <c r="R80" s="26">
        <f t="shared" si="10"/>
        <v>66.076332703021777</v>
      </c>
      <c r="S80" s="26">
        <f t="shared" si="10"/>
        <v>63.379856136508117</v>
      </c>
      <c r="T80" s="26">
        <f t="shared" si="10"/>
        <v>59.522293887502265</v>
      </c>
      <c r="U80" s="26">
        <f t="shared" si="10"/>
        <v>56.30890283343966</v>
      </c>
      <c r="V80" s="26">
        <f t="shared" si="10"/>
        <v>52.724676159917806</v>
      </c>
      <c r="W80" s="26">
        <f t="shared" si="10"/>
        <v>50.376116087630557</v>
      </c>
    </row>
    <row r="81" spans="1:23" x14ac:dyDescent="0.25">
      <c r="A81">
        <v>80</v>
      </c>
      <c r="B81" s="26">
        <f t="shared" si="11"/>
        <v>101.87947396543588</v>
      </c>
      <c r="C81" s="26">
        <f t="shared" si="11"/>
        <v>96.578203615267014</v>
      </c>
      <c r="D81" s="26">
        <f t="shared" si="11"/>
        <v>93.10575483925129</v>
      </c>
      <c r="E81" s="26">
        <f t="shared" si="11"/>
        <v>90.405348532229951</v>
      </c>
      <c r="F81" s="26">
        <f t="shared" si="11"/>
        <v>88.130257754142164</v>
      </c>
      <c r="G81" s="26">
        <f t="shared" si="11"/>
        <v>86.119709902345917</v>
      </c>
      <c r="H81" s="26">
        <f t="shared" si="11"/>
        <v>84.283982265869312</v>
      </c>
      <c r="I81" s="26">
        <f t="shared" si="11"/>
        <v>82.566250022231898</v>
      </c>
      <c r="J81" s="26">
        <f t="shared" si="11"/>
        <v>80.926634287518226</v>
      </c>
      <c r="K81" s="26">
        <f t="shared" si="11"/>
        <v>79.334330021378193</v>
      </c>
      <c r="L81" s="26">
        <f t="shared" si="11"/>
        <v>77.763066200855548</v>
      </c>
      <c r="M81" s="26">
        <f t="shared" si="11"/>
        <v>76.187931953775191</v>
      </c>
      <c r="N81" s="26">
        <f t="shared" si="11"/>
        <v>74.582502024394927</v>
      </c>
      <c r="O81" s="26">
        <f t="shared" si="11"/>
        <v>72.915342313876181</v>
      </c>
      <c r="P81" s="26">
        <f t="shared" si="11"/>
        <v>71.144508575584013</v>
      </c>
      <c r="Q81" s="26">
        <f t="shared" si="11"/>
        <v>69.206939083538529</v>
      </c>
      <c r="R81" s="26">
        <f t="shared" si="10"/>
        <v>66.993792885222135</v>
      </c>
      <c r="S81" s="26">
        <f t="shared" si="10"/>
        <v>64.277844468175147</v>
      </c>
      <c r="T81" s="26">
        <f t="shared" si="10"/>
        <v>60.391478388689464</v>
      </c>
      <c r="U81" s="26">
        <f t="shared" si="10"/>
        <v>57.153172883577938</v>
      </c>
      <c r="V81" s="26">
        <f t="shared" si="10"/>
        <v>53.540077291078717</v>
      </c>
      <c r="W81" s="26">
        <f t="shared" si="10"/>
        <v>51.171931890445215</v>
      </c>
    </row>
    <row r="82" spans="1:23" x14ac:dyDescent="0.25">
      <c r="A82">
        <v>81</v>
      </c>
      <c r="B82" s="26">
        <f t="shared" si="11"/>
        <v>103.00950871222618</v>
      </c>
      <c r="C82" s="26">
        <f t="shared" si="11"/>
        <v>97.679580708507032</v>
      </c>
      <c r="D82" s="26">
        <f t="shared" si="11"/>
        <v>94.18776837542363</v>
      </c>
      <c r="E82" s="26">
        <f t="shared" si="11"/>
        <v>91.471959301810585</v>
      </c>
      <c r="F82" s="26">
        <f t="shared" si="11"/>
        <v>89.183646705299083</v>
      </c>
      <c r="G82" s="26">
        <f t="shared" si="11"/>
        <v>87.161220438224049</v>
      </c>
      <c r="H82" s="26">
        <f t="shared" si="11"/>
        <v>85.314482528639985</v>
      </c>
      <c r="I82" s="26">
        <f t="shared" si="11"/>
        <v>83.586300580651525</v>
      </c>
      <c r="J82" s="26">
        <f t="shared" si="11"/>
        <v>81.936573445669666</v>
      </c>
      <c r="K82" s="26">
        <f t="shared" si="11"/>
        <v>80.334317606214796</v>
      </c>
      <c r="L82" s="26">
        <f t="shared" si="11"/>
        <v>78.753102386458764</v>
      </c>
      <c r="M82" s="26">
        <f t="shared" si="11"/>
        <v>77.167857287047511</v>
      </c>
      <c r="N82" s="26">
        <f t="shared" si="11"/>
        <v>75.551978659597438</v>
      </c>
      <c r="O82" s="26">
        <f t="shared" si="11"/>
        <v>73.873810310376655</v>
      </c>
      <c r="P82" s="26">
        <f t="shared" si="11"/>
        <v>72.091100737246592</v>
      </c>
      <c r="Q82" s="26">
        <f t="shared" si="11"/>
        <v>70.140313570043674</v>
      </c>
      <c r="R82" s="26">
        <f t="shared" si="10"/>
        <v>67.91177163823491</v>
      </c>
      <c r="S82" s="26">
        <f t="shared" si="10"/>
        <v>65.176473044930148</v>
      </c>
      <c r="T82" s="26">
        <f t="shared" si="10"/>
        <v>61.261482371500676</v>
      </c>
      <c r="U82" s="26">
        <f t="shared" si="10"/>
        <v>57.998416527399449</v>
      </c>
      <c r="V82" s="26">
        <f t="shared" si="10"/>
        <v>54.356629234812289</v>
      </c>
      <c r="W82" s="26">
        <f t="shared" si="10"/>
        <v>51.96901773945126</v>
      </c>
    </row>
    <row r="83" spans="1:23" x14ac:dyDescent="0.25">
      <c r="A83">
        <v>82</v>
      </c>
      <c r="B83" s="26">
        <f t="shared" si="11"/>
        <v>104.13873823027387</v>
      </c>
      <c r="C83" s="26">
        <f t="shared" si="11"/>
        <v>98.780329320562501</v>
      </c>
      <c r="D83" s="26">
        <f t="shared" si="11"/>
        <v>95.269273182428933</v>
      </c>
      <c r="E83" s="26">
        <f t="shared" si="11"/>
        <v>92.53815675237496</v>
      </c>
      <c r="F83" s="26">
        <f t="shared" si="11"/>
        <v>90.236704326665503</v>
      </c>
      <c r="G83" s="26">
        <f t="shared" si="11"/>
        <v>88.202473359129058</v>
      </c>
      <c r="H83" s="26">
        <f t="shared" si="11"/>
        <v>86.34479354041774</v>
      </c>
      <c r="I83" s="26">
        <f t="shared" si="11"/>
        <v>84.606226794874559</v>
      </c>
      <c r="J83" s="26">
        <f t="shared" si="11"/>
        <v>82.946451078497901</v>
      </c>
      <c r="K83" s="26">
        <f t="shared" si="11"/>
        <v>81.334305496524465</v>
      </c>
      <c r="L83" s="26">
        <f t="shared" si="11"/>
        <v>79.743200704031111</v>
      </c>
      <c r="M83" s="26">
        <f t="shared" si="11"/>
        <v>78.147907557628827</v>
      </c>
      <c r="N83" s="26">
        <f t="shared" si="11"/>
        <v>76.521645114057435</v>
      </c>
      <c r="O83" s="26">
        <f t="shared" si="11"/>
        <v>74.832536449771368</v>
      </c>
      <c r="P83" s="26">
        <f t="shared" si="11"/>
        <v>73.038024692954352</v>
      </c>
      <c r="Q83" s="26">
        <f t="shared" si="11"/>
        <v>71.074101737648718</v>
      </c>
      <c r="R83" s="26">
        <f t="shared" si="10"/>
        <v>68.830259309172661</v>
      </c>
      <c r="S83" s="26">
        <f t="shared" si="10"/>
        <v>66.075729962111296</v>
      </c>
      <c r="T83" s="26">
        <f t="shared" si="10"/>
        <v>62.132290628988528</v>
      </c>
      <c r="U83" s="26">
        <f t="shared" si="10"/>
        <v>58.844615736910562</v>
      </c>
      <c r="V83" s="26">
        <f t="shared" si="10"/>
        <v>55.174310746397268</v>
      </c>
      <c r="W83" s="26">
        <f t="shared" si="10"/>
        <v>52.767350246041858</v>
      </c>
    </row>
    <row r="84" spans="1:23" x14ac:dyDescent="0.25">
      <c r="A84">
        <v>83</v>
      </c>
      <c r="B84" s="26">
        <f t="shared" si="11"/>
        <v>105.26717729686034</v>
      </c>
      <c r="C84" s="26">
        <f t="shared" si="11"/>
        <v>99.88046099688853</v>
      </c>
      <c r="D84" s="26">
        <f t="shared" si="11"/>
        <v>96.350278610506606</v>
      </c>
      <c r="E84" s="26">
        <f t="shared" si="11"/>
        <v>93.603948482540417</v>
      </c>
      <c r="F84" s="26">
        <f t="shared" si="11"/>
        <v>91.289436710105747</v>
      </c>
      <c r="G84" s="26">
        <f t="shared" si="11"/>
        <v>89.243473401269156</v>
      </c>
      <c r="H84" s="26">
        <f t="shared" si="11"/>
        <v>87.374918779530319</v>
      </c>
      <c r="I84" s="26">
        <f t="shared" si="11"/>
        <v>85.626030948561038</v>
      </c>
      <c r="J84" s="26">
        <f t="shared" si="11"/>
        <v>83.956268313204106</v>
      </c>
      <c r="K84" s="26">
        <f t="shared" si="11"/>
        <v>82.334293681170692</v>
      </c>
      <c r="L84" s="26">
        <f t="shared" si="11"/>
        <v>80.7333600042558</v>
      </c>
      <c r="M84" s="26">
        <f t="shared" si="11"/>
        <v>79.128080460238778</v>
      </c>
      <c r="N84" s="26">
        <f t="shared" si="11"/>
        <v>77.491497888735907</v>
      </c>
      <c r="O84" s="26">
        <f t="shared" si="11"/>
        <v>75.791515976616353</v>
      </c>
      <c r="P84" s="26">
        <f t="shared" si="11"/>
        <v>73.985274333934655</v>
      </c>
      <c r="Q84" s="26">
        <f t="shared" si="11"/>
        <v>72.008295974561079</v>
      </c>
      <c r="R84" s="26">
        <f t="shared" si="10"/>
        <v>69.749246540949841</v>
      </c>
      <c r="S84" s="26">
        <f t="shared" si="10"/>
        <v>66.975603679440852</v>
      </c>
      <c r="T84" s="26">
        <f t="shared" si="10"/>
        <v>63.00388841869551</v>
      </c>
      <c r="U84" s="26">
        <f t="shared" si="10"/>
        <v>59.691753033533843</v>
      </c>
      <c r="V84" s="26">
        <f t="shared" si="10"/>
        <v>55.993101226477208</v>
      </c>
      <c r="W84" s="26">
        <f t="shared" si="10"/>
        <v>53.566906730252107</v>
      </c>
    </row>
    <row r="85" spans="1:23" x14ac:dyDescent="0.25">
      <c r="A85">
        <v>84</v>
      </c>
      <c r="B85" s="26">
        <f t="shared" si="11"/>
        <v>106.39484024272251</v>
      </c>
      <c r="C85" s="26">
        <f t="shared" si="11"/>
        <v>100.97998693373012</v>
      </c>
      <c r="D85" s="26">
        <f t="shared" si="11"/>
        <v>97.430793726957859</v>
      </c>
      <c r="E85" s="26">
        <f t="shared" si="11"/>
        <v>94.66934186094133</v>
      </c>
      <c r="F85" s="26">
        <f t="shared" si="11"/>
        <v>92.341849763096988</v>
      </c>
      <c r="G85" s="26">
        <f t="shared" si="11"/>
        <v>90.284225157516602</v>
      </c>
      <c r="H85" s="26">
        <f t="shared" si="11"/>
        <v>88.404861619077863</v>
      </c>
      <c r="I85" s="26">
        <f t="shared" si="11"/>
        <v>86.64571525634797</v>
      </c>
      <c r="J85" s="26">
        <f t="shared" si="11"/>
        <v>84.96602624301913</v>
      </c>
      <c r="K85" s="26">
        <f t="shared" si="11"/>
        <v>83.334282149551782</v>
      </c>
      <c r="L85" s="26">
        <f t="shared" si="11"/>
        <v>81.723579172848389</v>
      </c>
      <c r="M85" s="26">
        <f t="shared" si="11"/>
        <v>80.10837375965815</v>
      </c>
      <c r="N85" s="26">
        <f t="shared" si="11"/>
        <v>78.461533590815776</v>
      </c>
      <c r="O85" s="26">
        <f t="shared" si="11"/>
        <v>76.750744279726831</v>
      </c>
      <c r="P85" s="26">
        <f t="shared" si="11"/>
        <v>74.932843736613151</v>
      </c>
      <c r="Q85" s="26">
        <f t="shared" si="11"/>
        <v>72.942888899602707</v>
      </c>
      <c r="R85" s="26">
        <f t="shared" si="10"/>
        <v>70.668724259746128</v>
      </c>
      <c r="S85" s="26">
        <f t="shared" si="10"/>
        <v>67.876083005600336</v>
      </c>
      <c r="T85" s="26">
        <f t="shared" si="10"/>
        <v>63.876261443034167</v>
      </c>
      <c r="U85" s="26">
        <f t="shared" si="10"/>
        <v>60.539811464955399</v>
      </c>
      <c r="V85" s="26">
        <f t="shared" si="10"/>
        <v>56.812980693956497</v>
      </c>
      <c r="W85" s="26">
        <f t="shared" si="10"/>
        <v>54.367665191079048</v>
      </c>
    </row>
    <row r="86" spans="1:23" x14ac:dyDescent="0.25">
      <c r="A86">
        <v>85</v>
      </c>
      <c r="B86" s="26">
        <f t="shared" si="11"/>
        <v>107.52174097071946</v>
      </c>
      <c r="C86" s="26">
        <f t="shared" si="11"/>
        <v>102.0789179927325</v>
      </c>
      <c r="D86" s="26">
        <f t="shared" si="11"/>
        <v>98.51082732798811</v>
      </c>
      <c r="E86" s="26">
        <f t="shared" si="11"/>
        <v>95.734344035856637</v>
      </c>
      <c r="F86" s="26">
        <f t="shared" si="11"/>
        <v>93.393949216448192</v>
      </c>
      <c r="G86" s="26">
        <f t="shared" si="11"/>
        <v>91.324733083407054</v>
      </c>
      <c r="H86" s="26">
        <f t="shared" si="11"/>
        <v>89.434625331335269</v>
      </c>
      <c r="I86" s="26">
        <f t="shared" si="11"/>
        <v>87.665281866733963</v>
      </c>
      <c r="J86" s="26">
        <f t="shared" si="11"/>
        <v>85.97572592861863</v>
      </c>
      <c r="K86" s="26">
        <f t="shared" si="11"/>
        <v>84.334270891569119</v>
      </c>
      <c r="L86" s="26">
        <f t="shared" si="11"/>
        <v>82.713857129078662</v>
      </c>
      <c r="M86" s="26">
        <f t="shared" si="11"/>
        <v>81.088785287782699</v>
      </c>
      <c r="N86" s="26">
        <f t="shared" si="11"/>
        <v>79.431748929240641</v>
      </c>
      <c r="O86" s="26">
        <f t="shared" si="11"/>
        <v>77.710216886123163</v>
      </c>
      <c r="P86" s="26">
        <f t="shared" si="11"/>
        <v>75.880727154846895</v>
      </c>
      <c r="Q86" s="26">
        <f t="shared" si="11"/>
        <v>73.877873352545038</v>
      </c>
      <c r="R86" s="26">
        <f t="shared" si="10"/>
        <v>71.588683663144749</v>
      </c>
      <c r="S86" s="26">
        <f t="shared" si="10"/>
        <v>68.777157083635217</v>
      </c>
      <c r="T86" s="26">
        <f t="shared" si="10"/>
        <v>64.749395830720005</v>
      </c>
      <c r="U86" s="26">
        <f t="shared" si="10"/>
        <v>61.388774583211543</v>
      </c>
      <c r="V86" s="26">
        <f t="shared" si="10"/>
        <v>57.633929760341317</v>
      </c>
      <c r="W86" s="26">
        <f t="shared" si="10"/>
        <v>55.169604278380241</v>
      </c>
    </row>
    <row r="87" spans="1:23" x14ac:dyDescent="0.25">
      <c r="A87">
        <v>86</v>
      </c>
      <c r="B87" s="26">
        <f t="shared" si="11"/>
        <v>108.64789297350761</v>
      </c>
      <c r="C87" s="26">
        <f t="shared" si="11"/>
        <v>103.17726471477495</v>
      </c>
      <c r="D87" s="26">
        <f t="shared" si="11"/>
        <v>99.590387949919716</v>
      </c>
      <c r="E87" s="26">
        <f t="shared" si="11"/>
        <v>96.798961944325441</v>
      </c>
      <c r="F87" s="26">
        <f t="shared" si="11"/>
        <v>94.44574063160843</v>
      </c>
      <c r="G87" s="26">
        <f t="shared" si="11"/>
        <v>92.365001502819823</v>
      </c>
      <c r="H87" s="26">
        <f t="shared" si="11"/>
        <v>90.464213091920456</v>
      </c>
      <c r="I87" s="26">
        <f t="shared" si="11"/>
        <v>88.684732864810769</v>
      </c>
      <c r="J87" s="26">
        <f t="shared" si="11"/>
        <v>86.985368399463084</v>
      </c>
      <c r="K87" s="26">
        <f t="shared" si="11"/>
        <v>85.33425989759769</v>
      </c>
      <c r="L87" s="26">
        <f t="shared" si="11"/>
        <v>83.704192824372015</v>
      </c>
      <c r="M87" s="26">
        <f t="shared" si="11"/>
        <v>82.069312940834379</v>
      </c>
      <c r="N87" s="26">
        <f t="shared" si="11"/>
        <v>80.402140710491537</v>
      </c>
      <c r="O87" s="26">
        <f t="shared" si="11"/>
        <v>78.669929455299652</v>
      </c>
      <c r="P87" s="26">
        <f t="shared" si="11"/>
        <v>76.828919012571177</v>
      </c>
      <c r="Q87" s="26">
        <f t="shared" si="11"/>
        <v>74.813242384958713</v>
      </c>
      <c r="R87" s="26">
        <f t="shared" si="10"/>
        <v>72.509116208901901</v>
      </c>
      <c r="S87" s="26">
        <f t="shared" si="10"/>
        <v>69.678815377135038</v>
      </c>
      <c r="T87" s="26">
        <f t="shared" si="10"/>
        <v>65.62327811918864</v>
      </c>
      <c r="U87" s="26">
        <f t="shared" si="10"/>
        <v>62.23862642393437</v>
      </c>
      <c r="V87" s="26">
        <f t="shared" si="10"/>
        <v>58.455929605433951</v>
      </c>
      <c r="W87" s="26">
        <f t="shared" si="10"/>
        <v>55.972703266248892</v>
      </c>
    </row>
    <row r="88" spans="1:23" x14ac:dyDescent="0.25">
      <c r="A88">
        <v>87</v>
      </c>
      <c r="B88" s="26">
        <f t="shared" si="11"/>
        <v>109.77330935028796</v>
      </c>
      <c r="C88" s="26">
        <f t="shared" si="11"/>
        <v>104.27503733307769</v>
      </c>
      <c r="D88" s="26">
        <f t="shared" si="11"/>
        <v>100.6694838798152</v>
      </c>
      <c r="E88" s="26">
        <f t="shared" si="11"/>
        <v>97.863202320783543</v>
      </c>
      <c r="F88" s="26">
        <f t="shared" si="11"/>
        <v>95.497229407591192</v>
      </c>
      <c r="G88" s="26">
        <f t="shared" si="11"/>
        <v>93.405034613359788</v>
      </c>
      <c r="H88" s="26">
        <f t="shared" si="11"/>
        <v>91.493627983743863</v>
      </c>
      <c r="I88" s="26">
        <f t="shared" si="11"/>
        <v>89.70407027485146</v>
      </c>
      <c r="J88" s="26">
        <f t="shared" si="11"/>
        <v>87.994954655068014</v>
      </c>
      <c r="K88" s="26">
        <f t="shared" si="11"/>
        <v>86.334249158458604</v>
      </c>
      <c r="L88" s="26">
        <f t="shared" si="11"/>
        <v>84.694585240984807</v>
      </c>
      <c r="M88" s="26">
        <f t="shared" si="11"/>
        <v>83.049954676719892</v>
      </c>
      <c r="N88" s="26">
        <f t="shared" si="11"/>
        <v>81.372705834586583</v>
      </c>
      <c r="O88" s="26">
        <f t="shared" si="11"/>
        <v>79.629877773795343</v>
      </c>
      <c r="P88" s="26">
        <f t="shared" si="11"/>
        <v>77.777413896833693</v>
      </c>
      <c r="Q88" s="26">
        <f t="shared" si="11"/>
        <v>75.748989251544714</v>
      </c>
      <c r="R88" s="26">
        <f t="shared" si="10"/>
        <v>73.430013604306581</v>
      </c>
      <c r="S88" s="26">
        <f t="shared" si="10"/>
        <v>70.581047657139479</v>
      </c>
      <c r="T88" s="26">
        <f t="shared" si="10"/>
        <v>66.497895237934642</v>
      </c>
      <c r="U88" s="26">
        <f t="shared" si="10"/>
        <v>63.089351486682588</v>
      </c>
      <c r="V88" s="26">
        <f t="shared" si="10"/>
        <v>59.278961954292789</v>
      </c>
      <c r="W88" s="26">
        <f t="shared" si="10"/>
        <v>56.776942027773288</v>
      </c>
    </row>
    <row r="89" spans="1:23" x14ac:dyDescent="0.25">
      <c r="A89">
        <v>88</v>
      </c>
      <c r="B89" s="26">
        <f t="shared" si="11"/>
        <v>110.89800282268448</v>
      </c>
      <c r="C89" s="26">
        <f t="shared" si="11"/>
        <v>105.37224578562837</v>
      </c>
      <c r="D89" s="26">
        <f t="shared" si="11"/>
        <v>101.74812316554903</v>
      </c>
      <c r="E89" s="26">
        <f t="shared" si="11"/>
        <v>98.92707170525108</v>
      </c>
      <c r="F89" s="26">
        <f t="shared" si="11"/>
        <v>96.548420787538944</v>
      </c>
      <c r="G89" s="26">
        <f t="shared" si="11"/>
        <v>94.444836491459668</v>
      </c>
      <c r="H89" s="26">
        <f t="shared" si="11"/>
        <v>92.52287300075281</v>
      </c>
      <c r="I89" s="26">
        <f t="shared" si="11"/>
        <v>90.723296062764433</v>
      </c>
      <c r="J89" s="26">
        <f t="shared" si="11"/>
        <v>89.004485666208424</v>
      </c>
      <c r="K89" s="26">
        <f t="shared" si="11"/>
        <v>87.334238665393599</v>
      </c>
      <c r="L89" s="26">
        <f t="shared" si="11"/>
        <v>85.685033390749169</v>
      </c>
      <c r="M89" s="26">
        <f t="shared" si="11"/>
        <v>84.030708512527099</v>
      </c>
      <c r="N89" s="26">
        <f t="shared" si="11"/>
        <v>82.343441291289068</v>
      </c>
      <c r="O89" s="26">
        <f t="shared" si="11"/>
        <v>80.59005775004762</v>
      </c>
      <c r="P89" s="26">
        <f t="shared" si="11"/>
        <v>78.726206551191339</v>
      </c>
      <c r="Q89" s="26">
        <f t="shared" si="11"/>
        <v>76.685107401916511</v>
      </c>
      <c r="R89" s="26">
        <f t="shared" si="10"/>
        <v>74.351367796093584</v>
      </c>
      <c r="S89" s="26">
        <f t="shared" si="10"/>
        <v>71.483843989723923</v>
      </c>
      <c r="T89" s="26">
        <f t="shared" si="10"/>
        <v>67.373234492713166</v>
      </c>
      <c r="U89" s="26">
        <f t="shared" si="10"/>
        <v>63.940934716288659</v>
      </c>
      <c r="V89" s="26">
        <f t="shared" si="10"/>
        <v>60.103009055379403</v>
      </c>
      <c r="W89" s="26">
        <f t="shared" si="10"/>
        <v>57.582301011091225</v>
      </c>
    </row>
    <row r="90" spans="1:23" x14ac:dyDescent="0.25">
      <c r="A90">
        <v>89</v>
      </c>
      <c r="B90" s="26">
        <f t="shared" si="11"/>
        <v>112.02198574980787</v>
      </c>
      <c r="C90" s="26">
        <f t="shared" si="11"/>
        <v>106.46889972697032</v>
      </c>
      <c r="D90" s="26">
        <f t="shared" si="11"/>
        <v>102.82631362536166</v>
      </c>
      <c r="E90" s="26">
        <f t="shared" si="11"/>
        <v>99.990576451099884</v>
      </c>
      <c r="F90" s="26">
        <f t="shared" si="11"/>
        <v>97.599319864950402</v>
      </c>
      <c r="G90" s="26">
        <f t="shared" si="11"/>
        <v>95.484411097220374</v>
      </c>
      <c r="H90" s="26">
        <f t="shared" si="11"/>
        <v>93.551951051483698</v>
      </c>
      <c r="I90" s="26">
        <f t="shared" si="11"/>
        <v>91.742412138421557</v>
      </c>
      <c r="J90" s="26">
        <f t="shared" si="11"/>
        <v>90.01396237606167</v>
      </c>
      <c r="K90" s="26">
        <f t="shared" si="11"/>
        <v>88.334228410041177</v>
      </c>
      <c r="L90" s="26">
        <f t="shared" si="11"/>
        <v>86.675536313882773</v>
      </c>
      <c r="M90" s="26">
        <f t="shared" si="11"/>
        <v>85.011572522150644</v>
      </c>
      <c r="N90" s="26">
        <f t="shared" si="11"/>
        <v>83.31434415651097</v>
      </c>
      <c r="O90" s="26">
        <f t="shared" si="11"/>
        <v>81.550465409510778</v>
      </c>
      <c r="P90" s="26">
        <f t="shared" si="11"/>
        <v>79.67529186944671</v>
      </c>
      <c r="Q90" s="26">
        <f t="shared" si="11"/>
        <v>77.621590472804726</v>
      </c>
      <c r="R90" s="26">
        <f t="shared" si="10"/>
        <v>75.27317096087458</v>
      </c>
      <c r="S90" s="26">
        <f t="shared" si="10"/>
        <v>72.387194724222482</v>
      </c>
      <c r="T90" s="26">
        <f t="shared" si="10"/>
        <v>68.249283550550842</v>
      </c>
      <c r="U90" s="26">
        <f t="shared" si="10"/>
        <v>64.793361485159082</v>
      </c>
      <c r="V90" s="26">
        <f t="shared" si="10"/>
        <v>60.928053659818396</v>
      </c>
      <c r="W90" s="26">
        <f t="shared" si="10"/>
        <v>58.388761216662431</v>
      </c>
    </row>
    <row r="91" spans="1:23" x14ac:dyDescent="0.25">
      <c r="A91">
        <v>90</v>
      </c>
      <c r="B91" s="26">
        <f t="shared" si="11"/>
        <v>113.14527014255542</v>
      </c>
      <c r="C91" s="26">
        <f t="shared" si="11"/>
        <v>107.56500853939278</v>
      </c>
      <c r="D91" s="26">
        <f t="shared" si="11"/>
        <v>103.90406285692895</v>
      </c>
      <c r="E91" s="26">
        <f t="shared" si="11"/>
        <v>101.05372273242612</v>
      </c>
      <c r="F91" s="26">
        <f t="shared" si="11"/>
        <v>98.649931589591773</v>
      </c>
      <c r="G91" s="26">
        <f t="shared" si="11"/>
        <v>96.523762279005467</v>
      </c>
      <c r="H91" s="26">
        <f t="shared" si="11"/>
        <v>94.580864962433964</v>
      </c>
      <c r="I91" s="26">
        <f t="shared" si="11"/>
        <v>92.76142035786836</v>
      </c>
      <c r="J91" s="26">
        <f t="shared" si="11"/>
        <v>91.023385701292781</v>
      </c>
      <c r="K91" s="26">
        <f t="shared" si="11"/>
        <v>89.334218384414413</v>
      </c>
      <c r="L91" s="26">
        <f t="shared" si="11"/>
        <v>87.6660930778595</v>
      </c>
      <c r="M91" s="26">
        <f t="shared" si="11"/>
        <v>85.992544834038611</v>
      </c>
      <c r="N91" s="26">
        <f t="shared" si="11"/>
        <v>84.28541158889972</v>
      </c>
      <c r="O91" s="26">
        <f t="shared" si="11"/>
        <v>82.511096890023225</v>
      </c>
      <c r="P91" s="26">
        <f t="shared" si="11"/>
        <v>80.624664889703254</v>
      </c>
      <c r="Q91" s="26">
        <f t="shared" si="11"/>
        <v>78.558432280658195</v>
      </c>
      <c r="R91" s="26">
        <f t="shared" si="10"/>
        <v>76.195415496055475</v>
      </c>
      <c r="S91" s="26">
        <f t="shared" si="10"/>
        <v>73.291090482048205</v>
      </c>
      <c r="T91" s="26">
        <f t="shared" si="10"/>
        <v>69.126030425515538</v>
      </c>
      <c r="U91" s="26">
        <f t="shared" si="10"/>
        <v>65.646617576468913</v>
      </c>
      <c r="V91" s="26">
        <f t="shared" si="10"/>
        <v>61.754079001701427</v>
      </c>
      <c r="W91" s="26">
        <f t="shared" si="10"/>
        <v>59.196304175680602</v>
      </c>
    </row>
    <row r="92" spans="1:23" x14ac:dyDescent="0.25">
      <c r="A92">
        <v>91</v>
      </c>
      <c r="B92" s="26">
        <f t="shared" si="11"/>
        <v>114.26786767719355</v>
      </c>
      <c r="C92" s="26">
        <f t="shared" si="11"/>
        <v>108.66058134355924</v>
      </c>
      <c r="D92" s="26">
        <f t="shared" si="11"/>
        <v>104.9813782459758</v>
      </c>
      <c r="E92" s="26">
        <f t="shared" si="11"/>
        <v>102.11651655105294</v>
      </c>
      <c r="F92" s="26">
        <f t="shared" si="11"/>
        <v>99.700260773110998</v>
      </c>
      <c r="G92" s="26">
        <f t="shared" si="11"/>
        <v>97.562893777805087</v>
      </c>
      <c r="H92" s="26">
        <f t="shared" si="11"/>
        <v>95.609617481264749</v>
      </c>
      <c r="I92" s="26">
        <f t="shared" si="11"/>
        <v>93.780322525423358</v>
      </c>
      <c r="J92" s="26">
        <f t="shared" si="11"/>
        <v>92.032756533085305</v>
      </c>
      <c r="K92" s="26">
        <f t="shared" si="11"/>
        <v>90.334208580880201</v>
      </c>
      <c r="L92" s="26">
        <f t="shared" si="11"/>
        <v>88.656702776337283</v>
      </c>
      <c r="M92" s="26">
        <f t="shared" si="11"/>
        <v>86.973623629053009</v>
      </c>
      <c r="N92" s="26">
        <f t="shared" si="11"/>
        <v>85.256640826596922</v>
      </c>
      <c r="O92" s="26">
        <f t="shared" si="11"/>
        <v>83.47194843740769</v>
      </c>
      <c r="P92" s="26">
        <f t="shared" si="11"/>
        <v>81.574320788719589</v>
      </c>
      <c r="Q92" s="26">
        <f t="shared" si="11"/>
        <v>79.495626814616926</v>
      </c>
      <c r="R92" s="26">
        <f t="shared" si="10"/>
        <v>77.118094011209877</v>
      </c>
      <c r="S92" s="26">
        <f t="shared" si="10"/>
        <v>74.195522146074552</v>
      </c>
      <c r="T92" s="26">
        <f t="shared" si="10"/>
        <v>70.003463465198763</v>
      </c>
      <c r="U92" s="26">
        <f t="shared" si="10"/>
        <v>66.500689168195976</v>
      </c>
      <c r="V92" s="26">
        <f t="shared" si="10"/>
        <v>62.581068779372906</v>
      </c>
      <c r="W92" s="26">
        <f t="shared" si="10"/>
        <v>60.004911929559093</v>
      </c>
    </row>
    <row r="93" spans="1:23" x14ac:dyDescent="0.25">
      <c r="A93">
        <v>92</v>
      </c>
      <c r="B93" s="26">
        <f t="shared" si="11"/>
        <v>115.38978970826685</v>
      </c>
      <c r="C93" s="26">
        <f t="shared" si="11"/>
        <v>109.75562700860829</v>
      </c>
      <c r="D93" s="26">
        <f t="shared" si="11"/>
        <v>106.05826697446241</v>
      </c>
      <c r="E93" s="26">
        <f t="shared" si="11"/>
        <v>103.17896374318521</v>
      </c>
      <c r="F93" s="26">
        <f t="shared" si="11"/>
        <v>100.7503120943732</v>
      </c>
      <c r="G93" s="26">
        <f t="shared" si="11"/>
        <v>98.601809231383143</v>
      </c>
      <c r="H93" s="26">
        <f t="shared" si="11"/>
        <v>96.638211279844768</v>
      </c>
      <c r="I93" s="26">
        <f t="shared" si="11"/>
        <v>94.799120395673327</v>
      </c>
      <c r="J93" s="26">
        <f t="shared" si="11"/>
        <v>93.042075738121426</v>
      </c>
      <c r="K93" s="26">
        <f t="shared" si="11"/>
        <v>91.334198992139889</v>
      </c>
      <c r="L93" s="26">
        <f t="shared" si="11"/>
        <v>89.647364528139619</v>
      </c>
      <c r="M93" s="26">
        <f t="shared" si="11"/>
        <v>87.954807138436777</v>
      </c>
      <c r="N93" s="26">
        <f t="shared" si="11"/>
        <v>86.228029184158558</v>
      </c>
      <c r="O93" s="26">
        <f t="shared" si="11"/>
        <v>84.433016401290701</v>
      </c>
      <c r="P93" s="26">
        <f t="shared" si="11"/>
        <v>82.524254876544632</v>
      </c>
      <c r="Q93" s="26">
        <f t="shared" si="11"/>
        <v>80.433168229834479</v>
      </c>
      <c r="R93" s="26">
        <f t="shared" si="10"/>
        <v>78.041199319881187</v>
      </c>
      <c r="S93" s="26">
        <f t="shared" si="10"/>
        <v>75.100480850543661</v>
      </c>
      <c r="T93" s="26">
        <f t="shared" si="10"/>
        <v>70.881571337867442</v>
      </c>
      <c r="U93" s="26">
        <f t="shared" si="10"/>
        <v>67.355562817943749</v>
      </c>
      <c r="V93" s="26">
        <f t="shared" si="10"/>
        <v>63.409007137636294</v>
      </c>
      <c r="W93" s="26">
        <f t="shared" si="10"/>
        <v>60.814567010423538</v>
      </c>
    </row>
    <row r="94" spans="1:23" x14ac:dyDescent="0.25">
      <c r="A94">
        <v>93</v>
      </c>
      <c r="B94" s="26">
        <f t="shared" si="11"/>
        <v>116.51104728087356</v>
      </c>
      <c r="C94" s="26">
        <f t="shared" si="11"/>
        <v>110.85015416175854</v>
      </c>
      <c r="D94" s="26">
        <f t="shared" si="11"/>
        <v>107.13473602836825</v>
      </c>
      <c r="E94" s="26">
        <f t="shared" si="11"/>
        <v>104.2410699857374</v>
      </c>
      <c r="F94" s="26">
        <f t="shared" si="11"/>
        <v>101.80009010453422</v>
      </c>
      <c r="G94" s="26">
        <f t="shared" si="11"/>
        <v>99.640512178220874</v>
      </c>
      <c r="H94" s="26">
        <f t="shared" si="11"/>
        <v>97.666648957144616</v>
      </c>
      <c r="I94" s="26">
        <f t="shared" si="11"/>
        <v>95.817815675370809</v>
      </c>
      <c r="J94" s="26">
        <f t="shared" si="11"/>
        <v>94.051344159514088</v>
      </c>
      <c r="K94" s="26">
        <f t="shared" si="11"/>
        <v>92.334189611211158</v>
      </c>
      <c r="L94" s="26">
        <f t="shared" si="11"/>
        <v>90.638077476287407</v>
      </c>
      <c r="M94" s="26">
        <f t="shared" si="11"/>
        <v>88.936093641881243</v>
      </c>
      <c r="N94" s="26">
        <f t="shared" si="11"/>
        <v>87.19957404962696</v>
      </c>
      <c r="O94" s="26">
        <f t="shared" si="11"/>
        <v>85.39429723112768</v>
      </c>
      <c r="P94" s="26">
        <f t="shared" si="11"/>
        <v>83.474462591416653</v>
      </c>
      <c r="Q94" s="26">
        <f t="shared" ref="Q94:W101" si="12">CHIINV(Q$1,$A94)</f>
        <v>81.371050841128664</v>
      </c>
      <c r="R94" s="26">
        <f t="shared" si="12"/>
        <v>78.964724431787488</v>
      </c>
      <c r="S94" s="26">
        <f t="shared" si="12"/>
        <v>76.00595797146994</v>
      </c>
      <c r="T94" s="26">
        <f t="shared" si="12"/>
        <v>71.760343020245003</v>
      </c>
      <c r="U94" s="26">
        <f t="shared" si="12"/>
        <v>68.211225448506383</v>
      </c>
      <c r="V94" s="26">
        <f t="shared" si="12"/>
        <v>64.23787865082852</v>
      </c>
      <c r="W94" s="26">
        <f t="shared" si="12"/>
        <v>61.625252422553224</v>
      </c>
    </row>
    <row r="95" spans="1:23" x14ac:dyDescent="0.25">
      <c r="A95">
        <v>94</v>
      </c>
      <c r="B95" s="26">
        <f t="shared" ref="B95:Q101" si="13">CHIINV(B$1,$A95)</f>
        <v>117.63165114234555</v>
      </c>
      <c r="C95" s="26">
        <f t="shared" si="13"/>
        <v>111.94417119744713</v>
      </c>
      <c r="D95" s="26">
        <f t="shared" si="13"/>
        <v>108.21079220509796</v>
      </c>
      <c r="E95" s="26">
        <f t="shared" si="13"/>
        <v>105.302840802354</v>
      </c>
      <c r="F95" s="26">
        <f t="shared" si="13"/>
        <v>102.8495992318674</v>
      </c>
      <c r="G95" s="26">
        <f t="shared" si="13"/>
        <v>100.67900606126872</v>
      </c>
      <c r="H95" s="26">
        <f t="shared" si="13"/>
        <v>98.694933041990552</v>
      </c>
      <c r="I95" s="26">
        <f t="shared" si="13"/>
        <v>96.836410025239388</v>
      </c>
      <c r="J95" s="26">
        <f t="shared" si="13"/>
        <v>95.060562617693989</v>
      </c>
      <c r="K95" s="26">
        <f t="shared" si="13"/>
        <v>93.334180431411028</v>
      </c>
      <c r="L95" s="26">
        <f t="shared" si="13"/>
        <v>91.628840787078317</v>
      </c>
      <c r="M95" s="26">
        <f t="shared" si="13"/>
        <v>89.917481465687814</v>
      </c>
      <c r="N95" s="26">
        <f t="shared" si="13"/>
        <v>88.171272881745409</v>
      </c>
      <c r="O95" s="26">
        <f t="shared" si="13"/>
        <v>86.355787472421795</v>
      </c>
      <c r="P95" s="26">
        <f t="shared" si="13"/>
        <v>84.42493949491076</v>
      </c>
      <c r="Q95" s="26">
        <f t="shared" si="13"/>
        <v>82.309269116941195</v>
      </c>
      <c r="R95" s="26">
        <f t="shared" si="12"/>
        <v>79.888662545405353</v>
      </c>
      <c r="S95" s="26">
        <f t="shared" si="12"/>
        <v>76.911945117509575</v>
      </c>
      <c r="T95" s="26">
        <f t="shared" si="12"/>
        <v>72.639767785884686</v>
      </c>
      <c r="U95" s="26">
        <f t="shared" si="12"/>
        <v>69.067664334131507</v>
      </c>
      <c r="V95" s="26">
        <f t="shared" si="12"/>
        <v>65.06766830670945</v>
      </c>
      <c r="W95" s="26">
        <f t="shared" si="12"/>
        <v>62.436951624714176</v>
      </c>
    </row>
    <row r="96" spans="1:23" x14ac:dyDescent="0.25">
      <c r="A96">
        <v>95</v>
      </c>
      <c r="B96" s="26">
        <f t="shared" si="13"/>
        <v>118.75161175336737</v>
      </c>
      <c r="C96" s="26">
        <f t="shared" si="13"/>
        <v>113.037686286029</v>
      </c>
      <c r="D96" s="26">
        <f t="shared" si="13"/>
        <v>109.28644212053126</v>
      </c>
      <c r="E96" s="26">
        <f t="shared" si="13"/>
        <v>106.36428156914057</v>
      </c>
      <c r="F96" s="26">
        <f t="shared" si="13"/>
        <v>103.89884378635846</v>
      </c>
      <c r="G96" s="26">
        <f t="shared" si="13"/>
        <v>101.71729423151807</v>
      </c>
      <c r="H96" s="26">
        <f t="shared" si="13"/>
        <v>99.723065995686127</v>
      </c>
      <c r="I96" s="26">
        <f t="shared" si="13"/>
        <v>97.854905061692534</v>
      </c>
      <c r="J96" s="26">
        <f t="shared" si="13"/>
        <v>96.069731911254266</v>
      </c>
      <c r="K96" s="26">
        <f t="shared" si="13"/>
        <v>94.334171446340079</v>
      </c>
      <c r="L96" s="26">
        <f t="shared" si="13"/>
        <v>92.619653649210576</v>
      </c>
      <c r="M96" s="26">
        <f t="shared" si="13"/>
        <v>90.898968981018385</v>
      </c>
      <c r="N96" s="26">
        <f t="shared" si="13"/>
        <v>89.143123207307212</v>
      </c>
      <c r="O96" s="26">
        <f t="shared" si="13"/>
        <v>87.317483763124955</v>
      </c>
      <c r="P96" s="26">
        <f t="shared" si="13"/>
        <v>85.375681267319933</v>
      </c>
      <c r="Q96" s="26">
        <f t="shared" si="13"/>
        <v>83.247817673587846</v>
      </c>
      <c r="R96" s="26">
        <f t="shared" si="12"/>
        <v>80.813007040910179</v>
      </c>
      <c r="S96" s="26">
        <f t="shared" si="12"/>
        <v>77.81843412126868</v>
      </c>
      <c r="T96" s="26">
        <f t="shared" si="12"/>
        <v>73.519835194100096</v>
      </c>
      <c r="U96" s="26">
        <f t="shared" si="12"/>
        <v>69.924867087440262</v>
      </c>
      <c r="V96" s="26">
        <f t="shared" si="12"/>
        <v>65.898361491120284</v>
      </c>
      <c r="W96" s="26">
        <f t="shared" si="12"/>
        <v>63.249648513333305</v>
      </c>
    </row>
    <row r="97" spans="1:23" x14ac:dyDescent="0.25">
      <c r="A97">
        <v>96</v>
      </c>
      <c r="B97" s="26">
        <f t="shared" si="13"/>
        <v>119.87093929856714</v>
      </c>
      <c r="C97" s="26">
        <f t="shared" si="13"/>
        <v>114.13070738206275</v>
      </c>
      <c r="D97" s="26">
        <f t="shared" si="13"/>
        <v>110.36169221573766</v>
      </c>
      <c r="E97" s="26">
        <f t="shared" si="13"/>
        <v>107.42539752012219</v>
      </c>
      <c r="F97" s="26">
        <f t="shared" si="13"/>
        <v>104.94782796408187</v>
      </c>
      <c r="G97" s="26">
        <f t="shared" si="13"/>
        <v>102.75537995140289</v>
      </c>
      <c r="H97" s="26">
        <f t="shared" si="13"/>
        <v>100.75105021450895</v>
      </c>
      <c r="I97" s="26">
        <f t="shared" si="13"/>
        <v>98.873302358470681</v>
      </c>
      <c r="J97" s="26">
        <f t="shared" si="13"/>
        <v>97.078852817755049</v>
      </c>
      <c r="K97" s="26">
        <f t="shared" si="13"/>
        <v>95.334162649867466</v>
      </c>
      <c r="L97" s="26">
        <f t="shared" si="13"/>
        <v>93.610515272948817</v>
      </c>
      <c r="M97" s="26">
        <f t="shared" si="13"/>
        <v>91.88055460222941</v>
      </c>
      <c r="N97" s="26">
        <f t="shared" si="13"/>
        <v>90.115122618631034</v>
      </c>
      <c r="O97" s="26">
        <f t="shared" si="13"/>
        <v>88.279382830210253</v>
      </c>
      <c r="P97" s="26">
        <f t="shared" si="13"/>
        <v>86.326683703256123</v>
      </c>
      <c r="Q97" s="26">
        <f t="shared" si="13"/>
        <v>84.186691269782543</v>
      </c>
      <c r="R97" s="26">
        <f t="shared" si="12"/>
        <v>81.737751473452448</v>
      </c>
      <c r="S97" s="26">
        <f t="shared" si="12"/>
        <v>78.725417031024477</v>
      </c>
      <c r="T97" s="26">
        <f t="shared" si="12"/>
        <v>74.400535079420948</v>
      </c>
      <c r="U97" s="26">
        <f t="shared" si="12"/>
        <v>70.782821646966482</v>
      </c>
      <c r="V97" s="26">
        <f t="shared" si="12"/>
        <v>66.729943973365778</v>
      </c>
      <c r="W97" s="26">
        <f t="shared" si="12"/>
        <v>64.06332740646414</v>
      </c>
    </row>
    <row r="98" spans="1:23" x14ac:dyDescent="0.25">
      <c r="A98">
        <v>97</v>
      </c>
      <c r="B98" s="26">
        <f t="shared" si="13"/>
        <v>120.98964369660958</v>
      </c>
      <c r="C98" s="26">
        <f t="shared" si="13"/>
        <v>115.2232422322066</v>
      </c>
      <c r="D98" s="26">
        <f t="shared" si="13"/>
        <v>111.436548763375</v>
      </c>
      <c r="E98" s="26">
        <f t="shared" si="13"/>
        <v>108.48619375244482</v>
      </c>
      <c r="F98" s="26">
        <f t="shared" si="13"/>
        <v>105.99655585137117</v>
      </c>
      <c r="G98" s="26">
        <f t="shared" si="13"/>
        <v>103.79326639804152</v>
      </c>
      <c r="H98" s="26">
        <f t="shared" si="13"/>
        <v>101.77888803209026</v>
      </c>
      <c r="I98" s="26">
        <f t="shared" si="13"/>
        <v>99.891603448201408</v>
      </c>
      <c r="J98" s="26">
        <f t="shared" si="13"/>
        <v>98.087926094490484</v>
      </c>
      <c r="K98" s="26">
        <f t="shared" si="13"/>
        <v>96.334154036117056</v>
      </c>
      <c r="L98" s="26">
        <f t="shared" si="13"/>
        <v>94.601424889329508</v>
      </c>
      <c r="M98" s="26">
        <f t="shared" si="13"/>
        <v>92.862236785284594</v>
      </c>
      <c r="N98" s="26">
        <f t="shared" si="13"/>
        <v>91.087268771155578</v>
      </c>
      <c r="O98" s="26">
        <f t="shared" si="13"/>
        <v>89.241481486406343</v>
      </c>
      <c r="P98" s="26">
        <f t="shared" si="13"/>
        <v>87.277942707458791</v>
      </c>
      <c r="Q98" s="26">
        <f t="shared" si="13"/>
        <v>85.125884801419332</v>
      </c>
      <c r="R98" s="26">
        <f t="shared" si="12"/>
        <v>82.662889566750636</v>
      </c>
      <c r="S98" s="26">
        <f t="shared" si="12"/>
        <v>79.632886102835855</v>
      </c>
      <c r="T98" s="26">
        <f t="shared" si="12"/>
        <v>75.281857541543673</v>
      </c>
      <c r="U98" s="26">
        <f t="shared" si="12"/>
        <v>71.641516265279606</v>
      </c>
      <c r="V98" s="26">
        <f t="shared" si="12"/>
        <v>67.562401892279084</v>
      </c>
      <c r="W98" s="26">
        <f t="shared" si="12"/>
        <v>64.877973028500449</v>
      </c>
    </row>
    <row r="99" spans="1:23" x14ac:dyDescent="0.25">
      <c r="A99">
        <v>98</v>
      </c>
      <c r="B99" s="26">
        <f t="shared" si="13"/>
        <v>122.10773460981943</v>
      </c>
      <c r="C99" s="26">
        <f t="shared" si="13"/>
        <v>116.31529838274675</v>
      </c>
      <c r="D99" s="26">
        <f t="shared" si="13"/>
        <v>112.51101787379024</v>
      </c>
      <c r="E99" s="26">
        <f t="shared" si="13"/>
        <v>109.54667523133476</v>
      </c>
      <c r="F99" s="26">
        <f t="shared" si="13"/>
        <v>107.04503142879503</v>
      </c>
      <c r="G99" s="26">
        <f t="shared" si="13"/>
        <v>104.83095666632742</v>
      </c>
      <c r="H99" s="26">
        <f t="shared" si="13"/>
        <v>102.80658172168359</v>
      </c>
      <c r="I99" s="26">
        <f t="shared" si="13"/>
        <v>100.90980982388706</v>
      </c>
      <c r="J99" s="26">
        <f t="shared" si="13"/>
        <v>99.096952479220008</v>
      </c>
      <c r="K99" s="26">
        <f t="shared" si="13"/>
        <v>97.334145599454303</v>
      </c>
      <c r="L99" s="26">
        <f t="shared" si="13"/>
        <v>95.592381749403486</v>
      </c>
      <c r="M99" s="26">
        <f t="shared" si="13"/>
        <v>93.844014026241865</v>
      </c>
      <c r="N99" s="26">
        <f t="shared" si="13"/>
        <v>92.059559381146542</v>
      </c>
      <c r="O99" s="26">
        <f t="shared" si="13"/>
        <v>90.203776627083954</v>
      </c>
      <c r="P99" s="26">
        <f t="shared" si="13"/>
        <v>88.229454290798955</v>
      </c>
      <c r="Q99" s="26">
        <f t="shared" si="13"/>
        <v>86.065393296597762</v>
      </c>
      <c r="R99" s="26">
        <f t="shared" si="12"/>
        <v>83.588415206982418</v>
      </c>
      <c r="S99" s="26">
        <f t="shared" si="12"/>
        <v>80.540833793021164</v>
      </c>
      <c r="T99" s="26">
        <f t="shared" si="12"/>
        <v>76.163792935749072</v>
      </c>
      <c r="U99" s="26">
        <f t="shared" si="12"/>
        <v>72.500939497658294</v>
      </c>
      <c r="V99" s="26">
        <f t="shared" si="12"/>
        <v>68.395721742930931</v>
      </c>
      <c r="W99" s="26">
        <f t="shared" si="12"/>
        <v>65.69357049559369</v>
      </c>
    </row>
    <row r="100" spans="1:23" x14ac:dyDescent="0.25">
      <c r="A100">
        <v>99</v>
      </c>
      <c r="B100" s="26">
        <f t="shared" si="13"/>
        <v>123.2252214533618</v>
      </c>
      <c r="C100" s="26">
        <f t="shared" si="13"/>
        <v>117.4068831867789</v>
      </c>
      <c r="D100" s="26">
        <f t="shared" si="13"/>
        <v>113.58510550083882</v>
      </c>
      <c r="E100" s="26">
        <f t="shared" si="13"/>
        <v>110.60684679482905</v>
      </c>
      <c r="F100" s="26">
        <f t="shared" si="13"/>
        <v>108.09325857495008</v>
      </c>
      <c r="G100" s="26">
        <f t="shared" si="13"/>
        <v>105.86845377187734</v>
      </c>
      <c r="H100" s="26">
        <f t="shared" si="13"/>
        <v>103.83413349832884</v>
      </c>
      <c r="I100" s="26">
        <f t="shared" si="13"/>
        <v>101.92792294032397</v>
      </c>
      <c r="J100" s="26">
        <f t="shared" si="13"/>
        <v>100.10593269086621</v>
      </c>
      <c r="K100" s="26">
        <f t="shared" si="13"/>
        <v>98.334137334473922</v>
      </c>
      <c r="L100" s="26">
        <f t="shared" si="13"/>
        <v>96.583385123513864</v>
      </c>
      <c r="M100" s="26">
        <f t="shared" si="13"/>
        <v>94.825884859810344</v>
      </c>
      <c r="N100" s="26">
        <f t="shared" si="13"/>
        <v>93.031992223509604</v>
      </c>
      <c r="O100" s="26">
        <f t="shared" si="13"/>
        <v>91.166265227286587</v>
      </c>
      <c r="P100" s="26">
        <f t="shared" si="13"/>
        <v>89.181214566467773</v>
      </c>
      <c r="Q100" s="26">
        <f t="shared" si="13"/>
        <v>87.005211910877705</v>
      </c>
      <c r="R100" s="26">
        <f t="shared" si="12"/>
        <v>84.514322436957826</v>
      </c>
      <c r="S100" s="26">
        <f t="shared" si="12"/>
        <v>81.449252750982481</v>
      </c>
      <c r="T100" s="26">
        <f t="shared" si="12"/>
        <v>77.046331863760287</v>
      </c>
      <c r="U100" s="26">
        <f t="shared" si="12"/>
        <v>73.361080191283676</v>
      </c>
      <c r="V100" s="26">
        <f t="shared" si="12"/>
        <v>69.22989036394705</v>
      </c>
      <c r="W100" s="26">
        <f t="shared" si="12"/>
        <v>66.510105301737369</v>
      </c>
    </row>
    <row r="101" spans="1:23" x14ac:dyDescent="0.25">
      <c r="A101">
        <v>100</v>
      </c>
      <c r="B101" s="26">
        <f t="shared" si="13"/>
        <v>124.34211340400408</v>
      </c>
      <c r="C101" s="26">
        <f t="shared" si="13"/>
        <v>118.49800381106211</v>
      </c>
      <c r="D101" s="26">
        <f t="shared" si="13"/>
        <v>114.65881744743859</v>
      </c>
      <c r="E101" s="26">
        <f t="shared" si="13"/>
        <v>111.66671315829032</v>
      </c>
      <c r="F101" s="26">
        <f t="shared" si="13"/>
        <v>109.1412410700806</v>
      </c>
      <c r="G101" s="26">
        <f t="shared" si="13"/>
        <v>106.90576065384511</v>
      </c>
      <c r="H101" s="26">
        <f t="shared" si="13"/>
        <v>104.86154552091784</v>
      </c>
      <c r="I101" s="26">
        <f t="shared" si="13"/>
        <v>102.94594421545681</v>
      </c>
      <c r="J101" s="26">
        <f t="shared" si="13"/>
        <v>101.11486743018091</v>
      </c>
      <c r="K101" s="26">
        <f t="shared" si="13"/>
        <v>99.334129235988456</v>
      </c>
      <c r="L101" s="26">
        <f t="shared" si="13"/>
        <v>97.574434300606939</v>
      </c>
      <c r="M101" s="26">
        <f t="shared" si="13"/>
        <v>95.807847857973542</v>
      </c>
      <c r="N101" s="26">
        <f t="shared" si="13"/>
        <v>94.004565129703522</v>
      </c>
      <c r="O101" s="26">
        <f t="shared" si="13"/>
        <v>92.128944338896702</v>
      </c>
      <c r="P101" s="26">
        <f t="shared" si="13"/>
        <v>90.133219746339307</v>
      </c>
      <c r="Q101" s="26">
        <f t="shared" si="13"/>
        <v>87.945335922751013</v>
      </c>
      <c r="R101" s="26">
        <f t="shared" si="12"/>
        <v>85.440605450558266</v>
      </c>
      <c r="S101" s="26">
        <f t="shared" si="12"/>
        <v>82.358135812357148</v>
      </c>
      <c r="T101" s="26">
        <f t="shared" si="12"/>
        <v>77.929465165017277</v>
      </c>
      <c r="U101" s="26">
        <f t="shared" si="12"/>
        <v>74.221927474923731</v>
      </c>
      <c r="V101" s="26">
        <f t="shared" si="12"/>
        <v>70.064894925399784</v>
      </c>
      <c r="W101" s="26">
        <f t="shared" si="12"/>
        <v>67.327563305479146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E50-C328-42D7-B600-E3DA1DB01903}">
  <dimension ref="A1:AV30"/>
  <sheetViews>
    <sheetView workbookViewId="0"/>
  </sheetViews>
  <sheetFormatPr baseColWidth="10" defaultRowHeight="15" outlineLevelCol="1" x14ac:dyDescent="0.25"/>
  <cols>
    <col min="1" max="1" width="11.28515625" customWidth="1"/>
    <col min="2" max="2" width="6.5703125" bestFit="1" customWidth="1"/>
    <col min="3" max="20" width="6.5703125" customWidth="1" outlineLevel="1"/>
    <col min="21" max="21" width="6.5703125" bestFit="1" customWidth="1"/>
    <col min="23" max="23" width="7.7109375" bestFit="1" customWidth="1"/>
    <col min="24" max="24" width="7.5703125" bestFit="1" customWidth="1"/>
    <col min="25" max="25" width="7.5703125" style="29" hidden="1" customWidth="1" outlineLevel="1"/>
    <col min="26" max="42" width="7.5703125" hidden="1" customWidth="1" outlineLevel="1"/>
    <col min="43" max="43" width="7.5703125" bestFit="1" customWidth="1" collapsed="1"/>
    <col min="45" max="45" width="14.140625" bestFit="1" customWidth="1"/>
  </cols>
  <sheetData>
    <row r="1" spans="1:48" x14ac:dyDescent="0.25">
      <c r="A1" s="29" t="s">
        <v>41</v>
      </c>
      <c r="B1" s="29">
        <v>0.95</v>
      </c>
      <c r="W1" s="29" t="s">
        <v>41</v>
      </c>
      <c r="X1" s="29">
        <f>1-0.0385545430196306</f>
        <v>0.96144545698036943</v>
      </c>
      <c r="AS1" t="s">
        <v>42</v>
      </c>
      <c r="AT1" s="30" t="s">
        <v>57</v>
      </c>
      <c r="AU1" s="30">
        <f>1 - _xlfn.F.DIST(AU4,AU2,AU3,TRUE)</f>
        <v>3.8554543019630572E-2</v>
      </c>
      <c r="AV1">
        <v>3.8553999999999998E-2</v>
      </c>
    </row>
    <row r="2" spans="1:48" x14ac:dyDescent="0.25">
      <c r="A2" t="s">
        <v>64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W2" t="s">
        <v>40</v>
      </c>
      <c r="X2">
        <v>1</v>
      </c>
      <c r="Y2" s="29">
        <v>2</v>
      </c>
      <c r="Z2">
        <v>3</v>
      </c>
      <c r="AA2">
        <v>4</v>
      </c>
      <c r="AB2">
        <v>5</v>
      </c>
      <c r="AC2">
        <v>6</v>
      </c>
      <c r="AD2">
        <v>7</v>
      </c>
      <c r="AE2">
        <v>8</v>
      </c>
      <c r="AF2">
        <v>9</v>
      </c>
      <c r="AG2">
        <v>10</v>
      </c>
      <c r="AH2">
        <v>11</v>
      </c>
      <c r="AI2">
        <v>12</v>
      </c>
      <c r="AJ2">
        <v>13</v>
      </c>
      <c r="AK2">
        <v>14</v>
      </c>
      <c r="AL2">
        <v>15</v>
      </c>
      <c r="AM2">
        <v>16</v>
      </c>
      <c r="AN2">
        <v>17</v>
      </c>
      <c r="AO2">
        <v>18</v>
      </c>
      <c r="AP2">
        <v>19</v>
      </c>
      <c r="AQ2">
        <v>20</v>
      </c>
      <c r="AT2" t="s">
        <v>43</v>
      </c>
      <c r="AU2">
        <v>2</v>
      </c>
    </row>
    <row r="3" spans="1:48" x14ac:dyDescent="0.25">
      <c r="A3">
        <v>1</v>
      </c>
      <c r="B3" s="28">
        <f>_xlfn.F.INV($B$1,B$2,$A3)</f>
        <v>161.44763879758827</v>
      </c>
      <c r="C3" s="28">
        <f t="shared" ref="C3:U16" si="0">_xlfn.F.INV($B$1,C$2,$A3)</f>
        <v>199.4999999999996</v>
      </c>
      <c r="D3" s="28">
        <f t="shared" si="0"/>
        <v>215.70734536960865</v>
      </c>
      <c r="E3" s="28">
        <f t="shared" si="0"/>
        <v>224.58324062625039</v>
      </c>
      <c r="F3" s="28">
        <f t="shared" si="0"/>
        <v>230.16187811010636</v>
      </c>
      <c r="G3" s="28">
        <f t="shared" si="0"/>
        <v>233.98600035626578</v>
      </c>
      <c r="H3" s="28">
        <f t="shared" si="0"/>
        <v>236.76840027699501</v>
      </c>
      <c r="I3" s="28">
        <f t="shared" si="0"/>
        <v>238.88269480252376</v>
      </c>
      <c r="J3" s="28">
        <f t="shared" si="0"/>
        <v>240.54325471326277</v>
      </c>
      <c r="K3" s="28">
        <f t="shared" si="0"/>
        <v>241.88174725083289</v>
      </c>
      <c r="L3" s="28">
        <f t="shared" si="0"/>
        <v>242.98345819670246</v>
      </c>
      <c r="M3" s="28">
        <f t="shared" si="0"/>
        <v>243.90603848907404</v>
      </c>
      <c r="N3" s="28">
        <f t="shared" si="0"/>
        <v>244.68984729720256</v>
      </c>
      <c r="O3" s="28">
        <f t="shared" si="0"/>
        <v>245.36397721822894</v>
      </c>
      <c r="P3" s="28">
        <f t="shared" si="0"/>
        <v>245.94992620524948</v>
      </c>
      <c r="Q3" s="28">
        <f t="shared" si="0"/>
        <v>246.46392227525678</v>
      </c>
      <c r="R3" s="28">
        <f t="shared" si="0"/>
        <v>246.91844409060079</v>
      </c>
      <c r="S3" s="28">
        <f t="shared" si="0"/>
        <v>247.32324405808836</v>
      </c>
      <c r="T3" s="28">
        <f t="shared" si="0"/>
        <v>247.68605391920082</v>
      </c>
      <c r="U3" s="28">
        <f t="shared" si="0"/>
        <v>248.01308208473918</v>
      </c>
      <c r="W3">
        <v>1</v>
      </c>
      <c r="X3" s="28">
        <f>_xlfn.F.INV($X$1,X$2,$W3)</f>
        <v>271.98585325002409</v>
      </c>
      <c r="Y3" s="47">
        <f t="shared" ref="Y3:AQ16" si="1">_xlfn.F.INV($X$1,Y$2,$W3)</f>
        <v>335.87126198733222</v>
      </c>
      <c r="Z3" s="28">
        <f t="shared" si="1"/>
        <v>363.09188179070856</v>
      </c>
      <c r="AA3" s="28">
        <f t="shared" si="1"/>
        <v>378.00094797482558</v>
      </c>
      <c r="AB3" s="28">
        <f t="shared" si="1"/>
        <v>387.3720628802368</v>
      </c>
      <c r="AC3" s="28">
        <f t="shared" si="1"/>
        <v>393.79611793296755</v>
      </c>
      <c r="AD3" s="28">
        <f t="shared" si="1"/>
        <v>398.47030772957947</v>
      </c>
      <c r="AE3" s="28">
        <f t="shared" si="1"/>
        <v>402.02219170940793</v>
      </c>
      <c r="AF3" s="28">
        <f t="shared" si="1"/>
        <v>404.81186033214703</v>
      </c>
      <c r="AG3" s="28">
        <f t="shared" si="1"/>
        <v>407.06048870894404</v>
      </c>
      <c r="AH3" s="28">
        <f t="shared" si="1"/>
        <v>408.91134326222345</v>
      </c>
      <c r="AI3" s="28">
        <f t="shared" si="1"/>
        <v>410.46126990562732</v>
      </c>
      <c r="AJ3" s="28">
        <f t="shared" si="1"/>
        <v>411.77806756338856</v>
      </c>
      <c r="AK3" s="28">
        <f t="shared" si="1"/>
        <v>412.91060908688712</v>
      </c>
      <c r="AL3" s="28">
        <f t="shared" si="1"/>
        <v>413.89500935014308</v>
      </c>
      <c r="AM3" s="28">
        <f t="shared" si="1"/>
        <v>414.7585303492487</v>
      </c>
      <c r="AN3" s="28">
        <f t="shared" si="1"/>
        <v>415.52213554417318</v>
      </c>
      <c r="AO3" s="28">
        <f t="shared" si="1"/>
        <v>416.20220852585197</v>
      </c>
      <c r="AP3" s="28">
        <f t="shared" si="1"/>
        <v>416.81173832266535</v>
      </c>
      <c r="AQ3" s="28">
        <f t="shared" si="1"/>
        <v>417.36115486938951</v>
      </c>
      <c r="AT3" t="s">
        <v>44</v>
      </c>
      <c r="AU3">
        <v>27</v>
      </c>
    </row>
    <row r="4" spans="1:48" x14ac:dyDescent="0.25">
      <c r="A4">
        <v>2</v>
      </c>
      <c r="B4" s="28">
        <f t="shared" ref="B4:Q30" si="2">_xlfn.F.INV($B$1,B$2,$A4)</f>
        <v>18.51282051282049</v>
      </c>
      <c r="C4" s="28">
        <f t="shared" si="0"/>
        <v>18.999999999999979</v>
      </c>
      <c r="D4" s="28">
        <f t="shared" si="0"/>
        <v>19.164292127511271</v>
      </c>
      <c r="E4" s="28">
        <f t="shared" si="0"/>
        <v>19.246794344808947</v>
      </c>
      <c r="F4" s="28">
        <f t="shared" si="0"/>
        <v>19.296409652017239</v>
      </c>
      <c r="G4" s="28">
        <f t="shared" si="0"/>
        <v>19.32953401515401</v>
      </c>
      <c r="H4" s="28">
        <f t="shared" si="0"/>
        <v>19.353217536092924</v>
      </c>
      <c r="I4" s="28">
        <f t="shared" si="0"/>
        <v>19.370992898066451</v>
      </c>
      <c r="J4" s="28">
        <f t="shared" si="0"/>
        <v>19.384825718171463</v>
      </c>
      <c r="K4" s="28">
        <f t="shared" si="0"/>
        <v>19.395896723571735</v>
      </c>
      <c r="L4" s="28">
        <f t="shared" si="0"/>
        <v>19.404957958951037</v>
      </c>
      <c r="M4" s="28">
        <f t="shared" si="0"/>
        <v>19.412511147223466</v>
      </c>
      <c r="N4" s="28">
        <f t="shared" si="0"/>
        <v>19.41890383940148</v>
      </c>
      <c r="O4" s="28">
        <f t="shared" si="0"/>
        <v>19.424384408210887</v>
      </c>
      <c r="P4" s="28">
        <f t="shared" si="0"/>
        <v>19.429135069563529</v>
      </c>
      <c r="Q4" s="28">
        <f t="shared" si="0"/>
        <v>19.433292534321648</v>
      </c>
      <c r="R4" s="28">
        <f t="shared" si="0"/>
        <v>19.436961378591899</v>
      </c>
      <c r="S4" s="28">
        <f t="shared" si="0"/>
        <v>19.44022296151855</v>
      </c>
      <c r="T4" s="28">
        <f t="shared" si="0"/>
        <v>19.443141529482634</v>
      </c>
      <c r="U4" s="28">
        <f t="shared" si="0"/>
        <v>19.44576849061691</v>
      </c>
      <c r="W4">
        <v>2</v>
      </c>
      <c r="X4" s="28">
        <f t="shared" ref="X4:AM30" si="3">_xlfn.F.INV($X$1,X$2,$W4)</f>
        <v>24.447108676319043</v>
      </c>
      <c r="Y4" s="47">
        <f t="shared" si="1"/>
        <v>24.937280581716045</v>
      </c>
      <c r="Z4" s="28">
        <f t="shared" si="1"/>
        <v>25.102127064149965</v>
      </c>
      <c r="AA4" s="28">
        <f t="shared" si="1"/>
        <v>25.184823320691986</v>
      </c>
      <c r="AB4" s="28">
        <f t="shared" si="1"/>
        <v>25.234528442987603</v>
      </c>
      <c r="AC4" s="28">
        <f t="shared" si="1"/>
        <v>25.267701595266342</v>
      </c>
      <c r="AD4" s="28">
        <f t="shared" si="1"/>
        <v>25.291414534757042</v>
      </c>
      <c r="AE4" s="28">
        <f t="shared" si="1"/>
        <v>25.309208990597991</v>
      </c>
      <c r="AF4" s="28">
        <f t="shared" si="1"/>
        <v>25.323054901439203</v>
      </c>
      <c r="AG4" s="28">
        <f t="shared" si="1"/>
        <v>25.334135270587822</v>
      </c>
      <c r="AH4" s="28">
        <f t="shared" si="1"/>
        <v>25.343203434093624</v>
      </c>
      <c r="AI4" s="28">
        <f t="shared" si="1"/>
        <v>25.350761891781072</v>
      </c>
      <c r="AJ4" s="28">
        <f t="shared" si="1"/>
        <v>25.357158684807018</v>
      </c>
      <c r="AK4" s="28">
        <f t="shared" si="1"/>
        <v>25.362642507516206</v>
      </c>
      <c r="AL4" s="28">
        <f t="shared" si="1"/>
        <v>25.36739579395072</v>
      </c>
      <c r="AM4" s="28">
        <f t="shared" si="1"/>
        <v>25.371555407147067</v>
      </c>
      <c r="AN4" s="28">
        <f t="shared" si="1"/>
        <v>25.375226031991104</v>
      </c>
      <c r="AO4" s="28">
        <f t="shared" si="1"/>
        <v>25.378489107056382</v>
      </c>
      <c r="AP4" s="28">
        <f t="shared" si="1"/>
        <v>25.38140893781771</v>
      </c>
      <c r="AQ4" s="28">
        <f t="shared" si="1"/>
        <v>25.384036977108025</v>
      </c>
      <c r="AT4" t="s">
        <v>45</v>
      </c>
      <c r="AU4">
        <v>3.68181</v>
      </c>
    </row>
    <row r="5" spans="1:48" x14ac:dyDescent="0.25">
      <c r="A5">
        <v>3</v>
      </c>
      <c r="B5" s="28">
        <f t="shared" si="2"/>
        <v>10.127964486013925</v>
      </c>
      <c r="C5" s="28">
        <f t="shared" si="0"/>
        <v>9.5520944959211551</v>
      </c>
      <c r="D5" s="28">
        <f t="shared" si="0"/>
        <v>9.2766281531448058</v>
      </c>
      <c r="E5" s="28">
        <f t="shared" si="0"/>
        <v>9.1171822532464173</v>
      </c>
      <c r="F5" s="28">
        <f t="shared" si="0"/>
        <v>9.0134551675225847</v>
      </c>
      <c r="G5" s="28">
        <f t="shared" si="0"/>
        <v>8.940645120770375</v>
      </c>
      <c r="H5" s="28">
        <f t="shared" si="0"/>
        <v>8.8867429556342756</v>
      </c>
      <c r="I5" s="28">
        <f t="shared" si="0"/>
        <v>8.8452384599593987</v>
      </c>
      <c r="J5" s="28">
        <f t="shared" si="0"/>
        <v>8.8122995552064367</v>
      </c>
      <c r="K5" s="28">
        <f t="shared" si="0"/>
        <v>8.7855247105239975</v>
      </c>
      <c r="L5" s="28">
        <f t="shared" si="0"/>
        <v>8.7633328296308139</v>
      </c>
      <c r="M5" s="28">
        <f t="shared" si="0"/>
        <v>8.7446406614652865</v>
      </c>
      <c r="N5" s="28">
        <f t="shared" si="0"/>
        <v>8.7286812465867172</v>
      </c>
      <c r="O5" s="28">
        <f t="shared" si="0"/>
        <v>8.714896379309744</v>
      </c>
      <c r="P5" s="28">
        <f t="shared" si="0"/>
        <v>8.7028701348966884</v>
      </c>
      <c r="Q5" s="28">
        <f t="shared" si="0"/>
        <v>8.6922862676876402</v>
      </c>
      <c r="R5" s="28">
        <f t="shared" si="0"/>
        <v>8.6829000469316426</v>
      </c>
      <c r="S5" s="28">
        <f t="shared" si="0"/>
        <v>8.6745191286212755</v>
      </c>
      <c r="T5" s="28">
        <f t="shared" si="0"/>
        <v>8.6669902535869632</v>
      </c>
      <c r="U5" s="28">
        <f t="shared" si="0"/>
        <v>8.6601898019306951</v>
      </c>
      <c r="W5">
        <v>3</v>
      </c>
      <c r="X5" s="28">
        <f t="shared" si="3"/>
        <v>12.482539747211948</v>
      </c>
      <c r="Y5" s="47">
        <f t="shared" si="1"/>
        <v>11.643394772296492</v>
      </c>
      <c r="Z5" s="28">
        <f>_xlfn.F.INV($X$1,Z$2,$W5)</f>
        <v>11.26218988447947</v>
      </c>
      <c r="AA5" s="28">
        <f t="shared" si="1"/>
        <v>11.045297215778728</v>
      </c>
      <c r="AB5" s="28">
        <f t="shared" si="1"/>
        <v>10.905415113291481</v>
      </c>
      <c r="AC5" s="28">
        <f t="shared" si="1"/>
        <v>10.807738543100788</v>
      </c>
      <c r="AD5" s="28">
        <f t="shared" si="1"/>
        <v>10.735680048189613</v>
      </c>
      <c r="AE5" s="28">
        <f t="shared" si="1"/>
        <v>10.680334164427538</v>
      </c>
      <c r="AF5" s="28">
        <f t="shared" si="1"/>
        <v>10.636493090908131</v>
      </c>
      <c r="AG5" s="28">
        <f t="shared" si="1"/>
        <v>10.600908517514195</v>
      </c>
      <c r="AH5" s="28">
        <f t="shared" si="1"/>
        <v>10.571449475362842</v>
      </c>
      <c r="AI5" s="28">
        <f t="shared" si="1"/>
        <v>10.546660055922661</v>
      </c>
      <c r="AJ5" s="28">
        <f t="shared" si="1"/>
        <v>10.525511766638452</v>
      </c>
      <c r="AK5" s="28">
        <f t="shared" si="1"/>
        <v>10.507257435177669</v>
      </c>
      <c r="AL5" s="28">
        <f t="shared" si="1"/>
        <v>10.491341195313458</v>
      </c>
      <c r="AM5" s="28">
        <f t="shared" si="1"/>
        <v>10.477340951693721</v>
      </c>
      <c r="AN5" s="28">
        <f t="shared" si="1"/>
        <v>10.464930428382264</v>
      </c>
      <c r="AO5" s="28">
        <f t="shared" si="1"/>
        <v>10.45385344259539</v>
      </c>
      <c r="AP5" s="28">
        <f t="shared" si="1"/>
        <v>10.443906043766292</v>
      </c>
      <c r="AQ5" s="28">
        <f t="shared" si="1"/>
        <v>10.43492384875756</v>
      </c>
    </row>
    <row r="6" spans="1:48" x14ac:dyDescent="0.25">
      <c r="A6">
        <v>4</v>
      </c>
      <c r="B6" s="28">
        <f t="shared" si="2"/>
        <v>7.7086474221767833</v>
      </c>
      <c r="C6" s="28">
        <f t="shared" si="0"/>
        <v>6.944271909999153</v>
      </c>
      <c r="D6" s="28">
        <f t="shared" si="0"/>
        <v>6.5913821164255779</v>
      </c>
      <c r="E6" s="28">
        <f t="shared" si="0"/>
        <v>6.3882329086958638</v>
      </c>
      <c r="F6" s="28">
        <f t="shared" si="0"/>
        <v>6.2560565021608809</v>
      </c>
      <c r="G6" s="28">
        <f t="shared" si="0"/>
        <v>6.1631322826886272</v>
      </c>
      <c r="H6" s="28">
        <f t="shared" si="0"/>
        <v>6.0942109256988806</v>
      </c>
      <c r="I6" s="28">
        <f t="shared" si="0"/>
        <v>6.0410444761191533</v>
      </c>
      <c r="J6" s="28">
        <f t="shared" si="0"/>
        <v>5.998779031210244</v>
      </c>
      <c r="K6" s="28">
        <f t="shared" si="0"/>
        <v>5.964370552238031</v>
      </c>
      <c r="L6" s="28">
        <f t="shared" si="0"/>
        <v>5.9358126986032396</v>
      </c>
      <c r="M6" s="28">
        <f t="shared" si="0"/>
        <v>5.9117291091107163</v>
      </c>
      <c r="N6" s="28">
        <f t="shared" si="0"/>
        <v>5.8911440038263061</v>
      </c>
      <c r="O6" s="28">
        <f t="shared" si="0"/>
        <v>5.8733462641547991</v>
      </c>
      <c r="P6" s="28">
        <f t="shared" si="0"/>
        <v>5.8578053607653118</v>
      </c>
      <c r="Q6" s="28">
        <f t="shared" si="0"/>
        <v>5.8441174266312457</v>
      </c>
      <c r="R6" s="28">
        <f t="shared" si="0"/>
        <v>5.8319695718675773</v>
      </c>
      <c r="S6" s="28">
        <f t="shared" si="0"/>
        <v>5.8211156233716501</v>
      </c>
      <c r="T6" s="28">
        <f t="shared" si="0"/>
        <v>5.8113592369216143</v>
      </c>
      <c r="U6" s="28">
        <f t="shared" si="0"/>
        <v>5.8025418932528234</v>
      </c>
      <c r="W6">
        <v>4</v>
      </c>
      <c r="X6" s="28">
        <f t="shared" si="3"/>
        <v>9.2170541682102964</v>
      </c>
      <c r="Y6" s="47">
        <f t="shared" si="1"/>
        <v>8.1857313103607918</v>
      </c>
      <c r="Z6" s="28">
        <f t="shared" si="1"/>
        <v>7.7271356142663024</v>
      </c>
      <c r="AA6" s="28">
        <f t="shared" si="1"/>
        <v>7.4666963172736489</v>
      </c>
      <c r="AB6" s="28">
        <f t="shared" si="1"/>
        <v>7.2984518436430985</v>
      </c>
      <c r="AC6" s="28">
        <f t="shared" si="1"/>
        <v>7.1806941322302</v>
      </c>
      <c r="AD6" s="28">
        <f t="shared" si="1"/>
        <v>7.0936179907552752</v>
      </c>
      <c r="AE6" s="28">
        <f t="shared" si="1"/>
        <v>7.0265945017242659</v>
      </c>
      <c r="AF6" s="28">
        <f t="shared" si="1"/>
        <v>6.9734022882421174</v>
      </c>
      <c r="AG6" s="28">
        <f t="shared" si="1"/>
        <v>6.9301552135930686</v>
      </c>
      <c r="AH6" s="28">
        <f t="shared" si="1"/>
        <v>6.8942997179211858</v>
      </c>
      <c r="AI6" s="28">
        <f t="shared" si="1"/>
        <v>6.8640882807585388</v>
      </c>
      <c r="AJ6" s="28">
        <f t="shared" si="1"/>
        <v>6.8382844216926388</v>
      </c>
      <c r="AK6" s="28">
        <f t="shared" si="1"/>
        <v>6.8159885001480465</v>
      </c>
      <c r="AL6" s="28">
        <f t="shared" si="1"/>
        <v>6.796530262013829</v>
      </c>
      <c r="AM6" s="28">
        <f t="shared" si="1"/>
        <v>6.7794000731177144</v>
      </c>
      <c r="AN6" s="28">
        <f t="shared" si="1"/>
        <v>6.7642035025714415</v>
      </c>
      <c r="AO6" s="28">
        <f t="shared" si="1"/>
        <v>6.7506304978950729</v>
      </c>
      <c r="AP6" s="28">
        <f t="shared" si="1"/>
        <v>6.7384339584502024</v>
      </c>
      <c r="AQ6" s="28">
        <f t="shared" si="1"/>
        <v>6.7274145246770489</v>
      </c>
      <c r="AS6" s="46" t="s">
        <v>56</v>
      </c>
    </row>
    <row r="7" spans="1:48" x14ac:dyDescent="0.25">
      <c r="A7">
        <v>5</v>
      </c>
      <c r="B7" s="28">
        <f t="shared" si="2"/>
        <v>6.6078909737033653</v>
      </c>
      <c r="C7" s="28">
        <f t="shared" si="0"/>
        <v>5.7861350433499643</v>
      </c>
      <c r="D7" s="28">
        <f t="shared" si="0"/>
        <v>5.4094513180564867</v>
      </c>
      <c r="E7" s="28">
        <f t="shared" si="0"/>
        <v>5.1921677728039208</v>
      </c>
      <c r="F7" s="28">
        <f t="shared" si="0"/>
        <v>5.0503290576326467</v>
      </c>
      <c r="G7" s="28">
        <f t="shared" si="0"/>
        <v>4.9502880686943174</v>
      </c>
      <c r="H7" s="28">
        <f t="shared" si="0"/>
        <v>4.8758716958339967</v>
      </c>
      <c r="I7" s="28">
        <f t="shared" si="0"/>
        <v>4.8183195356568671</v>
      </c>
      <c r="J7" s="28">
        <f t="shared" si="0"/>
        <v>4.7724656131008532</v>
      </c>
      <c r="K7" s="28">
        <f t="shared" si="0"/>
        <v>4.7350630696934193</v>
      </c>
      <c r="L7" s="28">
        <f t="shared" si="0"/>
        <v>4.7039672333055353</v>
      </c>
      <c r="M7" s="28">
        <f t="shared" si="0"/>
        <v>4.6777037917775148</v>
      </c>
      <c r="N7" s="28">
        <f t="shared" si="0"/>
        <v>4.6552254857354178</v>
      </c>
      <c r="O7" s="28">
        <f t="shared" si="0"/>
        <v>4.6357677213323196</v>
      </c>
      <c r="P7" s="28">
        <f t="shared" si="0"/>
        <v>4.6187591164058288</v>
      </c>
      <c r="Q7" s="28">
        <f t="shared" si="0"/>
        <v>4.6037640291910051</v>
      </c>
      <c r="R7" s="28">
        <f t="shared" si="0"/>
        <v>4.5904444681489842</v>
      </c>
      <c r="S7" s="28">
        <f t="shared" si="0"/>
        <v>4.57853415747193</v>
      </c>
      <c r="T7" s="28">
        <f t="shared" si="0"/>
        <v>4.5678204577293107</v>
      </c>
      <c r="U7" s="28">
        <f t="shared" si="0"/>
        <v>4.5581314973965101</v>
      </c>
      <c r="W7">
        <v>5</v>
      </c>
      <c r="X7" s="28">
        <f t="shared" si="3"/>
        <v>7.7706551344269483</v>
      </c>
      <c r="Y7" s="47">
        <f t="shared" si="1"/>
        <v>6.6941118904852202</v>
      </c>
      <c r="Z7" s="28">
        <f t="shared" si="1"/>
        <v>6.2174381776806458</v>
      </c>
      <c r="AA7" s="28">
        <f t="shared" si="1"/>
        <v>5.9460395269461657</v>
      </c>
      <c r="AB7" s="28">
        <f t="shared" si="1"/>
        <v>5.7701153874174862</v>
      </c>
      <c r="AC7" s="28">
        <f t="shared" si="1"/>
        <v>5.6465819061078735</v>
      </c>
      <c r="AD7" s="28">
        <f t="shared" si="1"/>
        <v>5.5549713588986052</v>
      </c>
      <c r="AE7" s="28">
        <f t="shared" si="1"/>
        <v>5.4842806204980459</v>
      </c>
      <c r="AF7" s="28">
        <f t="shared" si="1"/>
        <v>5.4280556198223868</v>
      </c>
      <c r="AG7" s="28">
        <f t="shared" si="1"/>
        <v>5.3822559576216875</v>
      </c>
      <c r="AH7" s="28">
        <f t="shared" si="1"/>
        <v>5.3442209827077241</v>
      </c>
      <c r="AI7" s="28">
        <f t="shared" si="1"/>
        <v>5.3121261669144664</v>
      </c>
      <c r="AJ7" s="28">
        <f t="shared" si="1"/>
        <v>5.2846780792503125</v>
      </c>
      <c r="AK7" s="28">
        <f t="shared" si="1"/>
        <v>5.2609339783294589</v>
      </c>
      <c r="AL7" s="28">
        <f t="shared" si="1"/>
        <v>5.2401903505577403</v>
      </c>
      <c r="AM7" s="28">
        <f t="shared" si="1"/>
        <v>5.2219114649776444</v>
      </c>
      <c r="AN7" s="28">
        <f t="shared" si="1"/>
        <v>5.2056821148577441</v>
      </c>
      <c r="AO7" s="28">
        <f t="shared" si="1"/>
        <v>5.1911754954072888</v>
      </c>
      <c r="AP7" s="28">
        <f t="shared" si="1"/>
        <v>5.1781308439203695</v>
      </c>
      <c r="AQ7" s="28">
        <f t="shared" si="1"/>
        <v>5.1663375452306992</v>
      </c>
    </row>
    <row r="8" spans="1:48" x14ac:dyDescent="0.25">
      <c r="A8">
        <v>6</v>
      </c>
      <c r="B8" s="28">
        <f t="shared" si="2"/>
        <v>5.9873776072736975</v>
      </c>
      <c r="C8" s="28">
        <f t="shared" si="0"/>
        <v>5.1432528497847159</v>
      </c>
      <c r="D8" s="28">
        <f t="shared" si="0"/>
        <v>4.7570626630894113</v>
      </c>
      <c r="E8" s="28">
        <f t="shared" si="0"/>
        <v>4.5336769502752432</v>
      </c>
      <c r="F8" s="28">
        <f t="shared" si="0"/>
        <v>4.3873741874061274</v>
      </c>
      <c r="G8" s="28">
        <f t="shared" si="0"/>
        <v>4.2838657138226379</v>
      </c>
      <c r="H8" s="28">
        <f t="shared" si="0"/>
        <v>4.2066584878692037</v>
      </c>
      <c r="I8" s="28">
        <f t="shared" si="0"/>
        <v>4.1468041622765348</v>
      </c>
      <c r="J8" s="28">
        <f t="shared" si="0"/>
        <v>4.099015541716521</v>
      </c>
      <c r="K8" s="28">
        <f t="shared" si="0"/>
        <v>4.059962794330696</v>
      </c>
      <c r="L8" s="28">
        <f t="shared" si="0"/>
        <v>4.0274420420133596</v>
      </c>
      <c r="M8" s="28">
        <f t="shared" si="0"/>
        <v>3.99993538331888</v>
      </c>
      <c r="N8" s="28">
        <f t="shared" si="0"/>
        <v>3.9763626614448189</v>
      </c>
      <c r="O8" s="28">
        <f t="shared" si="0"/>
        <v>3.9559339429277101</v>
      </c>
      <c r="P8" s="28">
        <f t="shared" si="0"/>
        <v>3.9380579883950309</v>
      </c>
      <c r="Q8" s="28">
        <f t="shared" si="0"/>
        <v>3.9222833625314175</v>
      </c>
      <c r="R8" s="28">
        <f t="shared" si="0"/>
        <v>3.9082593482965207</v>
      </c>
      <c r="S8" s="28">
        <f t="shared" si="0"/>
        <v>3.895709298102215</v>
      </c>
      <c r="T8" s="28">
        <f t="shared" si="0"/>
        <v>3.8844120320596875</v>
      </c>
      <c r="U8" s="28">
        <f t="shared" si="0"/>
        <v>3.8741885810265111</v>
      </c>
      <c r="W8">
        <v>6</v>
      </c>
      <c r="X8" s="28">
        <f t="shared" si="3"/>
        <v>6.9681559177341406</v>
      </c>
      <c r="Y8" s="47">
        <f t="shared" si="1"/>
        <v>5.8803360653625569</v>
      </c>
      <c r="Z8" s="28">
        <f t="shared" si="1"/>
        <v>5.3991052406302416</v>
      </c>
      <c r="AA8" s="28">
        <f t="shared" si="1"/>
        <v>5.124330833672647</v>
      </c>
      <c r="AB8" s="28">
        <f t="shared" si="1"/>
        <v>4.9456439564450072</v>
      </c>
      <c r="AC8" s="28">
        <f t="shared" si="1"/>
        <v>4.8197948471960821</v>
      </c>
      <c r="AD8" s="28">
        <f t="shared" si="1"/>
        <v>4.7262195778223735</v>
      </c>
      <c r="AE8" s="28">
        <f t="shared" si="1"/>
        <v>4.6538452062868876</v>
      </c>
      <c r="AF8" s="28">
        <f t="shared" si="1"/>
        <v>4.5961642874717716</v>
      </c>
      <c r="AG8" s="28">
        <f t="shared" si="1"/>
        <v>4.5490950006151056</v>
      </c>
      <c r="AH8" s="28">
        <f t="shared" si="1"/>
        <v>4.5099442610964466</v>
      </c>
      <c r="AI8" s="28">
        <f t="shared" si="1"/>
        <v>4.4768619263098364</v>
      </c>
      <c r="AJ8" s="28">
        <f t="shared" si="1"/>
        <v>4.4485341546208588</v>
      </c>
      <c r="AK8" s="28">
        <f t="shared" si="1"/>
        <v>4.4240017922243755</v>
      </c>
      <c r="AL8" s="28">
        <f t="shared" si="1"/>
        <v>4.4025480092959013</v>
      </c>
      <c r="AM8" s="28">
        <f t="shared" si="1"/>
        <v>4.3836261767501039</v>
      </c>
      <c r="AN8" s="28">
        <f t="shared" si="1"/>
        <v>4.3668120947685445</v>
      </c>
      <c r="AO8" s="28">
        <f t="shared" si="1"/>
        <v>4.3517714793496447</v>
      </c>
      <c r="AP8" s="28">
        <f t="shared" si="1"/>
        <v>4.3382373017757043</v>
      </c>
      <c r="AQ8" s="28">
        <f t="shared" si="1"/>
        <v>4.3259936610050147</v>
      </c>
    </row>
    <row r="9" spans="1:48" x14ac:dyDescent="0.25">
      <c r="A9">
        <v>7</v>
      </c>
      <c r="B9" s="28">
        <f t="shared" si="2"/>
        <v>5.591447851220738</v>
      </c>
      <c r="C9" s="28">
        <f t="shared" si="0"/>
        <v>4.7374141277758817</v>
      </c>
      <c r="D9" s="28">
        <f t="shared" si="0"/>
        <v>4.3468313999078161</v>
      </c>
      <c r="E9" s="28">
        <f t="shared" si="0"/>
        <v>4.1203117268976328</v>
      </c>
      <c r="F9" s="28">
        <f t="shared" si="0"/>
        <v>3.971523150611342</v>
      </c>
      <c r="G9" s="28">
        <f t="shared" si="0"/>
        <v>3.8659688531238436</v>
      </c>
      <c r="H9" s="28">
        <f t="shared" si="0"/>
        <v>3.7870435399280673</v>
      </c>
      <c r="I9" s="28">
        <f t="shared" si="0"/>
        <v>3.7257253171227025</v>
      </c>
      <c r="J9" s="28">
        <f t="shared" si="0"/>
        <v>3.67667469893951</v>
      </c>
      <c r="K9" s="28">
        <f t="shared" si="0"/>
        <v>3.6365231206283464</v>
      </c>
      <c r="L9" s="28">
        <f t="shared" si="0"/>
        <v>3.603037269200537</v>
      </c>
      <c r="M9" s="28">
        <f t="shared" si="0"/>
        <v>3.5746764466294159</v>
      </c>
      <c r="N9" s="28">
        <f t="shared" si="0"/>
        <v>3.5503425655646237</v>
      </c>
      <c r="O9" s="28">
        <f t="shared" si="0"/>
        <v>3.5292314003689125</v>
      </c>
      <c r="P9" s="28">
        <f t="shared" si="0"/>
        <v>3.510740184633673</v>
      </c>
      <c r="Q9" s="28">
        <f t="shared" si="0"/>
        <v>3.4944080872919581</v>
      </c>
      <c r="R9" s="28">
        <f t="shared" si="0"/>
        <v>3.4798766589666879</v>
      </c>
      <c r="S9" s="28">
        <f t="shared" si="0"/>
        <v>3.4668628327391739</v>
      </c>
      <c r="T9" s="28">
        <f t="shared" si="0"/>
        <v>3.4551400565353956</v>
      </c>
      <c r="U9" s="28">
        <f t="shared" si="0"/>
        <v>3.4445248320753219</v>
      </c>
      <c r="W9">
        <v>7</v>
      </c>
      <c r="X9" s="28">
        <f t="shared" si="3"/>
        <v>6.4614669894679473</v>
      </c>
      <c r="Y9" s="47">
        <f t="shared" si="1"/>
        <v>5.3725091483229033</v>
      </c>
      <c r="Z9" s="28">
        <f t="shared" si="1"/>
        <v>4.890729536907811</v>
      </c>
      <c r="AA9" s="28">
        <f t="shared" si="1"/>
        <v>4.6149316510097975</v>
      </c>
      <c r="AB9" s="28">
        <f t="shared" si="1"/>
        <v>4.4350744930187638</v>
      </c>
      <c r="AC9" s="28">
        <f t="shared" si="1"/>
        <v>4.3080693956643135</v>
      </c>
      <c r="AD9" s="28">
        <f t="shared" si="1"/>
        <v>4.2134134850696521</v>
      </c>
      <c r="AE9" s="28">
        <f t="shared" si="1"/>
        <v>4.1400517738094678</v>
      </c>
      <c r="AF9" s="28">
        <f t="shared" si="1"/>
        <v>4.0814771101300238</v>
      </c>
      <c r="AG9" s="28">
        <f t="shared" si="1"/>
        <v>4.0336011654240229</v>
      </c>
      <c r="AH9" s="28">
        <f t="shared" si="1"/>
        <v>3.993722193511553</v>
      </c>
      <c r="AI9" s="28">
        <f t="shared" si="1"/>
        <v>3.9599812060792114</v>
      </c>
      <c r="AJ9" s="28">
        <f t="shared" si="1"/>
        <v>3.931056122841798</v>
      </c>
      <c r="AK9" s="28">
        <f t="shared" si="1"/>
        <v>3.9059804257511095</v>
      </c>
      <c r="AL9" s="28">
        <f t="shared" si="1"/>
        <v>3.8840308322942927</v>
      </c>
      <c r="AM9" s="28">
        <f t="shared" si="1"/>
        <v>3.8646551134640421</v>
      </c>
      <c r="AN9" s="28">
        <f t="shared" si="1"/>
        <v>3.8474242292931669</v>
      </c>
      <c r="AO9" s="28">
        <f t="shared" si="1"/>
        <v>3.8319997161583084</v>
      </c>
      <c r="AP9" s="28">
        <f t="shared" si="1"/>
        <v>3.818110932758024</v>
      </c>
      <c r="AQ9" s="28">
        <f t="shared" si="1"/>
        <v>3.8055388492521192</v>
      </c>
    </row>
    <row r="10" spans="1:48" x14ac:dyDescent="0.25">
      <c r="A10">
        <v>8</v>
      </c>
      <c r="B10" s="28">
        <f t="shared" si="2"/>
        <v>5.3176550715787139</v>
      </c>
      <c r="C10" s="28">
        <f t="shared" si="0"/>
        <v>4.4589701075245092</v>
      </c>
      <c r="D10" s="28">
        <f t="shared" si="0"/>
        <v>4.0661805513511604</v>
      </c>
      <c r="E10" s="28">
        <f t="shared" si="0"/>
        <v>3.8378533545558948</v>
      </c>
      <c r="F10" s="28">
        <f t="shared" si="0"/>
        <v>3.6874986663400264</v>
      </c>
      <c r="G10" s="28">
        <f t="shared" si="0"/>
        <v>3.5805803197614594</v>
      </c>
      <c r="H10" s="28">
        <f t="shared" si="0"/>
        <v>3.500463855044941</v>
      </c>
      <c r="I10" s="28">
        <f t="shared" si="0"/>
        <v>3.4381012333731573</v>
      </c>
      <c r="J10" s="28">
        <f t="shared" si="0"/>
        <v>3.3881302347397262</v>
      </c>
      <c r="K10" s="28">
        <f t="shared" si="0"/>
        <v>3.3471631202339784</v>
      </c>
      <c r="L10" s="28">
        <f t="shared" si="0"/>
        <v>3.3129506568873741</v>
      </c>
      <c r="M10" s="28">
        <f t="shared" si="0"/>
        <v>3.2839390057264048</v>
      </c>
      <c r="N10" s="28">
        <f t="shared" si="0"/>
        <v>3.2590192353061882</v>
      </c>
      <c r="O10" s="28">
        <f t="shared" si="0"/>
        <v>3.2373781462672642</v>
      </c>
      <c r="P10" s="28">
        <f t="shared" si="0"/>
        <v>3.2184055133123413</v>
      </c>
      <c r="Q10" s="28">
        <f t="shared" si="0"/>
        <v>3.201634272992393</v>
      </c>
      <c r="R10" s="28">
        <f t="shared" si="0"/>
        <v>3.1867007391358899</v>
      </c>
      <c r="S10" s="28">
        <f t="shared" si="0"/>
        <v>3.1733174195119132</v>
      </c>
      <c r="T10" s="28">
        <f t="shared" si="0"/>
        <v>3.1612540014496759</v>
      </c>
      <c r="U10" s="28">
        <f t="shared" si="0"/>
        <v>3.1503237735028544</v>
      </c>
      <c r="W10">
        <v>8</v>
      </c>
      <c r="X10" s="28">
        <f t="shared" si="3"/>
        <v>6.1136941090846246</v>
      </c>
      <c r="Y10" s="47">
        <f t="shared" si="1"/>
        <v>5.0269513393441043</v>
      </c>
      <c r="Z10" s="28">
        <f t="shared" si="1"/>
        <v>4.5459461689653038</v>
      </c>
      <c r="AA10" s="28">
        <f t="shared" si="1"/>
        <v>4.2699747505579086</v>
      </c>
      <c r="AB10" s="28">
        <f t="shared" si="1"/>
        <v>4.0895689749741706</v>
      </c>
      <c r="AC10" s="28">
        <f t="shared" si="1"/>
        <v>3.961887193593248</v>
      </c>
      <c r="AD10" s="28">
        <f t="shared" si="1"/>
        <v>3.8665317058731223</v>
      </c>
      <c r="AE10" s="28">
        <f t="shared" si="1"/>
        <v>3.7924923471105241</v>
      </c>
      <c r="AF10" s="28">
        <f t="shared" si="1"/>
        <v>3.7332800464628866</v>
      </c>
      <c r="AG10" s="28">
        <f t="shared" si="1"/>
        <v>3.6848123303075933</v>
      </c>
      <c r="AH10" s="28">
        <f t="shared" si="1"/>
        <v>3.6443876737898444</v>
      </c>
      <c r="AI10" s="28">
        <f t="shared" si="1"/>
        <v>3.6101447893876144</v>
      </c>
      <c r="AJ10" s="28">
        <f t="shared" si="1"/>
        <v>3.5807582838377185</v>
      </c>
      <c r="AK10" s="28">
        <f t="shared" si="1"/>
        <v>3.5552580468953372</v>
      </c>
      <c r="AL10" s="28">
        <f t="shared" si="1"/>
        <v>3.5329172766836394</v>
      </c>
      <c r="AM10" s="28">
        <f t="shared" si="1"/>
        <v>3.5131804566061597</v>
      </c>
      <c r="AN10" s="28">
        <f t="shared" si="1"/>
        <v>3.4956155516826906</v>
      </c>
      <c r="AO10" s="28">
        <f t="shared" si="1"/>
        <v>3.4798814072673068</v>
      </c>
      <c r="AP10" s="28">
        <f t="shared" si="1"/>
        <v>3.4657049824726007</v>
      </c>
      <c r="AQ10" s="28">
        <f t="shared" si="1"/>
        <v>3.452865116123172</v>
      </c>
    </row>
    <row r="11" spans="1:48" x14ac:dyDescent="0.25">
      <c r="A11">
        <v>9</v>
      </c>
      <c r="B11" s="28">
        <f t="shared" si="2"/>
        <v>5.1173550291992251</v>
      </c>
      <c r="C11" s="28">
        <f t="shared" si="0"/>
        <v>4.2564947290937489</v>
      </c>
      <c r="D11" s="28">
        <f t="shared" si="0"/>
        <v>3.8625483576247648</v>
      </c>
      <c r="E11" s="28">
        <f t="shared" si="0"/>
        <v>3.6330885114190798</v>
      </c>
      <c r="F11" s="28">
        <f t="shared" si="0"/>
        <v>3.4816586539015244</v>
      </c>
      <c r="G11" s="28">
        <f t="shared" si="0"/>
        <v>3.3737536470392131</v>
      </c>
      <c r="H11" s="28">
        <f t="shared" si="0"/>
        <v>3.2927458389171202</v>
      </c>
      <c r="I11" s="28">
        <f t="shared" si="0"/>
        <v>3.2295826126867744</v>
      </c>
      <c r="J11" s="28">
        <f t="shared" si="0"/>
        <v>3.1788931044582691</v>
      </c>
      <c r="K11" s="28">
        <f t="shared" si="0"/>
        <v>3.1372801078886967</v>
      </c>
      <c r="L11" s="28">
        <f t="shared" si="0"/>
        <v>3.1024854075283783</v>
      </c>
      <c r="M11" s="28">
        <f t="shared" si="0"/>
        <v>3.072947121878093</v>
      </c>
      <c r="N11" s="28">
        <f t="shared" si="0"/>
        <v>3.0475493071149407</v>
      </c>
      <c r="O11" s="28">
        <f t="shared" si="0"/>
        <v>3.0254727242822113</v>
      </c>
      <c r="P11" s="28">
        <f t="shared" si="0"/>
        <v>3.0061019723688776</v>
      </c>
      <c r="Q11" s="28">
        <f t="shared" si="0"/>
        <v>2.988965557308775</v>
      </c>
      <c r="R11" s="28">
        <f t="shared" si="0"/>
        <v>2.9736959957990803</v>
      </c>
      <c r="S11" s="28">
        <f t="shared" si="0"/>
        <v>2.9600025335143334</v>
      </c>
      <c r="T11" s="28">
        <f t="shared" si="0"/>
        <v>2.9476520465365534</v>
      </c>
      <c r="U11" s="28">
        <f t="shared" si="0"/>
        <v>2.936455392161442</v>
      </c>
      <c r="W11">
        <v>9</v>
      </c>
      <c r="X11" s="28">
        <f t="shared" si="3"/>
        <v>5.8606910538954855</v>
      </c>
      <c r="Y11" s="47">
        <f t="shared" si="1"/>
        <v>4.7772219083459078</v>
      </c>
      <c r="Z11" s="28">
        <f t="shared" si="1"/>
        <v>4.2974124848136217</v>
      </c>
      <c r="AA11" s="28">
        <f t="shared" si="1"/>
        <v>4.0215964019742545</v>
      </c>
      <c r="AB11" s="28">
        <f t="shared" si="1"/>
        <v>3.8409167982340549</v>
      </c>
      <c r="AC11" s="28">
        <f t="shared" si="1"/>
        <v>3.712789003556463</v>
      </c>
      <c r="AD11" s="28">
        <f t="shared" si="1"/>
        <v>3.6169281357241947</v>
      </c>
      <c r="AE11" s="28">
        <f t="shared" si="1"/>
        <v>3.5423755005242281</v>
      </c>
      <c r="AF11" s="28">
        <f t="shared" si="1"/>
        <v>3.482665646798214</v>
      </c>
      <c r="AG11" s="28">
        <f t="shared" si="1"/>
        <v>3.4337264329795421</v>
      </c>
      <c r="AH11" s="28">
        <f t="shared" si="1"/>
        <v>3.3928601265943654</v>
      </c>
      <c r="AI11" s="28">
        <f t="shared" si="1"/>
        <v>3.3582059800141058</v>
      </c>
      <c r="AJ11" s="28">
        <f t="shared" si="1"/>
        <v>3.3284375490270102</v>
      </c>
      <c r="AK11" s="28">
        <f t="shared" si="1"/>
        <v>3.302582942446159</v>
      </c>
      <c r="AL11" s="28">
        <f t="shared" si="1"/>
        <v>3.2799132986521715</v>
      </c>
      <c r="AM11" s="28">
        <f t="shared" si="1"/>
        <v>3.259870998010582</v>
      </c>
      <c r="AN11" s="28">
        <f t="shared" si="1"/>
        <v>3.2420219788087667</v>
      </c>
      <c r="AO11" s="28">
        <f t="shared" si="1"/>
        <v>3.2260231925562159</v>
      </c>
      <c r="AP11" s="28">
        <f t="shared" si="1"/>
        <v>3.211599859668933</v>
      </c>
      <c r="AQ11" s="28">
        <f t="shared" si="1"/>
        <v>3.1985292392090834</v>
      </c>
    </row>
    <row r="12" spans="1:48" x14ac:dyDescent="0.25">
      <c r="A12">
        <v>10</v>
      </c>
      <c r="B12" s="28">
        <f t="shared" si="2"/>
        <v>4.9646027437307128</v>
      </c>
      <c r="C12" s="28">
        <f t="shared" si="0"/>
        <v>4.1028210151303988</v>
      </c>
      <c r="D12" s="28">
        <f t="shared" si="0"/>
        <v>3.7082648190468426</v>
      </c>
      <c r="E12" s="28">
        <f t="shared" si="0"/>
        <v>3.4780496907652267</v>
      </c>
      <c r="F12" s="28">
        <f t="shared" si="0"/>
        <v>3.3258345304130126</v>
      </c>
      <c r="G12" s="28">
        <f t="shared" si="0"/>
        <v>3.2171745473989932</v>
      </c>
      <c r="H12" s="28">
        <f t="shared" si="0"/>
        <v>3.1354648046263254</v>
      </c>
      <c r="I12" s="28">
        <f t="shared" si="0"/>
        <v>3.0716583852790391</v>
      </c>
      <c r="J12" s="28">
        <f t="shared" si="0"/>
        <v>3.0203829470213743</v>
      </c>
      <c r="K12" s="28">
        <f t="shared" si="0"/>
        <v>2.9782370160823208</v>
      </c>
      <c r="L12" s="28">
        <f t="shared" si="0"/>
        <v>2.9429572680064884</v>
      </c>
      <c r="M12" s="28">
        <f t="shared" si="0"/>
        <v>2.9129767215826385</v>
      </c>
      <c r="N12" s="28">
        <f t="shared" si="0"/>
        <v>2.8871746930253273</v>
      </c>
      <c r="O12" s="28">
        <f t="shared" si="0"/>
        <v>2.8647276833645781</v>
      </c>
      <c r="P12" s="28">
        <f t="shared" si="0"/>
        <v>2.8450165269958454</v>
      </c>
      <c r="Q12" s="28">
        <f t="shared" si="0"/>
        <v>2.8275664308079751</v>
      </c>
      <c r="R12" s="28">
        <f t="shared" si="0"/>
        <v>2.8120070310634127</v>
      </c>
      <c r="S12" s="28">
        <f t="shared" si="0"/>
        <v>2.7980450609133829</v>
      </c>
      <c r="T12" s="28">
        <f t="shared" si="0"/>
        <v>2.7854452033702675</v>
      </c>
      <c r="U12" s="28">
        <f t="shared" si="0"/>
        <v>2.7740163983211241</v>
      </c>
      <c r="W12">
        <v>10</v>
      </c>
      <c r="X12" s="28">
        <f t="shared" si="3"/>
        <v>5.6685818390534974</v>
      </c>
      <c r="Y12" s="47">
        <f t="shared" si="1"/>
        <v>4.5885931660933563</v>
      </c>
      <c r="Z12" s="28">
        <f t="shared" si="1"/>
        <v>4.110067286875422</v>
      </c>
      <c r="AA12" s="28">
        <f t="shared" si="1"/>
        <v>3.8345317681770457</v>
      </c>
      <c r="AB12" s="28">
        <f t="shared" si="1"/>
        <v>3.6537108642269742</v>
      </c>
      <c r="AC12" s="28">
        <f t="shared" si="1"/>
        <v>3.5252620632678568</v>
      </c>
      <c r="AD12" s="28">
        <f t="shared" si="1"/>
        <v>3.4290085344512495</v>
      </c>
      <c r="AE12" s="28">
        <f t="shared" si="1"/>
        <v>3.3540424428823536</v>
      </c>
      <c r="AF12" s="28">
        <f t="shared" si="1"/>
        <v>3.2939228789445516</v>
      </c>
      <c r="AG12" s="28">
        <f t="shared" si="1"/>
        <v>3.24458941425693</v>
      </c>
      <c r="AH12" s="28">
        <f t="shared" si="1"/>
        <v>3.203349524049488</v>
      </c>
      <c r="AI12" s="28">
        <f t="shared" si="1"/>
        <v>3.1683442941431075</v>
      </c>
      <c r="AJ12" s="28">
        <f t="shared" si="1"/>
        <v>3.1382473565234452</v>
      </c>
      <c r="AK12" s="28">
        <f t="shared" si="1"/>
        <v>3.1120859999261872</v>
      </c>
      <c r="AL12" s="28">
        <f t="shared" si="1"/>
        <v>3.0891301141085998</v>
      </c>
      <c r="AM12" s="28">
        <f t="shared" si="1"/>
        <v>3.0688206586977818</v>
      </c>
      <c r="AN12" s="28">
        <f t="shared" si="1"/>
        <v>3.0507221191504277</v>
      </c>
      <c r="AO12" s="28">
        <f t="shared" si="1"/>
        <v>3.0344900367779575</v>
      </c>
      <c r="AP12" s="28">
        <f t="shared" si="1"/>
        <v>3.0198483021250624</v>
      </c>
      <c r="AQ12" s="28">
        <f t="shared" si="1"/>
        <v>3.0065729413422364</v>
      </c>
    </row>
    <row r="13" spans="1:48" x14ac:dyDescent="0.25">
      <c r="A13">
        <v>15</v>
      </c>
      <c r="B13" s="28">
        <f t="shared" si="2"/>
        <v>4.5430771652669675</v>
      </c>
      <c r="C13" s="28">
        <f t="shared" si="0"/>
        <v>3.6823203436732408</v>
      </c>
      <c r="D13" s="28">
        <f t="shared" si="0"/>
        <v>3.2873821046365075</v>
      </c>
      <c r="E13" s="28">
        <f t="shared" si="0"/>
        <v>3.0555682759065936</v>
      </c>
      <c r="F13" s="28">
        <f t="shared" si="0"/>
        <v>2.9012945362361564</v>
      </c>
      <c r="G13" s="28">
        <f t="shared" si="0"/>
        <v>2.7904649973675055</v>
      </c>
      <c r="H13" s="28">
        <f t="shared" si="0"/>
        <v>2.7066267822256944</v>
      </c>
      <c r="I13" s="28">
        <f t="shared" si="0"/>
        <v>2.6407968829069026</v>
      </c>
      <c r="J13" s="28">
        <f t="shared" si="0"/>
        <v>2.5876264352275817</v>
      </c>
      <c r="K13" s="28">
        <f t="shared" si="0"/>
        <v>2.5437185496928065</v>
      </c>
      <c r="L13" s="28">
        <f t="shared" si="0"/>
        <v>2.5068057257018559</v>
      </c>
      <c r="M13" s="28">
        <f t="shared" si="0"/>
        <v>2.4753129734757691</v>
      </c>
      <c r="N13" s="28">
        <f t="shared" si="0"/>
        <v>2.4481102101394629</v>
      </c>
      <c r="O13" s="28">
        <f t="shared" si="0"/>
        <v>2.4243643571062594</v>
      </c>
      <c r="P13" s="28">
        <f t="shared" si="0"/>
        <v>2.4034470714953362</v>
      </c>
      <c r="Q13" s="28">
        <f t="shared" si="0"/>
        <v>2.3848750436598887</v>
      </c>
      <c r="R13" s="28">
        <f t="shared" si="0"/>
        <v>2.3682701440117362</v>
      </c>
      <c r="S13" s="28">
        <f t="shared" si="0"/>
        <v>2.3533320942369085</v>
      </c>
      <c r="T13" s="28">
        <f t="shared" si="0"/>
        <v>2.3398192816654575</v>
      </c>
      <c r="U13" s="28">
        <f t="shared" si="0"/>
        <v>2.3275350089882934</v>
      </c>
      <c r="W13">
        <v>15</v>
      </c>
      <c r="X13" s="28">
        <f t="shared" si="3"/>
        <v>5.142376655424397</v>
      </c>
      <c r="Y13" s="47">
        <f t="shared" si="1"/>
        <v>4.0766931492681087</v>
      </c>
      <c r="Z13" s="28">
        <f t="shared" si="1"/>
        <v>3.6034671548664545</v>
      </c>
      <c r="AA13" s="28">
        <f t="shared" si="1"/>
        <v>3.3294388641174688</v>
      </c>
      <c r="AB13" s="28">
        <f t="shared" si="1"/>
        <v>3.1484878584811349</v>
      </c>
      <c r="AC13" s="28">
        <f t="shared" si="1"/>
        <v>3.0191656489676832</v>
      </c>
      <c r="AD13" s="28">
        <f t="shared" si="1"/>
        <v>2.9217036947802106</v>
      </c>
      <c r="AE13" s="28">
        <f t="shared" si="1"/>
        <v>2.8453939881538384</v>
      </c>
      <c r="AF13" s="28">
        <f t="shared" si="1"/>
        <v>2.7838976072227588</v>
      </c>
      <c r="AG13" s="28">
        <f t="shared" si="1"/>
        <v>2.7332070337398786</v>
      </c>
      <c r="AH13" s="28">
        <f t="shared" si="1"/>
        <v>2.6906568209096364</v>
      </c>
      <c r="AI13" s="28">
        <f t="shared" si="1"/>
        <v>2.6544010767199366</v>
      </c>
      <c r="AJ13" s="28">
        <f t="shared" si="1"/>
        <v>2.623118654105292</v>
      </c>
      <c r="AK13" s="28">
        <f t="shared" si="1"/>
        <v>2.5958377067968175</v>
      </c>
      <c r="AL13" s="28">
        <f t="shared" si="1"/>
        <v>2.5718265842365193</v>
      </c>
      <c r="AM13" s="28">
        <f t="shared" si="1"/>
        <v>2.5505234265069658</v>
      </c>
      <c r="AN13" s="28">
        <f t="shared" si="1"/>
        <v>2.5314892779062954</v>
      </c>
      <c r="AO13" s="28">
        <f t="shared" si="1"/>
        <v>2.5143760021129076</v>
      </c>
      <c r="AP13" s="28">
        <f t="shared" si="1"/>
        <v>2.4989037993201899</v>
      </c>
      <c r="AQ13" s="28">
        <f t="shared" si="1"/>
        <v>2.4848451195248988</v>
      </c>
    </row>
    <row r="14" spans="1:48" x14ac:dyDescent="0.25">
      <c r="A14">
        <v>20</v>
      </c>
      <c r="B14" s="28">
        <f t="shared" si="2"/>
        <v>4.3512435033292869</v>
      </c>
      <c r="C14" s="28">
        <f t="shared" si="0"/>
        <v>3.4928284767356312</v>
      </c>
      <c r="D14" s="28">
        <f t="shared" si="0"/>
        <v>3.0983912121407773</v>
      </c>
      <c r="E14" s="28">
        <f t="shared" si="0"/>
        <v>2.8660814020156589</v>
      </c>
      <c r="F14" s="28">
        <f t="shared" si="0"/>
        <v>2.7108898372096899</v>
      </c>
      <c r="G14" s="28">
        <f t="shared" si="0"/>
        <v>2.598977711564201</v>
      </c>
      <c r="H14" s="28">
        <f t="shared" si="0"/>
        <v>2.5140110629988341</v>
      </c>
      <c r="I14" s="28">
        <f t="shared" si="0"/>
        <v>2.4470637479798225</v>
      </c>
      <c r="J14" s="28">
        <f t="shared" si="0"/>
        <v>2.3928141084422796</v>
      </c>
      <c r="K14" s="28">
        <f t="shared" si="0"/>
        <v>2.347877566998311</v>
      </c>
      <c r="L14" s="28">
        <f t="shared" si="0"/>
        <v>2.3099912103073508</v>
      </c>
      <c r="M14" s="28">
        <f t="shared" si="0"/>
        <v>2.277580573546421</v>
      </c>
      <c r="N14" s="28">
        <f t="shared" si="0"/>
        <v>2.2495139812686</v>
      </c>
      <c r="O14" s="28">
        <f t="shared" si="0"/>
        <v>2.2249557061877723</v>
      </c>
      <c r="P14" s="28">
        <f t="shared" si="0"/>
        <v>2.2032742895611648</v>
      </c>
      <c r="Q14" s="28">
        <f t="shared" si="0"/>
        <v>2.1839831670720331</v>
      </c>
      <c r="R14" s="28">
        <f t="shared" si="0"/>
        <v>2.1667009968119788</v>
      </c>
      <c r="S14" s="28">
        <f t="shared" si="0"/>
        <v>2.1511244271218302</v>
      </c>
      <c r="T14" s="28">
        <f t="shared" si="0"/>
        <v>2.1370089585834027</v>
      </c>
      <c r="U14" s="28">
        <f t="shared" si="0"/>
        <v>2.1241552129197352</v>
      </c>
      <c r="W14">
        <v>20</v>
      </c>
      <c r="X14" s="28">
        <f t="shared" si="3"/>
        <v>4.9049055918808921</v>
      </c>
      <c r="Y14" s="47">
        <f t="shared" si="1"/>
        <v>3.8481718404223701</v>
      </c>
      <c r="Z14" s="28">
        <f t="shared" si="1"/>
        <v>3.3782612286240203</v>
      </c>
      <c r="AA14" s="28">
        <f t="shared" si="1"/>
        <v>3.1052749237467681</v>
      </c>
      <c r="AB14" s="28">
        <f t="shared" si="1"/>
        <v>2.9243597281828628</v>
      </c>
      <c r="AC14" s="28">
        <f t="shared" si="1"/>
        <v>2.7945936793771762</v>
      </c>
      <c r="AD14" s="28">
        <f t="shared" si="1"/>
        <v>2.6964541017215562</v>
      </c>
      <c r="AE14" s="28">
        <f t="shared" si="1"/>
        <v>2.6193574412723772</v>
      </c>
      <c r="AF14" s="28">
        <f t="shared" si="1"/>
        <v>2.5570311811737518</v>
      </c>
      <c r="AG14" s="28">
        <f t="shared" si="1"/>
        <v>2.5055043378269475</v>
      </c>
      <c r="AH14" s="28">
        <f t="shared" si="1"/>
        <v>2.4621317719688394</v>
      </c>
      <c r="AI14" s="28">
        <f t="shared" si="1"/>
        <v>2.4250787256560304</v>
      </c>
      <c r="AJ14" s="28">
        <f t="shared" si="1"/>
        <v>2.3930298513733459</v>
      </c>
      <c r="AK14" s="28">
        <f t="shared" si="1"/>
        <v>2.3650159436650307</v>
      </c>
      <c r="AL14" s="28">
        <f t="shared" si="1"/>
        <v>2.3403061073196985</v>
      </c>
      <c r="AM14" s="28">
        <f t="shared" si="1"/>
        <v>2.3183381162602719</v>
      </c>
      <c r="AN14" s="28">
        <f t="shared" si="1"/>
        <v>2.2986719942065847</v>
      </c>
      <c r="AO14" s="28">
        <f t="shared" si="1"/>
        <v>2.280958219184344</v>
      </c>
      <c r="AP14" s="28">
        <f t="shared" si="1"/>
        <v>2.2649154212109388</v>
      </c>
      <c r="AQ14" s="28">
        <f t="shared" si="1"/>
        <v>2.2503144083392934</v>
      </c>
    </row>
    <row r="15" spans="1:48" x14ac:dyDescent="0.25">
      <c r="A15">
        <v>25</v>
      </c>
      <c r="B15" s="28">
        <f t="shared" si="2"/>
        <v>4.2416990502771483</v>
      </c>
      <c r="C15" s="28">
        <f t="shared" si="0"/>
        <v>3.3851899614491678</v>
      </c>
      <c r="D15" s="28">
        <f t="shared" si="0"/>
        <v>2.9912409095499499</v>
      </c>
      <c r="E15" s="28">
        <f t="shared" si="0"/>
        <v>2.7587104697176317</v>
      </c>
      <c r="F15" s="28">
        <f t="shared" si="0"/>
        <v>2.6029874027870603</v>
      </c>
      <c r="G15" s="28">
        <f t="shared" si="0"/>
        <v>2.4904100180874127</v>
      </c>
      <c r="H15" s="28">
        <f t="shared" si="0"/>
        <v>2.4047281081005818</v>
      </c>
      <c r="I15" s="28">
        <f t="shared" si="0"/>
        <v>2.3370572240603038</v>
      </c>
      <c r="J15" s="28">
        <f t="shared" si="0"/>
        <v>2.2820969851989044</v>
      </c>
      <c r="K15" s="28">
        <f t="shared" si="0"/>
        <v>2.2364735810505119</v>
      </c>
      <c r="L15" s="28">
        <f t="shared" si="0"/>
        <v>2.1979292217362301</v>
      </c>
      <c r="M15" s="28">
        <f t="shared" si="0"/>
        <v>2.1648914524188383</v>
      </c>
      <c r="N15" s="28">
        <f t="shared" si="0"/>
        <v>2.1362288688922435</v>
      </c>
      <c r="O15" s="28">
        <f t="shared" si="0"/>
        <v>2.1111050491728456</v>
      </c>
      <c r="P15" s="28">
        <f t="shared" si="0"/>
        <v>2.0888873192987276</v>
      </c>
      <c r="Q15" s="28">
        <f t="shared" si="0"/>
        <v>2.0690876402164804</v>
      </c>
      <c r="R15" s="28">
        <f t="shared" si="0"/>
        <v>2.0513230899124415</v>
      </c>
      <c r="S15" s="28">
        <f t="shared" si="0"/>
        <v>2.0352887220845264</v>
      </c>
      <c r="T15" s="28">
        <f t="shared" si="0"/>
        <v>2.0207384808023798</v>
      </c>
      <c r="U15" s="28">
        <f t="shared" si="0"/>
        <v>2.0074714988037998</v>
      </c>
      <c r="W15" s="29">
        <v>27</v>
      </c>
      <c r="X15" s="47">
        <f t="shared" si="3"/>
        <v>4.73091027525928</v>
      </c>
      <c r="Y15" s="48">
        <f t="shared" si="1"/>
        <v>3.6818100000000005</v>
      </c>
      <c r="Z15" s="47">
        <f t="shared" si="1"/>
        <v>3.2147236025299866</v>
      </c>
      <c r="AA15" s="47">
        <f t="shared" si="1"/>
        <v>2.9426453624370024</v>
      </c>
      <c r="AB15" s="47">
        <f t="shared" si="1"/>
        <v>2.7617767248391978</v>
      </c>
      <c r="AC15" s="47">
        <f t="shared" si="1"/>
        <v>2.6316352940411174</v>
      </c>
      <c r="AD15" s="47">
        <f t="shared" si="1"/>
        <v>2.5329063199840656</v>
      </c>
      <c r="AE15" s="47">
        <f t="shared" si="1"/>
        <v>2.4551135003724354</v>
      </c>
      <c r="AF15" s="47">
        <f t="shared" si="1"/>
        <v>2.3920429527145046</v>
      </c>
      <c r="AG15" s="47">
        <f t="shared" si="1"/>
        <v>2.3397569639452036</v>
      </c>
      <c r="AH15" s="47">
        <f t="shared" si="1"/>
        <v>2.2956296490396984</v>
      </c>
      <c r="AI15" s="47">
        <f t="shared" si="1"/>
        <v>2.2578374166198243</v>
      </c>
      <c r="AJ15" s="47">
        <f t="shared" si="1"/>
        <v>2.2250712662823542</v>
      </c>
      <c r="AK15" s="47">
        <f t="shared" si="1"/>
        <v>2.1963654006175992</v>
      </c>
      <c r="AL15" s="47">
        <f t="shared" si="1"/>
        <v>2.170990513108241</v>
      </c>
      <c r="AM15" s="47">
        <f t="shared" si="1"/>
        <v>2.1483848324403314</v>
      </c>
      <c r="AN15" s="47">
        <f t="shared" si="1"/>
        <v>2.1281081320577209</v>
      </c>
      <c r="AO15" s="47">
        <f t="shared" si="1"/>
        <v>2.1098102076525787</v>
      </c>
      <c r="AP15" s="47">
        <f t="shared" si="1"/>
        <v>2.0932087507770585</v>
      </c>
      <c r="AQ15" s="47">
        <f t="shared" si="1"/>
        <v>2.0780734891684514</v>
      </c>
    </row>
    <row r="16" spans="1:48" x14ac:dyDescent="0.25">
      <c r="A16">
        <v>30</v>
      </c>
      <c r="B16" s="28">
        <f t="shared" si="2"/>
        <v>4.1708767857666915</v>
      </c>
      <c r="C16" s="28">
        <f t="shared" si="0"/>
        <v>3.3158295010135221</v>
      </c>
      <c r="D16" s="28">
        <f t="shared" si="0"/>
        <v>2.9222771906450378</v>
      </c>
      <c r="E16" s="28">
        <f t="shared" si="0"/>
        <v>2.6896275736914181</v>
      </c>
      <c r="F16" s="28">
        <f t="shared" si="0"/>
        <v>2.5335545475592705</v>
      </c>
      <c r="G16" s="28">
        <f t="shared" si="0"/>
        <v>2.4205231885575733</v>
      </c>
      <c r="H16" s="28">
        <f t="shared" si="0"/>
        <v>2.334343964844781</v>
      </c>
      <c r="I16" s="28">
        <f t="shared" si="0"/>
        <v>2.2661632741381426</v>
      </c>
      <c r="J16" s="28">
        <f t="shared" si="0"/>
        <v>2.210696983303575</v>
      </c>
      <c r="K16" s="28">
        <f t="shared" ref="K16:U30" si="4">_xlfn.F.INV($B$1,K$2,$A16)</f>
        <v>2.164579917125474</v>
      </c>
      <c r="L16" s="28">
        <f t="shared" si="4"/>
        <v>2.1255587608755118</v>
      </c>
      <c r="M16" s="28">
        <f t="shared" si="4"/>
        <v>2.0920631852759413</v>
      </c>
      <c r="N16" s="28">
        <f t="shared" si="4"/>
        <v>2.0629625574100965</v>
      </c>
      <c r="O16" s="28">
        <f t="shared" si="4"/>
        <v>2.0374204401455569</v>
      </c>
      <c r="P16" s="28">
        <f t="shared" si="4"/>
        <v>2.014803691295489</v>
      </c>
      <c r="Q16" s="28">
        <f t="shared" si="4"/>
        <v>1.9946235504207346</v>
      </c>
      <c r="R16" s="28">
        <f t="shared" si="4"/>
        <v>1.9764962425771326</v>
      </c>
      <c r="S16" s="28">
        <f t="shared" si="4"/>
        <v>1.9601159115024429</v>
      </c>
      <c r="T16" s="28">
        <f t="shared" si="4"/>
        <v>1.9452355798833576</v>
      </c>
      <c r="U16" s="28">
        <f t="shared" si="4"/>
        <v>1.9316534752369288</v>
      </c>
      <c r="W16">
        <v>30</v>
      </c>
      <c r="X16" s="28">
        <f t="shared" si="3"/>
        <v>4.6828308761962356</v>
      </c>
      <c r="Y16" s="47">
        <f t="shared" si="1"/>
        <v>3.6360080081020372</v>
      </c>
      <c r="Z16" s="28">
        <f t="shared" si="1"/>
        <v>3.1697634929614376</v>
      </c>
      <c r="AA16" s="28">
        <f t="shared" si="1"/>
        <v>2.8979577823368072</v>
      </c>
      <c r="AB16" s="28">
        <f t="shared" si="1"/>
        <v>2.717103280038756</v>
      </c>
      <c r="AC16" s="28">
        <f t="shared" si="1"/>
        <v>2.5868474533050523</v>
      </c>
      <c r="AD16" s="28">
        <f t="shared" si="1"/>
        <v>2.4879374161112202</v>
      </c>
      <c r="AE16" s="28">
        <f t="shared" si="1"/>
        <v>2.4099291082256893</v>
      </c>
      <c r="AF16" s="28">
        <f t="shared" si="1"/>
        <v>2.3466265109029956</v>
      </c>
      <c r="AG16" s="28">
        <f t="shared" ref="AG16:AQ30" si="5">_xlfn.F.INV($X$1,AG$2,$W16)</f>
        <v>2.2941022196312231</v>
      </c>
      <c r="AH16" s="28">
        <f t="shared" si="5"/>
        <v>2.249736445072207</v>
      </c>
      <c r="AI16" s="28">
        <f t="shared" si="5"/>
        <v>2.2117092340215505</v>
      </c>
      <c r="AJ16" s="28">
        <f t="shared" si="5"/>
        <v>2.1787137406846795</v>
      </c>
      <c r="AK16" s="28">
        <f t="shared" si="5"/>
        <v>2.1497854034009771</v>
      </c>
      <c r="AL16" s="28">
        <f t="shared" si="5"/>
        <v>2.1241955718461147</v>
      </c>
      <c r="AM16" s="28">
        <f t="shared" si="5"/>
        <v>2.1013827612135629</v>
      </c>
      <c r="AN16" s="28">
        <f t="shared" si="5"/>
        <v>2.0809067946750504</v>
      </c>
      <c r="AO16" s="28">
        <f t="shared" si="5"/>
        <v>2.0624173666441634</v>
      </c>
      <c r="AP16" s="28">
        <f t="shared" si="5"/>
        <v>2.0456319725674077</v>
      </c>
      <c r="AQ16" s="28">
        <f t="shared" si="5"/>
        <v>2.0303200864493856</v>
      </c>
    </row>
    <row r="17" spans="1:43" x14ac:dyDescent="0.25">
      <c r="A17">
        <v>35</v>
      </c>
      <c r="B17" s="28">
        <f t="shared" si="2"/>
        <v>4.1213382003448995</v>
      </c>
      <c r="C17" s="28">
        <f t="shared" si="2"/>
        <v>3.267423524742497</v>
      </c>
      <c r="D17" s="28">
        <f t="shared" si="2"/>
        <v>2.8741874835008505</v>
      </c>
      <c r="E17" s="28">
        <f t="shared" si="2"/>
        <v>2.6414651861285652</v>
      </c>
      <c r="F17" s="28">
        <f t="shared" si="2"/>
        <v>2.4851432213730069</v>
      </c>
      <c r="G17" s="28">
        <f t="shared" si="2"/>
        <v>2.3717811963668174</v>
      </c>
      <c r="H17" s="28">
        <f t="shared" si="2"/>
        <v>2.2852351731018694</v>
      </c>
      <c r="I17" s="28">
        <f t="shared" si="2"/>
        <v>2.2166750326752012</v>
      </c>
      <c r="J17" s="28">
        <f t="shared" si="2"/>
        <v>2.1608292507665294</v>
      </c>
      <c r="K17" s="28">
        <f t="shared" si="2"/>
        <v>2.1143395462033885</v>
      </c>
      <c r="L17" s="28">
        <f t="shared" si="2"/>
        <v>2.0749563418262342</v>
      </c>
      <c r="M17" s="28">
        <f t="shared" si="2"/>
        <v>2.0411112380948038</v>
      </c>
      <c r="N17" s="28">
        <f t="shared" si="2"/>
        <v>2.0116744705375158</v>
      </c>
      <c r="O17" s="28">
        <f t="shared" si="2"/>
        <v>1.9858098387992755</v>
      </c>
      <c r="P17" s="28">
        <f t="shared" si="2"/>
        <v>1.9628840607628424</v>
      </c>
      <c r="Q17" s="28">
        <f t="shared" si="2"/>
        <v>1.9424080143026687</v>
      </c>
      <c r="R17" s="28">
        <f t="shared" si="4"/>
        <v>1.9239974368765871</v>
      </c>
      <c r="S17" s="28">
        <f t="shared" si="4"/>
        <v>1.9073459186903794</v>
      </c>
      <c r="T17" s="28">
        <f t="shared" si="4"/>
        <v>1.8922059006998708</v>
      </c>
      <c r="U17" s="28">
        <f t="shared" si="4"/>
        <v>1.8783750241880017</v>
      </c>
      <c r="W17">
        <v>35</v>
      </c>
      <c r="X17" s="28">
        <f t="shared" si="3"/>
        <v>4.6220465587945512</v>
      </c>
      <c r="Y17" s="47">
        <f t="shared" si="3"/>
        <v>3.5782101917856566</v>
      </c>
      <c r="Z17" s="28">
        <f t="shared" si="3"/>
        <v>3.1130691920242595</v>
      </c>
      <c r="AA17" s="28">
        <f t="shared" si="3"/>
        <v>2.8416214135338276</v>
      </c>
      <c r="AB17" s="28">
        <f t="shared" si="3"/>
        <v>2.6607847582797479</v>
      </c>
      <c r="AC17" s="28">
        <f t="shared" si="3"/>
        <v>2.5303762113701835</v>
      </c>
      <c r="AD17" s="28">
        <f t="shared" si="3"/>
        <v>2.431223926158228</v>
      </c>
      <c r="AE17" s="28">
        <f t="shared" si="3"/>
        <v>2.3529262982395664</v>
      </c>
      <c r="AF17" s="28">
        <f t="shared" si="3"/>
        <v>2.2893109916041499</v>
      </c>
      <c r="AG17" s="28">
        <f t="shared" si="3"/>
        <v>2.2364643861954669</v>
      </c>
      <c r="AH17" s="28">
        <f t="shared" si="3"/>
        <v>2.191774933585104</v>
      </c>
      <c r="AI17" s="28">
        <f t="shared" si="3"/>
        <v>2.153427670448083</v>
      </c>
      <c r="AJ17" s="28">
        <f t="shared" si="3"/>
        <v>2.1201187656643903</v>
      </c>
      <c r="AK17" s="28">
        <f t="shared" si="3"/>
        <v>2.0908854394734555</v>
      </c>
      <c r="AL17" s="28">
        <f t="shared" si="3"/>
        <v>2.0650000386803442</v>
      </c>
      <c r="AM17" s="28">
        <f t="shared" si="3"/>
        <v>2.0419015693277913</v>
      </c>
      <c r="AN17" s="28">
        <f t="shared" si="5"/>
        <v>2.0211500165400964</v>
      </c>
      <c r="AO17" s="28">
        <f t="shared" si="5"/>
        <v>2.00239502303334</v>
      </c>
      <c r="AP17" s="28">
        <f t="shared" si="5"/>
        <v>1.9853538949812493</v>
      </c>
      <c r="AQ17" s="28">
        <f t="shared" si="5"/>
        <v>1.969795830377967</v>
      </c>
    </row>
    <row r="18" spans="1:43" x14ac:dyDescent="0.25">
      <c r="A18">
        <v>40</v>
      </c>
      <c r="B18" s="28">
        <f t="shared" si="2"/>
        <v>4.0847457333016495</v>
      </c>
      <c r="C18" s="28">
        <f t="shared" si="2"/>
        <v>3.2317269928308443</v>
      </c>
      <c r="D18" s="28">
        <f t="shared" si="2"/>
        <v>2.8387453980206416</v>
      </c>
      <c r="E18" s="28">
        <f t="shared" si="2"/>
        <v>2.6059749491238664</v>
      </c>
      <c r="F18" s="28">
        <f t="shared" si="2"/>
        <v>2.4494664263887103</v>
      </c>
      <c r="G18" s="28">
        <f t="shared" si="2"/>
        <v>2.335852404791662</v>
      </c>
      <c r="H18" s="28">
        <f t="shared" si="2"/>
        <v>2.249024325147384</v>
      </c>
      <c r="I18" s="28">
        <f t="shared" si="2"/>
        <v>2.1801704532006414</v>
      </c>
      <c r="J18" s="28">
        <f t="shared" si="2"/>
        <v>2.1240292640166967</v>
      </c>
      <c r="K18" s="28">
        <f t="shared" si="2"/>
        <v>2.0772480464172087</v>
      </c>
      <c r="L18" s="28">
        <f t="shared" si="2"/>
        <v>2.0375803294219401</v>
      </c>
      <c r="M18" s="28">
        <f t="shared" si="2"/>
        <v>2.0034593955018316</v>
      </c>
      <c r="N18" s="28">
        <f t="shared" si="2"/>
        <v>1.9737563160978606</v>
      </c>
      <c r="O18" s="28">
        <f t="shared" si="2"/>
        <v>1.9476352152251659</v>
      </c>
      <c r="P18" s="28">
        <f t="shared" si="2"/>
        <v>1.9244628235276697</v>
      </c>
      <c r="Q18" s="28">
        <f t="shared" si="2"/>
        <v>1.9037498425877479</v>
      </c>
      <c r="R18" s="28">
        <f t="shared" si="4"/>
        <v>1.8851117211290263</v>
      </c>
      <c r="S18" s="28">
        <f t="shared" si="4"/>
        <v>1.8682416967575304</v>
      </c>
      <c r="T18" s="28">
        <f t="shared" si="4"/>
        <v>1.8528918250399797</v>
      </c>
      <c r="U18" s="28">
        <f t="shared" si="4"/>
        <v>1.8388593490242173</v>
      </c>
      <c r="W18">
        <v>40</v>
      </c>
      <c r="X18" s="28">
        <f t="shared" si="3"/>
        <v>4.5772062924277792</v>
      </c>
      <c r="Y18" s="47">
        <f t="shared" si="3"/>
        <v>3.5356511194590667</v>
      </c>
      <c r="Z18" s="28">
        <f t="shared" si="3"/>
        <v>3.0713526490950134</v>
      </c>
      <c r="AA18" s="28">
        <f t="shared" si="3"/>
        <v>2.8001784901489954</v>
      </c>
      <c r="AB18" s="28">
        <f t="shared" si="3"/>
        <v>2.6193546284223053</v>
      </c>
      <c r="AC18" s="28">
        <f t="shared" si="3"/>
        <v>2.4888269692082705</v>
      </c>
      <c r="AD18" s="28">
        <f t="shared" si="3"/>
        <v>2.3894855054367992</v>
      </c>
      <c r="AE18" s="28">
        <f t="shared" si="3"/>
        <v>2.3109611928695437</v>
      </c>
      <c r="AF18" s="28">
        <f t="shared" si="3"/>
        <v>2.247099978120259</v>
      </c>
      <c r="AG18" s="28">
        <f t="shared" si="3"/>
        <v>2.1939989717324391</v>
      </c>
      <c r="AH18" s="28">
        <f t="shared" si="3"/>
        <v>2.14905310897197</v>
      </c>
      <c r="AI18" s="28">
        <f t="shared" si="3"/>
        <v>2.110451407020915</v>
      </c>
      <c r="AJ18" s="28">
        <f t="shared" si="3"/>
        <v>2.0768924851677752</v>
      </c>
      <c r="AK18" s="28">
        <f t="shared" si="3"/>
        <v>2.0474150521217767</v>
      </c>
      <c r="AL18" s="28">
        <f t="shared" si="3"/>
        <v>2.0212923254248505</v>
      </c>
      <c r="AM18" s="28">
        <f t="shared" si="3"/>
        <v>1.9979637790841562</v>
      </c>
      <c r="AN18" s="28">
        <f t="shared" si="5"/>
        <v>1.9769896010726202</v>
      </c>
      <c r="AO18" s="28">
        <f t="shared" si="5"/>
        <v>1.9580194618344673</v>
      </c>
      <c r="AP18" s="28">
        <f t="shared" si="5"/>
        <v>1.9407705799892698</v>
      </c>
      <c r="AQ18" s="28">
        <f t="shared" si="5"/>
        <v>1.9250119910219627</v>
      </c>
    </row>
    <row r="19" spans="1:43" x14ac:dyDescent="0.25">
      <c r="A19">
        <v>45</v>
      </c>
      <c r="B19" s="28">
        <f t="shared" si="2"/>
        <v>4.0566124611013077</v>
      </c>
      <c r="C19" s="28">
        <f t="shared" si="2"/>
        <v>3.2043172921141863</v>
      </c>
      <c r="D19" s="28">
        <f t="shared" si="2"/>
        <v>2.8115435063326695</v>
      </c>
      <c r="E19" s="28">
        <f t="shared" si="2"/>
        <v>2.5787391843115586</v>
      </c>
      <c r="F19" s="28">
        <f t="shared" si="2"/>
        <v>2.4220854657179149</v>
      </c>
      <c r="G19" s="28">
        <f t="shared" si="2"/>
        <v>2.3082728556567012</v>
      </c>
      <c r="H19" s="28">
        <f t="shared" si="2"/>
        <v>2.2212209895823229</v>
      </c>
      <c r="I19" s="28">
        <f t="shared" si="2"/>
        <v>2.1521328789706291</v>
      </c>
      <c r="J19" s="28">
        <f t="shared" si="2"/>
        <v>2.0957550937252747</v>
      </c>
      <c r="K19" s="28">
        <f t="shared" si="2"/>
        <v>2.0487394915051942</v>
      </c>
      <c r="L19" s="28">
        <f t="shared" si="2"/>
        <v>2.00884219909535</v>
      </c>
      <c r="M19" s="28">
        <f t="shared" si="2"/>
        <v>1.9744979499905548</v>
      </c>
      <c r="N19" s="28">
        <f t="shared" si="2"/>
        <v>1.9445785796774921</v>
      </c>
      <c r="O19" s="28">
        <f t="shared" si="2"/>
        <v>1.9182485563670013</v>
      </c>
      <c r="P19" s="28">
        <f t="shared" si="2"/>
        <v>1.8948746954585933</v>
      </c>
      <c r="Q19" s="28">
        <f t="shared" si="2"/>
        <v>1.8739676227611515</v>
      </c>
      <c r="R19" s="28">
        <f t="shared" si="4"/>
        <v>1.8551426129745081</v>
      </c>
      <c r="S19" s="28">
        <f t="shared" si="4"/>
        <v>1.8380926712724004</v>
      </c>
      <c r="T19" s="28">
        <f t="shared" si="4"/>
        <v>1.8225695881535704</v>
      </c>
      <c r="U19" s="28">
        <f t="shared" si="4"/>
        <v>1.8083703257374399</v>
      </c>
      <c r="W19">
        <v>45</v>
      </c>
      <c r="X19" s="28">
        <f t="shared" si="3"/>
        <v>4.5427662669418147</v>
      </c>
      <c r="Y19" s="47">
        <f t="shared" si="3"/>
        <v>3.5030088827714052</v>
      </c>
      <c r="Z19" s="28">
        <f t="shared" si="3"/>
        <v>3.0393741781451178</v>
      </c>
      <c r="AA19" s="28">
        <f t="shared" si="3"/>
        <v>2.7684156902425454</v>
      </c>
      <c r="AB19" s="28">
        <f t="shared" si="3"/>
        <v>2.5876012401096062</v>
      </c>
      <c r="AC19" s="28">
        <f t="shared" si="3"/>
        <v>2.456978003339831</v>
      </c>
      <c r="AD19" s="28">
        <f t="shared" si="3"/>
        <v>2.3574846709404826</v>
      </c>
      <c r="AE19" s="28">
        <f t="shared" si="3"/>
        <v>2.2787779356339875</v>
      </c>
      <c r="AF19" s="28">
        <f t="shared" si="3"/>
        <v>2.2147182669184473</v>
      </c>
      <c r="AG19" s="28">
        <f t="shared" si="3"/>
        <v>2.1614113529804224</v>
      </c>
      <c r="AH19" s="28">
        <f t="shared" si="3"/>
        <v>2.1162573534543703</v>
      </c>
      <c r="AI19" s="28">
        <f t="shared" si="3"/>
        <v>2.0774485261577751</v>
      </c>
      <c r="AJ19" s="28">
        <f t="shared" si="3"/>
        <v>2.0436855130457823</v>
      </c>
      <c r="AK19" s="28">
        <f t="shared" si="3"/>
        <v>2.0140082756970905</v>
      </c>
      <c r="AL19" s="28">
        <f t="shared" si="3"/>
        <v>1.9876907870079239</v>
      </c>
      <c r="AM19" s="28">
        <f t="shared" si="3"/>
        <v>1.9641729494322671</v>
      </c>
      <c r="AN19" s="28">
        <f t="shared" si="5"/>
        <v>1.9430151621585883</v>
      </c>
      <c r="AO19" s="28">
        <f t="shared" si="5"/>
        <v>1.9238671616397116</v>
      </c>
      <c r="AP19" s="28">
        <f t="shared" si="5"/>
        <v>1.9064461354356019</v>
      </c>
      <c r="AQ19" s="28">
        <f t="shared" si="5"/>
        <v>1.890521023543025</v>
      </c>
    </row>
    <row r="20" spans="1:43" x14ac:dyDescent="0.25">
      <c r="A20">
        <v>50</v>
      </c>
      <c r="B20" s="28">
        <f t="shared" si="2"/>
        <v>4.0343097068029978</v>
      </c>
      <c r="C20" s="28">
        <f t="shared" si="2"/>
        <v>3.1826098520427748</v>
      </c>
      <c r="D20" s="28">
        <f t="shared" si="2"/>
        <v>2.7900084064021988</v>
      </c>
      <c r="E20" s="28">
        <f t="shared" si="2"/>
        <v>2.5571791499763585</v>
      </c>
      <c r="F20" s="28">
        <f t="shared" si="2"/>
        <v>2.4004091270992869</v>
      </c>
      <c r="G20" s="28">
        <f t="shared" si="2"/>
        <v>2.28643590417802</v>
      </c>
      <c r="H20" s="28">
        <f t="shared" si="2"/>
        <v>2.1992020871211531</v>
      </c>
      <c r="I20" s="28">
        <f t="shared" si="2"/>
        <v>2.1299227591797312</v>
      </c>
      <c r="J20" s="28">
        <f t="shared" si="2"/>
        <v>2.0733511634746211</v>
      </c>
      <c r="K20" s="28">
        <f t="shared" si="2"/>
        <v>2.0261429611711046</v>
      </c>
      <c r="L20" s="28">
        <f t="shared" si="2"/>
        <v>1.9860564724828134</v>
      </c>
      <c r="M20" s="28">
        <f t="shared" si="2"/>
        <v>1.9515276831417865</v>
      </c>
      <c r="N20" s="28">
        <f t="shared" si="2"/>
        <v>1.9214291135794976</v>
      </c>
      <c r="O20" s="28">
        <f t="shared" si="2"/>
        <v>1.8949255675154038</v>
      </c>
      <c r="P20" s="28">
        <f t="shared" si="2"/>
        <v>1.8713839777021888</v>
      </c>
      <c r="Q20" s="28">
        <f t="shared" si="2"/>
        <v>1.8503149504425325</v>
      </c>
      <c r="R20" s="28">
        <f t="shared" si="4"/>
        <v>1.8313336555253048</v>
      </c>
      <c r="S20" s="28">
        <f t="shared" si="4"/>
        <v>1.8141329409358806</v>
      </c>
      <c r="T20" s="28">
        <f t="shared" si="4"/>
        <v>1.798464409305629</v>
      </c>
      <c r="U20" s="28">
        <f t="shared" si="4"/>
        <v>1.7841248184049192</v>
      </c>
      <c r="W20">
        <v>50</v>
      </c>
      <c r="X20" s="28">
        <f t="shared" si="3"/>
        <v>4.5154851729585204</v>
      </c>
      <c r="Y20" s="47">
        <f t="shared" si="3"/>
        <v>3.4771803878321941</v>
      </c>
      <c r="Z20" s="28">
        <f t="shared" si="3"/>
        <v>3.0140818590143219</v>
      </c>
      <c r="AA20" s="28">
        <f t="shared" si="3"/>
        <v>2.7432976091947046</v>
      </c>
      <c r="AB20" s="28">
        <f t="shared" si="3"/>
        <v>2.5624902587971952</v>
      </c>
      <c r="AC20" s="28">
        <f t="shared" si="3"/>
        <v>2.4317886008397154</v>
      </c>
      <c r="AD20" s="28">
        <f t="shared" si="3"/>
        <v>2.3321706489545928</v>
      </c>
      <c r="AE20" s="28">
        <f t="shared" si="3"/>
        <v>2.2533139379359106</v>
      </c>
      <c r="AF20" s="28">
        <f t="shared" si="3"/>
        <v>2.1890907431223856</v>
      </c>
      <c r="AG20" s="28">
        <f t="shared" si="3"/>
        <v>2.1356137596933151</v>
      </c>
      <c r="AH20" s="28">
        <f t="shared" si="3"/>
        <v>2.0902874415501236</v>
      </c>
      <c r="AI20" s="28">
        <f t="shared" si="3"/>
        <v>2.0513067315323354</v>
      </c>
      <c r="AJ20" s="28">
        <f t="shared" si="3"/>
        <v>2.0173739652534386</v>
      </c>
      <c r="AK20" s="28">
        <f t="shared" si="3"/>
        <v>1.9875301688423177</v>
      </c>
      <c r="AL20" s="28">
        <f t="shared" si="3"/>
        <v>1.9610499711826743</v>
      </c>
      <c r="AM20" s="28">
        <f t="shared" si="3"/>
        <v>1.9373736606839498</v>
      </c>
      <c r="AN20" s="28">
        <f t="shared" si="5"/>
        <v>1.916061841769146</v>
      </c>
      <c r="AO20" s="28">
        <f t="shared" si="5"/>
        <v>1.8967643342509799</v>
      </c>
      <c r="AP20" s="28">
        <f t="shared" si="5"/>
        <v>1.8791983266580492</v>
      </c>
      <c r="AQ20" s="28">
        <f t="shared" si="5"/>
        <v>1.8631327044562067</v>
      </c>
    </row>
    <row r="21" spans="1:43" x14ac:dyDescent="0.25">
      <c r="A21">
        <v>55</v>
      </c>
      <c r="B21" s="28">
        <f t="shared" si="2"/>
        <v>4.0161954934284365</v>
      </c>
      <c r="C21" s="28">
        <f t="shared" si="2"/>
        <v>3.164993395768759</v>
      </c>
      <c r="D21" s="28">
        <f t="shared" si="2"/>
        <v>2.7725369078362516</v>
      </c>
      <c r="E21" s="28">
        <f t="shared" si="2"/>
        <v>2.5396886349036807</v>
      </c>
      <c r="F21" s="28">
        <f t="shared" si="2"/>
        <v>2.3828233105926415</v>
      </c>
      <c r="G21" s="28">
        <f t="shared" si="2"/>
        <v>2.2687174669879453</v>
      </c>
      <c r="H21" s="28">
        <f t="shared" si="2"/>
        <v>2.1813327713871873</v>
      </c>
      <c r="I21" s="28">
        <f t="shared" si="2"/>
        <v>2.1118943622788811</v>
      </c>
      <c r="J21" s="28">
        <f t="shared" si="2"/>
        <v>2.0551610713949247</v>
      </c>
      <c r="K21" s="28">
        <f t="shared" si="2"/>
        <v>2.0077917693644411</v>
      </c>
      <c r="L21" s="28">
        <f t="shared" si="2"/>
        <v>1.967546647292618</v>
      </c>
      <c r="M21" s="28">
        <f t="shared" si="2"/>
        <v>1.932862776477448</v>
      </c>
      <c r="N21" s="28">
        <f t="shared" si="2"/>
        <v>1.902613287368234</v>
      </c>
      <c r="O21" s="28">
        <f t="shared" si="2"/>
        <v>1.875963299034622</v>
      </c>
      <c r="P21" s="28">
        <f t="shared" si="2"/>
        <v>1.8522798741981676</v>
      </c>
      <c r="Q21" s="28">
        <f t="shared" si="2"/>
        <v>1.8310736316425735</v>
      </c>
      <c r="R21" s="28">
        <f t="shared" si="4"/>
        <v>1.8119596792893111</v>
      </c>
      <c r="S21" s="28">
        <f t="shared" si="4"/>
        <v>1.7946307568138213</v>
      </c>
      <c r="T21" s="28">
        <f t="shared" si="4"/>
        <v>1.7788383303951323</v>
      </c>
      <c r="U21" s="28">
        <f t="shared" si="4"/>
        <v>1.7643790053252104</v>
      </c>
      <c r="W21">
        <v>55</v>
      </c>
      <c r="X21" s="28">
        <f t="shared" si="3"/>
        <v>4.4933415397432634</v>
      </c>
      <c r="Y21" s="47">
        <f t="shared" si="3"/>
        <v>3.4562345102879415</v>
      </c>
      <c r="Z21" s="28">
        <f t="shared" si="3"/>
        <v>2.9935779973084728</v>
      </c>
      <c r="AA21" s="28">
        <f t="shared" si="3"/>
        <v>2.7229373805147321</v>
      </c>
      <c r="AB21" s="28">
        <f t="shared" si="3"/>
        <v>2.5421355082590482</v>
      </c>
      <c r="AC21" s="28">
        <f t="shared" si="3"/>
        <v>2.4113683338132978</v>
      </c>
      <c r="AD21" s="28">
        <f t="shared" si="3"/>
        <v>2.3116462767573482</v>
      </c>
      <c r="AE21" s="28">
        <f t="shared" si="3"/>
        <v>2.2326640871878829</v>
      </c>
      <c r="AF21" s="28">
        <f t="shared" si="3"/>
        <v>2.1683038215930952</v>
      </c>
      <c r="AG21" s="28">
        <f t="shared" si="3"/>
        <v>2.1146840030563028</v>
      </c>
      <c r="AH21" s="28">
        <f t="shared" si="3"/>
        <v>2.0692126748032851</v>
      </c>
      <c r="AI21" s="28">
        <f t="shared" si="3"/>
        <v>2.0300870381702816</v>
      </c>
      <c r="AJ21" s="28">
        <f t="shared" si="3"/>
        <v>1.9960108652770239</v>
      </c>
      <c r="AK21" s="28">
        <f t="shared" si="3"/>
        <v>1.9660260954913398</v>
      </c>
      <c r="AL21" s="28">
        <f t="shared" si="3"/>
        <v>1.9394079298255609</v>
      </c>
      <c r="AM21" s="28">
        <f t="shared" si="3"/>
        <v>1.915597002340822</v>
      </c>
      <c r="AN21" s="28">
        <f t="shared" si="5"/>
        <v>1.8941541107018354</v>
      </c>
      <c r="AO21" s="28">
        <f t="shared" si="5"/>
        <v>1.8747291644798834</v>
      </c>
      <c r="AP21" s="28">
        <f t="shared" si="5"/>
        <v>1.8570393714042435</v>
      </c>
      <c r="AQ21" s="28">
        <f t="shared" si="5"/>
        <v>1.840853588085954</v>
      </c>
    </row>
    <row r="22" spans="1:43" x14ac:dyDescent="0.25">
      <c r="A22">
        <v>60</v>
      </c>
      <c r="B22" s="28">
        <f t="shared" si="2"/>
        <v>4.001191376754992</v>
      </c>
      <c r="C22" s="28">
        <f t="shared" si="2"/>
        <v>3.1504113105827263</v>
      </c>
      <c r="D22" s="28">
        <f t="shared" si="2"/>
        <v>2.7580782958425822</v>
      </c>
      <c r="E22" s="28">
        <f t="shared" si="2"/>
        <v>2.5252151019828779</v>
      </c>
      <c r="F22" s="28">
        <f t="shared" si="2"/>
        <v>2.3682702357010696</v>
      </c>
      <c r="G22" s="28">
        <f t="shared" si="2"/>
        <v>2.2540530098570333</v>
      </c>
      <c r="H22" s="28">
        <f t="shared" si="2"/>
        <v>2.1665411560494183</v>
      </c>
      <c r="I22" s="28">
        <f t="shared" si="2"/>
        <v>2.0969683125159482</v>
      </c>
      <c r="J22" s="28">
        <f t="shared" si="2"/>
        <v>2.0400980554764687</v>
      </c>
      <c r="K22" s="28">
        <f t="shared" si="2"/>
        <v>1.9925919966294188</v>
      </c>
      <c r="L22" s="28">
        <f t="shared" si="2"/>
        <v>1.9522119385026293</v>
      </c>
      <c r="M22" s="28">
        <f t="shared" si="2"/>
        <v>1.9173958991763123</v>
      </c>
      <c r="N22" s="28">
        <f t="shared" si="2"/>
        <v>1.8870175519498891</v>
      </c>
      <c r="O22" s="28">
        <f t="shared" si="2"/>
        <v>1.8602423072918686</v>
      </c>
      <c r="P22" s="28">
        <f t="shared" si="2"/>
        <v>1.8364373601871415</v>
      </c>
      <c r="Q22" s="28">
        <f t="shared" si="2"/>
        <v>1.8151133600403986</v>
      </c>
      <c r="R22" s="28">
        <f t="shared" si="4"/>
        <v>1.7958853803929333</v>
      </c>
      <c r="S22" s="28">
        <f t="shared" si="4"/>
        <v>1.778446085327736</v>
      </c>
      <c r="T22" s="28">
        <f t="shared" si="4"/>
        <v>1.7625468398889204</v>
      </c>
      <c r="U22" s="28">
        <f t="shared" si="4"/>
        <v>1.7479841331228561</v>
      </c>
      <c r="W22">
        <v>60</v>
      </c>
      <c r="X22" s="28">
        <f t="shared" si="3"/>
        <v>4.4750093466008618</v>
      </c>
      <c r="Y22" s="47">
        <f t="shared" si="3"/>
        <v>3.4389066879603902</v>
      </c>
      <c r="Z22" s="28">
        <f t="shared" si="3"/>
        <v>2.9766207606331601</v>
      </c>
      <c r="AA22" s="28">
        <f t="shared" si="3"/>
        <v>2.706100549274737</v>
      </c>
      <c r="AB22" s="28">
        <f t="shared" si="3"/>
        <v>2.5253029888449041</v>
      </c>
      <c r="AC22" s="28">
        <f t="shared" si="3"/>
        <v>2.3944802537627012</v>
      </c>
      <c r="AD22" s="28">
        <f t="shared" si="3"/>
        <v>2.2946699240690167</v>
      </c>
      <c r="AE22" s="28">
        <f t="shared" si="3"/>
        <v>2.2155812052182626</v>
      </c>
      <c r="AF22" s="28">
        <f t="shared" si="3"/>
        <v>2.1511043870048181</v>
      </c>
      <c r="AG22" s="28">
        <f t="shared" si="3"/>
        <v>2.0973629136824772</v>
      </c>
      <c r="AH22" s="28">
        <f t="shared" si="3"/>
        <v>2.0517678715362222</v>
      </c>
      <c r="AI22" s="28">
        <f t="shared" si="3"/>
        <v>2.0125183865233924</v>
      </c>
      <c r="AJ22" s="28">
        <f t="shared" si="3"/>
        <v>1.9783194631402521</v>
      </c>
      <c r="AK22" s="28">
        <f t="shared" si="3"/>
        <v>1.948213831353935</v>
      </c>
      <c r="AL22" s="28">
        <f t="shared" si="3"/>
        <v>1.9214771939216233</v>
      </c>
      <c r="AM22" s="28">
        <f t="shared" si="3"/>
        <v>1.8975504941730226</v>
      </c>
      <c r="AN22" s="28">
        <f t="shared" si="5"/>
        <v>1.8759947089445632</v>
      </c>
      <c r="AO22" s="28">
        <f t="shared" si="5"/>
        <v>1.8564598381714534</v>
      </c>
      <c r="AP22" s="28">
        <f t="shared" si="5"/>
        <v>1.8386631189892184</v>
      </c>
      <c r="AQ22" s="28">
        <f t="shared" si="5"/>
        <v>1.8223733955428165</v>
      </c>
    </row>
    <row r="23" spans="1:43" x14ac:dyDescent="0.25">
      <c r="A23">
        <v>65</v>
      </c>
      <c r="B23" s="28">
        <f t="shared" si="2"/>
        <v>3.9885598251363867</v>
      </c>
      <c r="C23" s="28">
        <f t="shared" si="2"/>
        <v>3.1381419349713213</v>
      </c>
      <c r="D23" s="28">
        <f t="shared" si="2"/>
        <v>2.7459152725998632</v>
      </c>
      <c r="E23" s="28">
        <f t="shared" si="2"/>
        <v>2.5130400960759935</v>
      </c>
      <c r="F23" s="28">
        <f t="shared" si="2"/>
        <v>2.3560278219221873</v>
      </c>
      <c r="G23" s="28">
        <f t="shared" si="2"/>
        <v>2.2417157157270844</v>
      </c>
      <c r="H23" s="28">
        <f t="shared" si="2"/>
        <v>2.1540952271688325</v>
      </c>
      <c r="I23" s="28">
        <f t="shared" si="2"/>
        <v>2.0844072706501158</v>
      </c>
      <c r="J23" s="28">
        <f t="shared" si="2"/>
        <v>2.0274194981638307</v>
      </c>
      <c r="K23" s="28">
        <f t="shared" si="2"/>
        <v>1.9797958876097288</v>
      </c>
      <c r="L23" s="28">
        <f t="shared" si="2"/>
        <v>1.9392996420646074</v>
      </c>
      <c r="M23" s="28">
        <f t="shared" si="2"/>
        <v>1.9043696107064729</v>
      </c>
      <c r="N23" s="28">
        <f t="shared" si="2"/>
        <v>1.873879950843659</v>
      </c>
      <c r="O23" s="28">
        <f t="shared" si="2"/>
        <v>1.8469963400892107</v>
      </c>
      <c r="P23" s="28">
        <f t="shared" si="2"/>
        <v>1.8230861026773439</v>
      </c>
      <c r="Q23" s="28">
        <f t="shared" si="2"/>
        <v>1.8016599286449733</v>
      </c>
      <c r="R23" s="28">
        <f t="shared" si="4"/>
        <v>1.7823328750289906</v>
      </c>
      <c r="S23" s="28">
        <f t="shared" si="4"/>
        <v>1.7647975527686433</v>
      </c>
      <c r="T23" s="28">
        <f t="shared" si="4"/>
        <v>1.7488052506738339</v>
      </c>
      <c r="U23" s="28">
        <f t="shared" si="4"/>
        <v>1.7341523675247523</v>
      </c>
      <c r="W23">
        <v>65</v>
      </c>
      <c r="X23" s="28">
        <f t="shared" si="3"/>
        <v>4.4595826862827179</v>
      </c>
      <c r="Y23" s="47">
        <f t="shared" si="3"/>
        <v>3.4243342363309597</v>
      </c>
      <c r="Z23" s="28">
        <f t="shared" si="3"/>
        <v>2.9623634435980368</v>
      </c>
      <c r="AA23" s="28">
        <f t="shared" si="3"/>
        <v>2.6919456028267552</v>
      </c>
      <c r="AB23" s="28">
        <f t="shared" si="3"/>
        <v>2.5111514958560552</v>
      </c>
      <c r="AC23" s="28">
        <f t="shared" si="3"/>
        <v>2.3802810442439495</v>
      </c>
      <c r="AD23" s="28">
        <f t="shared" si="3"/>
        <v>2.2803949175581053</v>
      </c>
      <c r="AE23" s="28">
        <f t="shared" si="3"/>
        <v>2.2012146286669765</v>
      </c>
      <c r="AF23" s="28">
        <f t="shared" si="3"/>
        <v>2.1366374915456867</v>
      </c>
      <c r="AG23" s="28">
        <f t="shared" si="3"/>
        <v>2.0827911598831927</v>
      </c>
      <c r="AH23" s="28">
        <f t="shared" si="3"/>
        <v>2.0370893315596481</v>
      </c>
      <c r="AI23" s="28">
        <f t="shared" si="3"/>
        <v>1.9977327912769323</v>
      </c>
      <c r="AJ23" s="28">
        <f t="shared" si="3"/>
        <v>1.9634276115242753</v>
      </c>
      <c r="AK23" s="28">
        <f t="shared" si="3"/>
        <v>1.933217212488584</v>
      </c>
      <c r="AL23" s="28">
        <f t="shared" si="3"/>
        <v>1.9063777395381347</v>
      </c>
      <c r="AM23" s="28">
        <f t="shared" si="3"/>
        <v>1.8823504131372586</v>
      </c>
      <c r="AN23" s="28">
        <f t="shared" si="5"/>
        <v>1.8606963750130716</v>
      </c>
      <c r="AO23" s="28">
        <f t="shared" si="5"/>
        <v>1.8410657130389085</v>
      </c>
      <c r="AP23" s="28">
        <f t="shared" si="5"/>
        <v>1.8231756991849217</v>
      </c>
      <c r="AQ23" s="28">
        <f t="shared" si="5"/>
        <v>1.8067951757060252</v>
      </c>
    </row>
    <row r="24" spans="1:43" x14ac:dyDescent="0.25">
      <c r="A24">
        <v>70</v>
      </c>
      <c r="B24" s="28">
        <f t="shared" si="2"/>
        <v>3.9777793928101941</v>
      </c>
      <c r="C24" s="28">
        <f t="shared" si="2"/>
        <v>3.127675600959138</v>
      </c>
      <c r="D24" s="28">
        <f t="shared" si="2"/>
        <v>2.7355414509129554</v>
      </c>
      <c r="E24" s="28">
        <f t="shared" si="2"/>
        <v>2.5026564633999384</v>
      </c>
      <c r="F24" s="28">
        <f t="shared" si="2"/>
        <v>2.3455863266192245</v>
      </c>
      <c r="G24" s="28">
        <f t="shared" si="2"/>
        <v>2.2311924197841071</v>
      </c>
      <c r="H24" s="28">
        <f t="shared" si="2"/>
        <v>2.1434780407053395</v>
      </c>
      <c r="I24" s="28">
        <f t="shared" si="2"/>
        <v>2.0736904009089931</v>
      </c>
      <c r="J24" s="28">
        <f t="shared" si="2"/>
        <v>2.0166006900210407</v>
      </c>
      <c r="K24" s="28">
        <f t="shared" si="2"/>
        <v>1.9688749479889618</v>
      </c>
      <c r="L24" s="28">
        <f t="shared" si="2"/>
        <v>1.9282776052545487</v>
      </c>
      <c r="M24" s="28">
        <f t="shared" si="2"/>
        <v>1.8932482452236354</v>
      </c>
      <c r="N24" s="28">
        <f t="shared" si="2"/>
        <v>1.8626614581438155</v>
      </c>
      <c r="O24" s="28">
        <f t="shared" si="2"/>
        <v>1.835683165753335</v>
      </c>
      <c r="P24" s="28">
        <f t="shared" si="2"/>
        <v>1.8116808158927353</v>
      </c>
      <c r="Q24" s="28">
        <f t="shared" si="2"/>
        <v>1.7901651443718436</v>
      </c>
      <c r="R24" s="28">
        <f t="shared" si="4"/>
        <v>1.7707512034884869</v>
      </c>
      <c r="S24" s="28">
        <f t="shared" si="4"/>
        <v>1.7531315667614846</v>
      </c>
      <c r="T24" s="28">
        <f t="shared" si="4"/>
        <v>1.7370574647182728</v>
      </c>
      <c r="U24" s="28">
        <f t="shared" si="4"/>
        <v>1.7223252249237864</v>
      </c>
      <c r="W24">
        <v>70</v>
      </c>
      <c r="X24" s="28">
        <f t="shared" si="3"/>
        <v>4.4464216229153459</v>
      </c>
      <c r="Y24" s="47">
        <f t="shared" si="3"/>
        <v>3.4119084845441661</v>
      </c>
      <c r="Z24" s="28">
        <f t="shared" si="3"/>
        <v>2.9502089300039036</v>
      </c>
      <c r="AA24" s="28">
        <f t="shared" si="3"/>
        <v>2.6798791825809776</v>
      </c>
      <c r="AB24" s="28">
        <f t="shared" si="3"/>
        <v>2.4990878841734236</v>
      </c>
      <c r="AC24" s="28">
        <f t="shared" si="3"/>
        <v>2.3681760072195108</v>
      </c>
      <c r="AD24" s="28">
        <f t="shared" si="3"/>
        <v>2.268224089020785</v>
      </c>
      <c r="AE24" s="28">
        <f t="shared" si="3"/>
        <v>2.1889642460102534</v>
      </c>
      <c r="AF24" s="28">
        <f t="shared" si="3"/>
        <v>2.1242998542326577</v>
      </c>
      <c r="AG24" s="28">
        <f t="shared" si="3"/>
        <v>2.0703622082063844</v>
      </c>
      <c r="AH24" s="28">
        <f t="shared" si="3"/>
        <v>2.0245672709275877</v>
      </c>
      <c r="AI24" s="28">
        <f t="shared" si="3"/>
        <v>1.9851172708894373</v>
      </c>
      <c r="AJ24" s="28">
        <f t="shared" si="3"/>
        <v>1.950719214455781</v>
      </c>
      <c r="AK24" s="28">
        <f t="shared" si="3"/>
        <v>1.9204171290598784</v>
      </c>
      <c r="AL24" s="28">
        <f t="shared" si="3"/>
        <v>1.8934875527991315</v>
      </c>
      <c r="AM24" s="28">
        <f t="shared" si="3"/>
        <v>1.8693719551589065</v>
      </c>
      <c r="AN24" s="28">
        <f t="shared" si="5"/>
        <v>1.8476316291248154</v>
      </c>
      <c r="AO24" s="28">
        <f t="shared" si="5"/>
        <v>1.8279167465665471</v>
      </c>
      <c r="AP24" s="28">
        <f t="shared" si="5"/>
        <v>1.8099446168312514</v>
      </c>
      <c r="AQ24" s="28">
        <f t="shared" si="5"/>
        <v>1.7934840871333761</v>
      </c>
    </row>
    <row r="25" spans="1:43" x14ac:dyDescent="0.25">
      <c r="A25">
        <v>75</v>
      </c>
      <c r="B25" s="28">
        <f t="shared" si="2"/>
        <v>3.9684709919803667</v>
      </c>
      <c r="C25" s="28">
        <f t="shared" si="2"/>
        <v>3.1186421280061238</v>
      </c>
      <c r="D25" s="28">
        <f t="shared" si="2"/>
        <v>2.7265891562567068</v>
      </c>
      <c r="E25" s="28">
        <f t="shared" si="2"/>
        <v>2.4936960035159705</v>
      </c>
      <c r="F25" s="28">
        <f t="shared" si="2"/>
        <v>2.3365756502013126</v>
      </c>
      <c r="G25" s="28">
        <f t="shared" si="2"/>
        <v>2.2221104872637851</v>
      </c>
      <c r="H25" s="28">
        <f t="shared" si="2"/>
        <v>2.1343141468949303</v>
      </c>
      <c r="I25" s="28">
        <f t="shared" si="2"/>
        <v>2.0644393426099863</v>
      </c>
      <c r="J25" s="28">
        <f t="shared" si="2"/>
        <v>2.0072603625426253</v>
      </c>
      <c r="K25" s="28">
        <f t="shared" si="2"/>
        <v>1.9594450588224599</v>
      </c>
      <c r="L25" s="28">
        <f t="shared" si="2"/>
        <v>1.9187589455788483</v>
      </c>
      <c r="M25" s="28">
        <f t="shared" si="2"/>
        <v>1.8836422588368624</v>
      </c>
      <c r="N25" s="28">
        <f t="shared" si="2"/>
        <v>1.8529699775773967</v>
      </c>
      <c r="O25" s="28">
        <f t="shared" si="2"/>
        <v>1.8259082464860965</v>
      </c>
      <c r="P25" s="28">
        <f t="shared" si="2"/>
        <v>1.8018246301966618</v>
      </c>
      <c r="Q25" s="28">
        <f t="shared" si="2"/>
        <v>1.7802299124775485</v>
      </c>
      <c r="R25" s="28">
        <f t="shared" si="4"/>
        <v>1.7607391486755697</v>
      </c>
      <c r="S25" s="28">
        <f t="shared" si="4"/>
        <v>1.7430448860926218</v>
      </c>
      <c r="T25" s="28">
        <f t="shared" si="4"/>
        <v>1.7268983101668733</v>
      </c>
      <c r="U25" s="28">
        <f t="shared" si="4"/>
        <v>1.7120956914938794</v>
      </c>
      <c r="W25">
        <v>75</v>
      </c>
      <c r="X25" s="28">
        <f t="shared" si="3"/>
        <v>4.4350612686166304</v>
      </c>
      <c r="Y25" s="47">
        <f t="shared" si="3"/>
        <v>3.4011877104256834</v>
      </c>
      <c r="Z25" s="28">
        <f t="shared" si="3"/>
        <v>2.9397240567015417</v>
      </c>
      <c r="AA25" s="28">
        <f t="shared" si="3"/>
        <v>2.6694709099279001</v>
      </c>
      <c r="AB25" s="28">
        <f t="shared" si="3"/>
        <v>2.4886819265708895</v>
      </c>
      <c r="AC25" s="28">
        <f t="shared" si="3"/>
        <v>2.3577337475816083</v>
      </c>
      <c r="AD25" s="28">
        <f t="shared" si="3"/>
        <v>2.257724185065539</v>
      </c>
      <c r="AE25" s="28">
        <f t="shared" si="3"/>
        <v>2.1783945850795141</v>
      </c>
      <c r="AF25" s="28">
        <f t="shared" si="3"/>
        <v>2.1136536078910373</v>
      </c>
      <c r="AG25" s="28">
        <f t="shared" si="3"/>
        <v>2.0596357275897743</v>
      </c>
      <c r="AH25" s="28">
        <f t="shared" si="3"/>
        <v>2.0137588899992767</v>
      </c>
      <c r="AI25" s="28">
        <f t="shared" si="3"/>
        <v>1.9742265912812909</v>
      </c>
      <c r="AJ25" s="28">
        <f t="shared" si="3"/>
        <v>1.9397466609469856</v>
      </c>
      <c r="AK25" s="28">
        <f t="shared" si="3"/>
        <v>1.9093636644379219</v>
      </c>
      <c r="AL25" s="28">
        <f t="shared" si="3"/>
        <v>1.8823544902756719</v>
      </c>
      <c r="AM25" s="28">
        <f t="shared" si="3"/>
        <v>1.8581608324506089</v>
      </c>
      <c r="AN25" s="28">
        <f t="shared" si="5"/>
        <v>1.8363441225839452</v>
      </c>
      <c r="AO25" s="28">
        <f t="shared" si="5"/>
        <v>1.816554611927055</v>
      </c>
      <c r="AP25" s="28">
        <f t="shared" si="5"/>
        <v>1.7985096479910572</v>
      </c>
      <c r="AQ25" s="28">
        <f t="shared" si="5"/>
        <v>1.7819780873633706</v>
      </c>
    </row>
    <row r="26" spans="1:43" x14ac:dyDescent="0.25">
      <c r="A26">
        <v>80</v>
      </c>
      <c r="B26" s="28">
        <f t="shared" si="2"/>
        <v>3.9603524206149485</v>
      </c>
      <c r="C26" s="28">
        <f t="shared" si="2"/>
        <v>3.1107661660804542</v>
      </c>
      <c r="D26" s="28">
        <f t="shared" si="2"/>
        <v>2.7187849816349363</v>
      </c>
      <c r="E26" s="28">
        <f t="shared" si="2"/>
        <v>2.4858849377488674</v>
      </c>
      <c r="F26" s="28">
        <f t="shared" si="2"/>
        <v>2.3287205886078652</v>
      </c>
      <c r="G26" s="28">
        <f t="shared" si="2"/>
        <v>2.2141927954879144</v>
      </c>
      <c r="H26" s="28">
        <f t="shared" si="2"/>
        <v>2.12632428273578</v>
      </c>
      <c r="I26" s="28">
        <f t="shared" si="2"/>
        <v>2.0563726115589818</v>
      </c>
      <c r="J26" s="28">
        <f t="shared" si="2"/>
        <v>1.9991148058168384</v>
      </c>
      <c r="K26" s="28">
        <f t="shared" si="2"/>
        <v>1.9512203222343056</v>
      </c>
      <c r="L26" s="28">
        <f t="shared" si="2"/>
        <v>1.9104556382897724</v>
      </c>
      <c r="M26" s="28">
        <f t="shared" si="2"/>
        <v>1.8752615734199058</v>
      </c>
      <c r="N26" s="28">
        <f t="shared" si="2"/>
        <v>1.8445134570462183</v>
      </c>
      <c r="O26" s="28">
        <f t="shared" si="2"/>
        <v>1.8173776376254731</v>
      </c>
      <c r="P26" s="28">
        <f t="shared" si="2"/>
        <v>1.7932217894004869</v>
      </c>
      <c r="Q26" s="28">
        <f t="shared" si="2"/>
        <v>1.7715567444841842</v>
      </c>
      <c r="R26" s="28">
        <f t="shared" si="4"/>
        <v>1.7519975664209426</v>
      </c>
      <c r="S26" s="28">
        <f t="shared" si="4"/>
        <v>1.7342367843935014</v>
      </c>
      <c r="T26" s="28">
        <f t="shared" si="4"/>
        <v>1.7180255486103968</v>
      </c>
      <c r="U26" s="28">
        <f t="shared" si="4"/>
        <v>1.7031600835348653</v>
      </c>
      <c r="W26">
        <v>80</v>
      </c>
      <c r="X26" s="28">
        <f t="shared" si="3"/>
        <v>4.4251557680684259</v>
      </c>
      <c r="Y26" s="47">
        <f t="shared" si="3"/>
        <v>3.3918435832902256</v>
      </c>
      <c r="Z26" s="28">
        <f t="shared" si="3"/>
        <v>2.9305869663093085</v>
      </c>
      <c r="AA26" s="28">
        <f t="shared" si="3"/>
        <v>2.660401033896366</v>
      </c>
      <c r="AB26" s="28">
        <f t="shared" si="3"/>
        <v>2.4796139816772871</v>
      </c>
      <c r="AC26" s="28">
        <f t="shared" si="3"/>
        <v>2.3486337285531831</v>
      </c>
      <c r="AD26" s="28">
        <f t="shared" si="3"/>
        <v>2.2485732440223027</v>
      </c>
      <c r="AE26" s="28">
        <f t="shared" si="3"/>
        <v>2.1691819799381924</v>
      </c>
      <c r="AF26" s="28">
        <f t="shared" si="3"/>
        <v>2.1043732431303437</v>
      </c>
      <c r="AG26" s="28">
        <f t="shared" si="3"/>
        <v>2.050284308043286</v>
      </c>
      <c r="AH26" s="28">
        <f t="shared" si="3"/>
        <v>2.0043348703903576</v>
      </c>
      <c r="AI26" s="28">
        <f t="shared" si="3"/>
        <v>1.9647295479709639</v>
      </c>
      <c r="AJ26" s="28">
        <f t="shared" si="3"/>
        <v>1.930176901045747</v>
      </c>
      <c r="AK26" s="28">
        <f t="shared" si="3"/>
        <v>1.8997219747713754</v>
      </c>
      <c r="AL26" s="28">
        <f t="shared" si="3"/>
        <v>1.8726419720011507</v>
      </c>
      <c r="AM26" s="28">
        <f t="shared" si="3"/>
        <v>1.8483787898508375</v>
      </c>
      <c r="AN26" s="28">
        <f t="shared" si="5"/>
        <v>1.826493987074999</v>
      </c>
      <c r="AO26" s="28">
        <f t="shared" si="5"/>
        <v>1.8066378894897708</v>
      </c>
      <c r="AP26" s="28">
        <f t="shared" si="5"/>
        <v>1.7885278824923474</v>
      </c>
      <c r="AQ26" s="28">
        <f t="shared" si="5"/>
        <v>1.7719328348389147</v>
      </c>
    </row>
    <row r="27" spans="1:43" x14ac:dyDescent="0.25">
      <c r="A27">
        <v>85</v>
      </c>
      <c r="B27" s="28">
        <f t="shared" si="2"/>
        <v>3.9532092719038459</v>
      </c>
      <c r="C27" s="28">
        <f t="shared" si="2"/>
        <v>3.1038386606377038</v>
      </c>
      <c r="D27" s="28">
        <f t="shared" si="2"/>
        <v>2.7119213999916871</v>
      </c>
      <c r="E27" s="28">
        <f t="shared" si="2"/>
        <v>2.4790154695912516</v>
      </c>
      <c r="F27" s="28">
        <f t="shared" si="2"/>
        <v>2.3218122543119222</v>
      </c>
      <c r="G27" s="28">
        <f t="shared" si="2"/>
        <v>2.2072289778648781</v>
      </c>
      <c r="H27" s="28">
        <f t="shared" si="2"/>
        <v>2.1192964250235931</v>
      </c>
      <c r="I27" s="28">
        <f t="shared" si="2"/>
        <v>2.0492764599949562</v>
      </c>
      <c r="J27" s="28">
        <f t="shared" si="2"/>
        <v>1.9919485393331071</v>
      </c>
      <c r="K27" s="28">
        <f t="shared" si="2"/>
        <v>1.9439835501368827</v>
      </c>
      <c r="L27" s="28">
        <f t="shared" si="2"/>
        <v>1.9031488315474949</v>
      </c>
      <c r="M27" s="28">
        <f t="shared" si="2"/>
        <v>1.8678857273284279</v>
      </c>
      <c r="N27" s="28">
        <f t="shared" si="2"/>
        <v>1.8370698840873607</v>
      </c>
      <c r="O27" s="28">
        <f t="shared" si="2"/>
        <v>1.8098678368278467</v>
      </c>
      <c r="P27" s="28">
        <f t="shared" si="2"/>
        <v>1.7856473622809472</v>
      </c>
      <c r="Q27" s="28">
        <f t="shared" si="2"/>
        <v>1.763919340200711</v>
      </c>
      <c r="R27" s="28">
        <f t="shared" si="4"/>
        <v>1.7442988456981687</v>
      </c>
      <c r="S27" s="28">
        <f t="shared" si="4"/>
        <v>1.7264783957591403</v>
      </c>
      <c r="T27" s="28">
        <f t="shared" si="4"/>
        <v>1.7102091128397783</v>
      </c>
      <c r="U27" s="28">
        <f t="shared" si="4"/>
        <v>1.6952871836409904</v>
      </c>
      <c r="W27">
        <v>85</v>
      </c>
      <c r="X27" s="28">
        <f t="shared" si="3"/>
        <v>4.4164424970841658</v>
      </c>
      <c r="Y27" s="47">
        <f t="shared" si="3"/>
        <v>3.3836269782938966</v>
      </c>
      <c r="Z27" s="28">
        <f t="shared" si="3"/>
        <v>2.9225535194092802</v>
      </c>
      <c r="AA27" s="28">
        <f t="shared" si="3"/>
        <v>2.6524270374430907</v>
      </c>
      <c r="AB27" s="28">
        <f t="shared" si="3"/>
        <v>2.4716416132979342</v>
      </c>
      <c r="AC27" s="28">
        <f t="shared" si="3"/>
        <v>2.340632815831289</v>
      </c>
      <c r="AD27" s="28">
        <f t="shared" si="3"/>
        <v>2.2405270206688428</v>
      </c>
      <c r="AE27" s="28">
        <f t="shared" si="3"/>
        <v>2.1610808546479068</v>
      </c>
      <c r="AF27" s="28">
        <f t="shared" si="3"/>
        <v>2.0962117420056332</v>
      </c>
      <c r="AG27" s="28">
        <f t="shared" si="3"/>
        <v>2.0420594420744513</v>
      </c>
      <c r="AH27" s="28">
        <f t="shared" si="3"/>
        <v>1.9960452060621987</v>
      </c>
      <c r="AI27" s="28">
        <f t="shared" si="3"/>
        <v>1.9563746510350104</v>
      </c>
      <c r="AJ27" s="28">
        <f t="shared" si="3"/>
        <v>1.9217569901517224</v>
      </c>
      <c r="AK27" s="28">
        <f t="shared" si="3"/>
        <v>1.891237698797305</v>
      </c>
      <c r="AL27" s="28">
        <f t="shared" si="3"/>
        <v>1.8640942631775068</v>
      </c>
      <c r="AM27" s="28">
        <f t="shared" si="3"/>
        <v>1.83976876485449</v>
      </c>
      <c r="AN27" s="28">
        <f t="shared" si="5"/>
        <v>1.8178228793237858</v>
      </c>
      <c r="AO27" s="28">
        <f t="shared" si="5"/>
        <v>1.7979070022068859</v>
      </c>
      <c r="AP27" s="28">
        <f t="shared" si="5"/>
        <v>1.77973855587319</v>
      </c>
      <c r="AQ27" s="28">
        <f t="shared" si="5"/>
        <v>1.7630864229563519</v>
      </c>
    </row>
    <row r="28" spans="1:43" x14ac:dyDescent="0.25">
      <c r="A28">
        <v>90</v>
      </c>
      <c r="B28" s="28">
        <f t="shared" si="2"/>
        <v>3.9468757306805231</v>
      </c>
      <c r="C28" s="28">
        <f t="shared" si="2"/>
        <v>3.0976980352519248</v>
      </c>
      <c r="D28" s="28">
        <f t="shared" si="2"/>
        <v>2.7058380510161339</v>
      </c>
      <c r="E28" s="28">
        <f t="shared" si="2"/>
        <v>2.4729270390334448</v>
      </c>
      <c r="F28" s="28">
        <f t="shared" si="2"/>
        <v>2.3156892378361018</v>
      </c>
      <c r="G28" s="28">
        <f t="shared" si="2"/>
        <v>2.2010564661657757</v>
      </c>
      <c r="H28" s="28">
        <f t="shared" si="2"/>
        <v>2.1130667031333297</v>
      </c>
      <c r="I28" s="28">
        <f t="shared" si="2"/>
        <v>2.0429856577822085</v>
      </c>
      <c r="J28" s="28">
        <f t="shared" si="2"/>
        <v>1.9855949637305008</v>
      </c>
      <c r="K28" s="28">
        <f t="shared" si="2"/>
        <v>1.9375667908827279</v>
      </c>
      <c r="L28" s="28">
        <f t="shared" si="2"/>
        <v>1.8966692534133975</v>
      </c>
      <c r="M28" s="28">
        <f t="shared" si="2"/>
        <v>1.8613441686403196</v>
      </c>
      <c r="N28" s="28">
        <f t="shared" si="2"/>
        <v>1.8304674713777722</v>
      </c>
      <c r="O28" s="28">
        <f t="shared" si="2"/>
        <v>1.8032058677624534</v>
      </c>
      <c r="P28" s="28">
        <f t="shared" si="2"/>
        <v>1.7789272301842036</v>
      </c>
      <c r="Q28" s="28">
        <f t="shared" si="2"/>
        <v>1.7571424846896881</v>
      </c>
      <c r="R28" s="28">
        <f t="shared" si="4"/>
        <v>1.7374667201109022</v>
      </c>
      <c r="S28" s="28">
        <f t="shared" si="4"/>
        <v>1.7195924456092624</v>
      </c>
      <c r="T28" s="28">
        <f t="shared" si="4"/>
        <v>1.7032707616328646</v>
      </c>
      <c r="U28" s="28">
        <f t="shared" si="4"/>
        <v>1.6882978236728543</v>
      </c>
      <c r="W28">
        <v>90</v>
      </c>
      <c r="X28" s="28">
        <f t="shared" si="3"/>
        <v>4.408718448444338</v>
      </c>
      <c r="Y28" s="47">
        <f t="shared" si="3"/>
        <v>3.3763454536349395</v>
      </c>
      <c r="Z28" s="28">
        <f t="shared" si="3"/>
        <v>2.9154351754198684</v>
      </c>
      <c r="AA28" s="28">
        <f t="shared" si="3"/>
        <v>2.6453616495208525</v>
      </c>
      <c r="AB28" s="28">
        <f t="shared" si="3"/>
        <v>2.464577611041602</v>
      </c>
      <c r="AC28" s="28">
        <f t="shared" si="3"/>
        <v>2.333543246661518</v>
      </c>
      <c r="AD28" s="28">
        <f t="shared" si="3"/>
        <v>2.2333968733273908</v>
      </c>
      <c r="AE28" s="28">
        <f t="shared" si="3"/>
        <v>2.1539015133441364</v>
      </c>
      <c r="AF28" s="28">
        <f t="shared" si="3"/>
        <v>2.0889782644763275</v>
      </c>
      <c r="AG28" s="28">
        <f t="shared" si="3"/>
        <v>2.0347691057459656</v>
      </c>
      <c r="AH28" s="28">
        <f t="shared" si="3"/>
        <v>1.9886966799850596</v>
      </c>
      <c r="AI28" s="28">
        <f t="shared" si="3"/>
        <v>1.9489675000023563</v>
      </c>
      <c r="AJ28" s="28">
        <f t="shared" si="3"/>
        <v>1.9142913656830451</v>
      </c>
      <c r="AK28" s="28">
        <f t="shared" si="3"/>
        <v>1.8837141403060684</v>
      </c>
      <c r="AL28" s="28">
        <f t="shared" si="3"/>
        <v>1.8565135666803279</v>
      </c>
      <c r="AM28" s="28">
        <f t="shared" si="3"/>
        <v>1.8321318944483551</v>
      </c>
      <c r="AN28" s="28">
        <f t="shared" si="5"/>
        <v>1.8101309064965714</v>
      </c>
      <c r="AO28" s="28">
        <f t="shared" si="5"/>
        <v>1.7901610636885708</v>
      </c>
      <c r="AP28" s="28">
        <f t="shared" si="5"/>
        <v>1.7719398240856694</v>
      </c>
      <c r="AQ28" s="28">
        <f t="shared" si="5"/>
        <v>1.7552360851709832</v>
      </c>
    </row>
    <row r="29" spans="1:43" x14ac:dyDescent="0.25">
      <c r="A29">
        <v>95</v>
      </c>
      <c r="B29" s="28">
        <f t="shared" si="2"/>
        <v>3.9412215469195835</v>
      </c>
      <c r="C29" s="28">
        <f t="shared" si="2"/>
        <v>3.0922174387023618</v>
      </c>
      <c r="D29" s="28">
        <f t="shared" si="2"/>
        <v>2.7004090629698014</v>
      </c>
      <c r="E29" s="28">
        <f t="shared" si="2"/>
        <v>2.467493623449645</v>
      </c>
      <c r="F29" s="28">
        <f t="shared" si="2"/>
        <v>2.3102248451725194</v>
      </c>
      <c r="G29" s="28">
        <f t="shared" si="2"/>
        <v>2.1955476455768665</v>
      </c>
      <c r="H29" s="28">
        <f t="shared" si="2"/>
        <v>2.10750646410958</v>
      </c>
      <c r="I29" s="28">
        <f t="shared" si="2"/>
        <v>2.0373704656854645</v>
      </c>
      <c r="J29" s="28">
        <f t="shared" si="2"/>
        <v>1.9799232434179128</v>
      </c>
      <c r="K29" s="28">
        <f t="shared" si="2"/>
        <v>1.9318381239788789</v>
      </c>
      <c r="L29" s="28">
        <f t="shared" si="2"/>
        <v>1.8908839222166414</v>
      </c>
      <c r="M29" s="28">
        <f t="shared" si="2"/>
        <v>1.8555028851007482</v>
      </c>
      <c r="N29" s="28">
        <f t="shared" si="2"/>
        <v>1.8245712102982814</v>
      </c>
      <c r="O29" s="28">
        <f t="shared" si="2"/>
        <v>1.7972557613019677</v>
      </c>
      <c r="P29" s="28">
        <f t="shared" si="2"/>
        <v>1.772924499733429</v>
      </c>
      <c r="Q29" s="28">
        <f t="shared" si="2"/>
        <v>1.7510883962187147</v>
      </c>
      <c r="R29" s="28">
        <f t="shared" si="4"/>
        <v>1.7313625546279674</v>
      </c>
      <c r="S29" s="28">
        <f t="shared" si="4"/>
        <v>1.7134394795504544</v>
      </c>
      <c r="T29" s="28">
        <f t="shared" si="4"/>
        <v>1.6970702538901075</v>
      </c>
      <c r="U29" s="28">
        <f t="shared" si="4"/>
        <v>1.6820510071206236</v>
      </c>
      <c r="W29">
        <v>95</v>
      </c>
      <c r="X29" s="28">
        <f t="shared" si="3"/>
        <v>4.4018242250931205</v>
      </c>
      <c r="Y29" s="47">
        <f t="shared" si="3"/>
        <v>3.3698479987782837</v>
      </c>
      <c r="Z29" s="28">
        <f t="shared" si="3"/>
        <v>2.9090840200071848</v>
      </c>
      <c r="AA29" s="28">
        <f t="shared" si="3"/>
        <v>2.6390579632936451</v>
      </c>
      <c r="AB29" s="28">
        <f t="shared" si="3"/>
        <v>2.4582751142793935</v>
      </c>
      <c r="AC29" s="28">
        <f t="shared" si="3"/>
        <v>2.3272177176240434</v>
      </c>
      <c r="AD29" s="28">
        <f t="shared" si="3"/>
        <v>2.2270347940904682</v>
      </c>
      <c r="AE29" s="28">
        <f t="shared" si="3"/>
        <v>2.1474951021871345</v>
      </c>
      <c r="AF29" s="28">
        <f t="shared" si="3"/>
        <v>2.0825230372549903</v>
      </c>
      <c r="AG29" s="28">
        <f t="shared" si="3"/>
        <v>2.0282625729685639</v>
      </c>
      <c r="AH29" s="28">
        <f t="shared" si="3"/>
        <v>1.9821376043938057</v>
      </c>
      <c r="AI29" s="28">
        <f t="shared" si="3"/>
        <v>1.9423554517483352</v>
      </c>
      <c r="AJ29" s="28">
        <f t="shared" si="3"/>
        <v>1.9076264449496163</v>
      </c>
      <c r="AK29" s="28">
        <f t="shared" si="3"/>
        <v>1.8769967986973406</v>
      </c>
      <c r="AL29" s="28">
        <f t="shared" si="3"/>
        <v>1.8497444891738029</v>
      </c>
      <c r="AM29" s="28">
        <f t="shared" si="3"/>
        <v>1.825311919713916</v>
      </c>
      <c r="AN29" s="28">
        <f t="shared" si="5"/>
        <v>1.8032609721967585</v>
      </c>
      <c r="AO29" s="28">
        <f t="shared" si="5"/>
        <v>1.78324216842933</v>
      </c>
      <c r="AP29" s="28">
        <f t="shared" si="5"/>
        <v>1.7649730006888971</v>
      </c>
      <c r="AQ29" s="28">
        <f t="shared" si="5"/>
        <v>1.74822238177837</v>
      </c>
    </row>
    <row r="30" spans="1:43" x14ac:dyDescent="0.25">
      <c r="A30">
        <v>100</v>
      </c>
      <c r="B30" s="28">
        <f t="shared" si="2"/>
        <v>3.936142986312646</v>
      </c>
      <c r="C30" s="28">
        <f t="shared" si="2"/>
        <v>3.0872958927489251</v>
      </c>
      <c r="D30" s="28">
        <f t="shared" si="2"/>
        <v>2.6955342548881398</v>
      </c>
      <c r="E30" s="28">
        <f t="shared" si="2"/>
        <v>2.4626149259116423</v>
      </c>
      <c r="F30" s="28">
        <f t="shared" si="2"/>
        <v>2.3053182416752289</v>
      </c>
      <c r="G30" s="28">
        <f t="shared" si="2"/>
        <v>2.1906009404290376</v>
      </c>
      <c r="H30" s="28">
        <f t="shared" si="2"/>
        <v>2.1025132945527765</v>
      </c>
      <c r="I30" s="28">
        <f t="shared" si="2"/>
        <v>2.0323275918484347</v>
      </c>
      <c r="J30" s="28">
        <f t="shared" si="2"/>
        <v>1.9748291982587596</v>
      </c>
      <c r="K30" s="28">
        <f t="shared" si="2"/>
        <v>1.9266924887545498</v>
      </c>
      <c r="L30" s="28">
        <f t="shared" si="2"/>
        <v>1.8856869145868529</v>
      </c>
      <c r="M30" s="28">
        <f t="shared" si="2"/>
        <v>1.8502551141899268</v>
      </c>
      <c r="N30" s="28">
        <f t="shared" si="2"/>
        <v>1.8192735258103707</v>
      </c>
      <c r="O30" s="28">
        <f t="shared" si="2"/>
        <v>1.7919091579781889</v>
      </c>
      <c r="P30" s="28">
        <f t="shared" si="2"/>
        <v>1.7675300555665774</v>
      </c>
      <c r="Q30" s="28">
        <f t="shared" si="2"/>
        <v>1.7456472318811374</v>
      </c>
      <c r="R30" s="28">
        <f t="shared" si="4"/>
        <v>1.7258758065668012</v>
      </c>
      <c r="S30" s="28">
        <f t="shared" si="4"/>
        <v>1.7079082820726443</v>
      </c>
      <c r="T30" s="28">
        <f t="shared" si="4"/>
        <v>1.6914957272627957</v>
      </c>
      <c r="U30" s="28">
        <f t="shared" si="4"/>
        <v>1.6764342497531695</v>
      </c>
      <c r="W30">
        <v>100</v>
      </c>
      <c r="X30" s="28">
        <f t="shared" si="3"/>
        <v>4.3956329274096264</v>
      </c>
      <c r="Y30" s="47">
        <f t="shared" si="3"/>
        <v>3.3640144552789391</v>
      </c>
      <c r="Z30" s="28">
        <f t="shared" si="3"/>
        <v>2.9033823831502823</v>
      </c>
      <c r="AA30" s="28">
        <f t="shared" si="3"/>
        <v>2.6333991183852885</v>
      </c>
      <c r="AB30" s="28">
        <f t="shared" si="3"/>
        <v>2.4526172983257113</v>
      </c>
      <c r="AC30" s="28">
        <f t="shared" si="3"/>
        <v>2.3215390449149518</v>
      </c>
      <c r="AD30" s="28">
        <f t="shared" si="3"/>
        <v>2.2213230278724039</v>
      </c>
      <c r="AE30" s="28">
        <f t="shared" si="3"/>
        <v>2.141743179414513</v>
      </c>
      <c r="AF30" s="28">
        <f t="shared" si="3"/>
        <v>2.0767268712790763</v>
      </c>
      <c r="AG30" s="28">
        <f t="shared" si="3"/>
        <v>2.0224198792215291</v>
      </c>
      <c r="AH30" s="28">
        <f t="shared" si="3"/>
        <v>1.9762472310066483</v>
      </c>
      <c r="AI30" s="28">
        <f t="shared" si="3"/>
        <v>1.9364169783015897</v>
      </c>
      <c r="AJ30" s="28">
        <f t="shared" si="3"/>
        <v>1.9016399321285014</v>
      </c>
      <c r="AK30" s="28">
        <f t="shared" si="3"/>
        <v>1.8709626269778916</v>
      </c>
      <c r="AL30" s="28">
        <f t="shared" si="3"/>
        <v>1.8436632521215608</v>
      </c>
      <c r="AM30" s="28">
        <f t="shared" si="3"/>
        <v>1.8191843518918518</v>
      </c>
      <c r="AN30" s="28">
        <f t="shared" si="5"/>
        <v>1.7970878996179753</v>
      </c>
      <c r="AO30" s="28">
        <f t="shared" si="5"/>
        <v>1.7770244740439567</v>
      </c>
      <c r="AP30" s="28">
        <f t="shared" si="5"/>
        <v>1.7587116000997147</v>
      </c>
      <c r="AQ30" s="28">
        <f t="shared" si="5"/>
        <v>1.7419182060364473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AF6A-9415-4BA0-846F-D1C0216C4C7B}">
  <dimension ref="A1:AG1002"/>
  <sheetViews>
    <sheetView zoomScaleNormal="100" workbookViewId="0">
      <pane xSplit="6" ySplit="2" topLeftCell="X3" activePane="bottomRight" state="frozen"/>
      <selection activeCell="D4" sqref="D4"/>
      <selection pane="topRight" activeCell="D4" sqref="D4"/>
      <selection pane="bottomLeft" activeCell="D4" sqref="D4"/>
      <selection pane="bottomRight" activeCell="D10" sqref="D10"/>
    </sheetView>
  </sheetViews>
  <sheetFormatPr baseColWidth="10" defaultRowHeight="15" x14ac:dyDescent="0.25"/>
  <cols>
    <col min="1" max="1" width="11.42578125" style="5"/>
    <col min="2" max="2" width="22.28515625" style="5" bestFit="1" customWidth="1"/>
    <col min="3" max="3" width="14.140625" style="5" customWidth="1"/>
    <col min="4" max="5" width="15.5703125" style="5" customWidth="1"/>
    <col min="8" max="8" width="2.85546875" customWidth="1"/>
    <col min="9" max="9" width="16.42578125" customWidth="1"/>
    <col min="10" max="13" width="13.140625" customWidth="1"/>
    <col min="14" max="14" width="11.42578125" customWidth="1"/>
    <col min="15" max="15" width="2.85546875" customWidth="1"/>
    <col min="22" max="22" width="2.85546875" customWidth="1"/>
    <col min="31" max="31" width="18.7109375" bestFit="1" customWidth="1"/>
  </cols>
  <sheetData>
    <row r="1" spans="1:33" x14ac:dyDescent="0.25">
      <c r="A1" s="62" t="s">
        <v>7</v>
      </c>
      <c r="B1" s="63" t="s">
        <v>5</v>
      </c>
      <c r="C1" s="63" t="s">
        <v>6</v>
      </c>
      <c r="D1" s="63" t="s">
        <v>11</v>
      </c>
      <c r="E1" s="63" t="s">
        <v>15</v>
      </c>
      <c r="H1" s="1"/>
      <c r="I1" s="2" t="s">
        <v>8</v>
      </c>
      <c r="O1" s="1"/>
      <c r="P1" s="2" t="s">
        <v>12</v>
      </c>
      <c r="V1" s="1"/>
      <c r="W1" s="2" t="s">
        <v>26</v>
      </c>
    </row>
    <row r="2" spans="1:33" x14ac:dyDescent="0.25">
      <c r="A2" s="62"/>
      <c r="B2" s="63"/>
      <c r="C2" s="63"/>
      <c r="D2" s="63"/>
      <c r="E2" s="63"/>
      <c r="H2" s="1"/>
      <c r="O2" s="1"/>
      <c r="V2" s="1"/>
    </row>
    <row r="3" spans="1:33" x14ac:dyDescent="0.25">
      <c r="A3" s="5">
        <v>1</v>
      </c>
      <c r="B3" s="15">
        <f ca="1">RAND()</f>
        <v>0.48361353219357139</v>
      </c>
      <c r="C3" s="15">
        <f ca="1">_xlfn.NORM.INV(RAND(),4,2)</f>
        <v>1.1714858189562336</v>
      </c>
      <c r="D3" s="15">
        <f ca="1">_xlfn.NORM.INV(RAND(),4,6)</f>
        <v>5.3452998184633485</v>
      </c>
      <c r="E3" s="15">
        <f ca="1">_xlfn.NORM.INV(RAND(),0,1)</f>
        <v>0.13978547435037286</v>
      </c>
      <c r="H3" s="1"/>
      <c r="O3" s="1"/>
      <c r="V3" s="1"/>
    </row>
    <row r="4" spans="1:33" x14ac:dyDescent="0.25">
      <c r="A4" s="5">
        <v>2</v>
      </c>
      <c r="B4" s="15">
        <f t="shared" ref="B4:B67" ca="1" si="0">RAND()</f>
        <v>0.69559749769206025</v>
      </c>
      <c r="C4" s="15">
        <f t="shared" ref="C4:C67" ca="1" si="1">_xlfn.NORM.INV(RAND(),4,2)</f>
        <v>4.0271378392515924</v>
      </c>
      <c r="D4" s="15">
        <f t="shared" ref="D4:D67" ca="1" si="2">_xlfn.NORM.INV(RAND(),4,6)</f>
        <v>2.1293660656496041</v>
      </c>
      <c r="E4" s="15">
        <f t="shared" ref="E4:E67" ca="1" si="3">_xlfn.NORM.INV(RAND(),0,1)</f>
        <v>-0.84429554423493847</v>
      </c>
      <c r="H4" s="1"/>
      <c r="O4" s="1"/>
      <c r="P4" s="6" t="s">
        <v>63</v>
      </c>
      <c r="V4" s="1"/>
      <c r="AE4" s="3"/>
      <c r="AF4" s="17" t="s">
        <v>27</v>
      </c>
      <c r="AG4" s="17" t="s">
        <v>28</v>
      </c>
    </row>
    <row r="5" spans="1:33" x14ac:dyDescent="0.25">
      <c r="A5" s="5">
        <v>3</v>
      </c>
      <c r="B5" s="15">
        <f t="shared" ca="1" si="0"/>
        <v>0.77680050375970822</v>
      </c>
      <c r="C5" s="15">
        <f t="shared" ca="1" si="1"/>
        <v>0.15422923593564031</v>
      </c>
      <c r="D5" s="15">
        <f t="shared" ca="1" si="2"/>
        <v>-5.8067913895729699</v>
      </c>
      <c r="E5" s="15">
        <f t="shared" ca="1" si="3"/>
        <v>-1.1490292980300192</v>
      </c>
      <c r="H5" s="1"/>
      <c r="O5" s="1"/>
      <c r="V5" s="1"/>
      <c r="AE5" s="22" t="s">
        <v>36</v>
      </c>
      <c r="AF5" s="23">
        <f>NORMINV(AG5,0,1)</f>
        <v>0.72998394230956565</v>
      </c>
      <c r="AG5" s="58">
        <v>0.76729999999999998</v>
      </c>
    </row>
    <row r="6" spans="1:33" x14ac:dyDescent="0.25">
      <c r="A6" s="5">
        <v>4</v>
      </c>
      <c r="B6" s="15">
        <f t="shared" ca="1" si="0"/>
        <v>0.74419262345690607</v>
      </c>
      <c r="C6" s="15">
        <f t="shared" ca="1" si="1"/>
        <v>6.2039122352437071</v>
      </c>
      <c r="D6" s="15">
        <f t="shared" ca="1" si="2"/>
        <v>-0.56678659641276141</v>
      </c>
      <c r="E6" s="15">
        <f t="shared" ca="1" si="3"/>
        <v>0.19064427863319147</v>
      </c>
      <c r="H6" s="1"/>
      <c r="O6" s="1"/>
      <c r="Q6" s="7"/>
      <c r="R6" s="8"/>
      <c r="S6" s="8"/>
      <c r="T6" s="9"/>
      <c r="V6" s="1"/>
      <c r="AE6" s="24" t="s">
        <v>37</v>
      </c>
      <c r="AF6" s="25">
        <v>0</v>
      </c>
      <c r="AG6" s="55">
        <f>NORMDIST(AF6,0,1,TRUE)</f>
        <v>0.5</v>
      </c>
    </row>
    <row r="7" spans="1:33" x14ac:dyDescent="0.25">
      <c r="A7" s="5">
        <v>5</v>
      </c>
      <c r="B7" s="15">
        <f t="shared" ca="1" si="0"/>
        <v>0.83049966638302308</v>
      </c>
      <c r="C7" s="15">
        <f t="shared" ca="1" si="1"/>
        <v>4.7166705505141504</v>
      </c>
      <c r="D7" s="15">
        <f t="shared" ca="1" si="2"/>
        <v>1.5929006627266973</v>
      </c>
      <c r="E7" s="15">
        <f t="shared" ca="1" si="3"/>
        <v>2.00210928978434</v>
      </c>
      <c r="H7" s="1"/>
      <c r="O7" s="1"/>
      <c r="Q7" s="10"/>
      <c r="T7" s="11"/>
      <c r="V7" s="1"/>
      <c r="AE7" s="3" t="s">
        <v>29</v>
      </c>
      <c r="AF7" s="19">
        <f>NORMINV(AG7,0,1)</f>
        <v>1.2815515655446006</v>
      </c>
      <c r="AG7" s="56">
        <v>0.9</v>
      </c>
    </row>
    <row r="8" spans="1:33" x14ac:dyDescent="0.25">
      <c r="A8" s="5">
        <v>6</v>
      </c>
      <c r="B8" s="15">
        <f t="shared" ca="1" si="0"/>
        <v>0.8927756322128787</v>
      </c>
      <c r="C8" s="15">
        <f t="shared" ca="1" si="1"/>
        <v>4.7192212874644035</v>
      </c>
      <c r="D8" s="15">
        <f t="shared" ca="1" si="2"/>
        <v>-1.1938679632946059</v>
      </c>
      <c r="E8" s="15">
        <f t="shared" ca="1" si="3"/>
        <v>2.9960942424671684</v>
      </c>
      <c r="H8" s="1"/>
      <c r="O8" s="1"/>
      <c r="Q8" s="10"/>
      <c r="T8" s="11"/>
      <c r="V8" s="1"/>
      <c r="AE8" s="3" t="s">
        <v>30</v>
      </c>
      <c r="AF8" s="19">
        <f t="shared" ref="AF8:AF9" si="4">NORMINV(AG8,0,1)</f>
        <v>1.6448536269514715</v>
      </c>
      <c r="AG8" s="56">
        <v>0.95</v>
      </c>
    </row>
    <row r="9" spans="1:33" x14ac:dyDescent="0.25">
      <c r="A9" s="5">
        <v>7</v>
      </c>
      <c r="B9" s="15">
        <f t="shared" ca="1" si="0"/>
        <v>0.58053074310082908</v>
      </c>
      <c r="C9" s="15">
        <f t="shared" ca="1" si="1"/>
        <v>2.551052340648126</v>
      </c>
      <c r="D9" s="15">
        <f t="shared" ca="1" si="2"/>
        <v>7.2975489176617314</v>
      </c>
      <c r="E9" s="15">
        <f t="shared" ca="1" si="3"/>
        <v>1.7130940475133372</v>
      </c>
      <c r="H9" s="1"/>
      <c r="O9" s="1"/>
      <c r="Q9" s="10"/>
      <c r="T9" s="11"/>
      <c r="V9" s="1"/>
      <c r="AE9" s="3" t="s">
        <v>31</v>
      </c>
      <c r="AF9" s="19">
        <f t="shared" si="4"/>
        <v>2.3263478740408408</v>
      </c>
      <c r="AG9" s="56">
        <v>0.99</v>
      </c>
    </row>
    <row r="10" spans="1:33" x14ac:dyDescent="0.25">
      <c r="A10" s="5">
        <v>8</v>
      </c>
      <c r="B10" s="15">
        <f t="shared" ca="1" si="0"/>
        <v>0.79052986322312435</v>
      </c>
      <c r="C10" s="15">
        <f t="shared" ca="1" si="1"/>
        <v>1.889224337220075</v>
      </c>
      <c r="D10" s="15">
        <f t="shared" ca="1" si="2"/>
        <v>1.27864916215841</v>
      </c>
      <c r="E10" s="15">
        <f t="shared" ca="1" si="3"/>
        <v>4.3986884723688495E-2</v>
      </c>
      <c r="H10" s="1"/>
      <c r="O10" s="1"/>
      <c r="Q10" s="10"/>
      <c r="T10" s="11"/>
      <c r="V10" s="1"/>
      <c r="AE10" s="3" t="s">
        <v>32</v>
      </c>
      <c r="AF10" s="18">
        <v>1.96</v>
      </c>
      <c r="AG10" s="54">
        <f>NORMDIST(AF10,0,1,TRUE)</f>
        <v>0.97500210485177952</v>
      </c>
    </row>
    <row r="11" spans="1:33" x14ac:dyDescent="0.25">
      <c r="A11" s="5">
        <v>9</v>
      </c>
      <c r="B11" s="15">
        <f t="shared" ca="1" si="0"/>
        <v>0.91442553151006667</v>
      </c>
      <c r="C11" s="15">
        <f t="shared" ca="1" si="1"/>
        <v>2.6761005430400604</v>
      </c>
      <c r="D11" s="15">
        <f t="shared" ca="1" si="2"/>
        <v>3.9564436251424304</v>
      </c>
      <c r="E11" s="15">
        <f t="shared" ca="1" si="3"/>
        <v>0.94731655815832849</v>
      </c>
      <c r="H11" s="1"/>
      <c r="O11" s="1"/>
      <c r="Q11" s="10"/>
      <c r="T11" s="11"/>
      <c r="V11" s="1"/>
      <c r="AE11" s="3" t="s">
        <v>33</v>
      </c>
      <c r="AF11" s="19">
        <f>NORMINV(1-AG11,0,1)</f>
        <v>-1.2815515655446006</v>
      </c>
      <c r="AG11" s="56">
        <v>0.9</v>
      </c>
    </row>
    <row r="12" spans="1:33" x14ac:dyDescent="0.25">
      <c r="A12" s="5">
        <v>10</v>
      </c>
      <c r="B12" s="15">
        <f t="shared" ca="1" si="0"/>
        <v>5.0162959638601512E-2</v>
      </c>
      <c r="C12" s="15">
        <f t="shared" ca="1" si="1"/>
        <v>2.6553301565307095</v>
      </c>
      <c r="D12" s="15">
        <f t="shared" ca="1" si="2"/>
        <v>-3.8276110164623276</v>
      </c>
      <c r="E12" s="15">
        <f t="shared" ca="1" si="3"/>
        <v>-1.2898854029497153</v>
      </c>
      <c r="H12" s="1"/>
      <c r="I12" s="2" t="s">
        <v>16</v>
      </c>
      <c r="O12" s="1"/>
      <c r="Q12" s="10"/>
      <c r="T12" s="11"/>
      <c r="V12" s="1"/>
      <c r="AE12" s="3" t="s">
        <v>34</v>
      </c>
      <c r="AF12" s="19">
        <f>NORMINV(1-AG12,0,1)</f>
        <v>1.6448536269514715</v>
      </c>
      <c r="AG12" s="56">
        <v>0.05</v>
      </c>
    </row>
    <row r="13" spans="1:33" x14ac:dyDescent="0.25">
      <c r="A13" s="5">
        <v>11</v>
      </c>
      <c r="B13" s="15">
        <f t="shared" ca="1" si="0"/>
        <v>0.7681362456010008</v>
      </c>
      <c r="C13" s="15">
        <f t="shared" ca="1" si="1"/>
        <v>5.9298746444231911</v>
      </c>
      <c r="D13" s="15">
        <f t="shared" ca="1" si="2"/>
        <v>7.1347065763920492</v>
      </c>
      <c r="E13" s="15">
        <f t="shared" ca="1" si="3"/>
        <v>0.62827427946328085</v>
      </c>
      <c r="H13" s="1"/>
      <c r="O13" s="1"/>
      <c r="Q13" s="12"/>
      <c r="R13" s="13"/>
      <c r="S13" s="13"/>
      <c r="T13" s="14"/>
      <c r="V13" s="1"/>
      <c r="AE13" s="3" t="s">
        <v>35</v>
      </c>
      <c r="AF13" s="18">
        <v>1.96</v>
      </c>
      <c r="AG13" s="54">
        <f>1 - NORMDIST(AF10,0,1,TRUE)</f>
        <v>2.4997895148220484E-2</v>
      </c>
    </row>
    <row r="14" spans="1:33" x14ac:dyDescent="0.25">
      <c r="A14" s="5">
        <v>12</v>
      </c>
      <c r="B14" s="15">
        <f t="shared" ca="1" si="0"/>
        <v>7.2371209261800962E-2</v>
      </c>
      <c r="C14" s="15">
        <f t="shared" ca="1" si="1"/>
        <v>4.3998766895211334</v>
      </c>
      <c r="D14" s="15">
        <f t="shared" ca="1" si="2"/>
        <v>-0.1552865357285107</v>
      </c>
      <c r="E14" s="15">
        <f t="shared" ca="1" si="3"/>
        <v>0.11746855743228146</v>
      </c>
      <c r="H14" s="1"/>
      <c r="I14" s="6" t="s">
        <v>0</v>
      </c>
      <c r="O14" s="1"/>
      <c r="V14" s="1"/>
      <c r="AE14" s="3" t="s">
        <v>58</v>
      </c>
      <c r="AF14" s="19">
        <f>NORMINV(AG14,0,1)</f>
        <v>-1.9599639845400538</v>
      </c>
      <c r="AG14" s="56">
        <v>2.5000000000000001E-2</v>
      </c>
    </row>
    <row r="15" spans="1:33" x14ac:dyDescent="0.25">
      <c r="A15" s="5">
        <v>13</v>
      </c>
      <c r="B15" s="15">
        <f t="shared" ca="1" si="0"/>
        <v>0.8137813569649317</v>
      </c>
      <c r="C15" s="15">
        <f t="shared" ca="1" si="1"/>
        <v>3.4558897397181183</v>
      </c>
      <c r="D15" s="15">
        <f t="shared" ca="1" si="2"/>
        <v>6.723235263474221</v>
      </c>
      <c r="E15" s="15">
        <f t="shared" ca="1" si="3"/>
        <v>0.76467320388033089</v>
      </c>
      <c r="H15" s="1"/>
      <c r="I15" s="2"/>
      <c r="O15" s="1"/>
      <c r="V15" s="1"/>
    </row>
    <row r="16" spans="1:33" x14ac:dyDescent="0.25">
      <c r="A16" s="5">
        <v>14</v>
      </c>
      <c r="B16" s="15">
        <f t="shared" ca="1" si="0"/>
        <v>0.56253309375714111</v>
      </c>
      <c r="C16" s="15">
        <f t="shared" ca="1" si="1"/>
        <v>3.6179519477500532</v>
      </c>
      <c r="D16" s="15">
        <f t="shared" ca="1" si="2"/>
        <v>1.0062889325347868</v>
      </c>
      <c r="E16" s="15">
        <f t="shared" ca="1" si="3"/>
        <v>1.1201339927294751</v>
      </c>
      <c r="H16" s="1"/>
      <c r="O16" s="1"/>
      <c r="V16" s="1"/>
    </row>
    <row r="17" spans="1:22" ht="15" customHeight="1" x14ac:dyDescent="0.25">
      <c r="A17" s="5">
        <v>15</v>
      </c>
      <c r="B17" s="15">
        <f t="shared" ca="1" si="0"/>
        <v>0.22127516978296158</v>
      </c>
      <c r="C17" s="15">
        <f t="shared" ca="1" si="1"/>
        <v>4.9758151181892458</v>
      </c>
      <c r="D17" s="15">
        <f t="shared" ca="1" si="2"/>
        <v>3.4705886905515051</v>
      </c>
      <c r="E17" s="15">
        <f t="shared" ca="1" si="3"/>
        <v>-0.22849959366634529</v>
      </c>
      <c r="H17" s="1"/>
      <c r="J17" s="59" t="s">
        <v>5</v>
      </c>
      <c r="K17" s="60" t="s">
        <v>6</v>
      </c>
      <c r="L17" s="60" t="s">
        <v>11</v>
      </c>
      <c r="M17" s="60" t="s">
        <v>14</v>
      </c>
      <c r="O17" s="1"/>
      <c r="V17" s="1"/>
    </row>
    <row r="18" spans="1:22" x14ac:dyDescent="0.25">
      <c r="A18" s="5">
        <v>16</v>
      </c>
      <c r="B18" s="15">
        <f t="shared" ca="1" si="0"/>
        <v>0.27586137110239251</v>
      </c>
      <c r="C18" s="15">
        <f t="shared" ca="1" si="1"/>
        <v>4.6861063941728807</v>
      </c>
      <c r="D18" s="15">
        <f t="shared" ca="1" si="2"/>
        <v>14.617811163688692</v>
      </c>
      <c r="E18" s="15">
        <f t="shared" ca="1" si="3"/>
        <v>0.69626568516040221</v>
      </c>
      <c r="H18" s="1"/>
      <c r="J18" s="59"/>
      <c r="K18" s="60"/>
      <c r="L18" s="60"/>
      <c r="M18" s="60"/>
      <c r="O18" s="1"/>
      <c r="V18" s="1"/>
    </row>
    <row r="19" spans="1:22" x14ac:dyDescent="0.25">
      <c r="A19" s="5">
        <v>17</v>
      </c>
      <c r="B19" s="15">
        <f t="shared" ca="1" si="0"/>
        <v>0.58928875690378046</v>
      </c>
      <c r="C19" s="15">
        <f t="shared" ca="1" si="1"/>
        <v>0.59281450019688187</v>
      </c>
      <c r="D19" s="15">
        <f t="shared" ca="1" si="2"/>
        <v>1.8252037106361678</v>
      </c>
      <c r="E19" s="15">
        <f t="shared" ca="1" si="3"/>
        <v>-1.4825622423783222</v>
      </c>
      <c r="H19" s="1"/>
      <c r="I19" s="3" t="s">
        <v>1</v>
      </c>
      <c r="J19" s="4">
        <f ca="1">MIN(B$1:B$32)</f>
        <v>5.0162959638601512E-2</v>
      </c>
      <c r="K19" s="4">
        <f t="shared" ref="K19:M19" ca="1" si="5">MIN(C$1:C$32)</f>
        <v>-0.78013881109238969</v>
      </c>
      <c r="L19" s="4">
        <f t="shared" ca="1" si="5"/>
        <v>-10.830371554755757</v>
      </c>
      <c r="M19" s="4">
        <f t="shared" ca="1" si="5"/>
        <v>-3.4427611865542853</v>
      </c>
      <c r="O19" s="1"/>
      <c r="V19" s="1"/>
    </row>
    <row r="20" spans="1:22" x14ac:dyDescent="0.25">
      <c r="A20" s="5">
        <v>18</v>
      </c>
      <c r="B20" s="15">
        <f t="shared" ca="1" si="0"/>
        <v>0.55014517107707717</v>
      </c>
      <c r="C20" s="15">
        <f t="shared" ca="1" si="1"/>
        <v>2.3828449112709249</v>
      </c>
      <c r="D20" s="15">
        <f t="shared" ca="1" si="2"/>
        <v>-0.74987963154017656</v>
      </c>
      <c r="E20" s="15">
        <f t="shared" ca="1" si="3"/>
        <v>-3.4427611865542853</v>
      </c>
      <c r="H20" s="1"/>
      <c r="I20" s="3" t="s">
        <v>2</v>
      </c>
      <c r="J20" s="4">
        <f ca="1">AVERAGE(B$1:B$32)</f>
        <v>0.59854323157938039</v>
      </c>
      <c r="K20" s="4">
        <f t="shared" ref="K20:M20" ca="1" si="6">AVERAGE(C$1:C$32)</f>
        <v>3.5532996308489886</v>
      </c>
      <c r="L20" s="4">
        <f t="shared" ca="1" si="6"/>
        <v>1.945083709995405</v>
      </c>
      <c r="M20" s="4">
        <f t="shared" ca="1" si="6"/>
        <v>0.13557339452964964</v>
      </c>
      <c r="O20" s="1"/>
      <c r="V20" s="1"/>
    </row>
    <row r="21" spans="1:22" x14ac:dyDescent="0.25">
      <c r="A21" s="5">
        <v>19</v>
      </c>
      <c r="B21" s="15">
        <f t="shared" ca="1" si="0"/>
        <v>0.64789239020219724</v>
      </c>
      <c r="C21" s="15">
        <f t="shared" ca="1" si="1"/>
        <v>1.6675997608535948</v>
      </c>
      <c r="D21" s="15">
        <f t="shared" ca="1" si="2"/>
        <v>-10.830371554755757</v>
      </c>
      <c r="E21" s="15">
        <f t="shared" ca="1" si="3"/>
        <v>-0.74357042123032968</v>
      </c>
      <c r="H21" s="1"/>
      <c r="I21" s="3" t="s">
        <v>3</v>
      </c>
      <c r="J21" s="4">
        <f ca="1">MEDIAN(B$1:B$32)</f>
        <v>0.62475604091605752</v>
      </c>
      <c r="K21" s="4">
        <f t="shared" ref="K21:M21" ca="1" si="7">MEDIAN(C$1:C$32)</f>
        <v>3.5369208437340856</v>
      </c>
      <c r="L21" s="4">
        <f t="shared" ca="1" si="7"/>
        <v>1.4508518177961289</v>
      </c>
      <c r="M21" s="4">
        <f t="shared" ca="1" si="7"/>
        <v>0.12862701589132716</v>
      </c>
      <c r="O21" s="1"/>
      <c r="P21" s="6" t="s">
        <v>62</v>
      </c>
      <c r="V21" s="1"/>
    </row>
    <row r="22" spans="1:22" x14ac:dyDescent="0.25">
      <c r="A22" s="5">
        <v>20</v>
      </c>
      <c r="B22" s="15">
        <f t="shared" ca="1" si="0"/>
        <v>0.41416689167052723</v>
      </c>
      <c r="C22" s="15">
        <f t="shared" ca="1" si="1"/>
        <v>7.4309800760193507</v>
      </c>
      <c r="D22" s="15">
        <f t="shared" ca="1" si="2"/>
        <v>1.3088029728655606</v>
      </c>
      <c r="E22" s="15">
        <f t="shared" ca="1" si="3"/>
        <v>0.94889812153089137</v>
      </c>
      <c r="H22" s="1"/>
      <c r="I22" s="3" t="s">
        <v>4</v>
      </c>
      <c r="J22" s="4">
        <f ca="1">MAX(B$1:B$32)</f>
        <v>0.96229056341879726</v>
      </c>
      <c r="K22" s="4">
        <f t="shared" ref="K22:M22" ca="1" si="8">MAX(C$1:C$32)</f>
        <v>7.4309800760193507</v>
      </c>
      <c r="L22" s="4">
        <f t="shared" ca="1" si="8"/>
        <v>14.617811163688692</v>
      </c>
      <c r="M22" s="4">
        <f t="shared" ca="1" si="8"/>
        <v>2.9960942424671684</v>
      </c>
      <c r="O22" s="1"/>
      <c r="V22" s="1"/>
    </row>
    <row r="23" spans="1:22" x14ac:dyDescent="0.25">
      <c r="A23" s="5">
        <v>21</v>
      </c>
      <c r="B23" s="15">
        <f t="shared" ca="1" si="0"/>
        <v>0.96229056341879726</v>
      </c>
      <c r="C23" s="15">
        <f t="shared" ca="1" si="1"/>
        <v>3.2439699239340478</v>
      </c>
      <c r="D23" s="15">
        <f t="shared" ca="1" si="2"/>
        <v>-4.5084186008546361</v>
      </c>
      <c r="E23" s="15">
        <f t="shared" ca="1" si="3"/>
        <v>-0.29145862562474045</v>
      </c>
      <c r="H23" s="1"/>
      <c r="O23" s="1"/>
      <c r="Q23" s="7"/>
      <c r="R23" s="8"/>
      <c r="S23" s="8"/>
      <c r="T23" s="9"/>
      <c r="V23" s="1"/>
    </row>
    <row r="24" spans="1:22" x14ac:dyDescent="0.25">
      <c r="A24" s="5">
        <v>22</v>
      </c>
      <c r="B24" s="15">
        <f t="shared" ca="1" si="0"/>
        <v>0.81684245804157229</v>
      </c>
      <c r="C24" s="15">
        <f t="shared" ca="1" si="1"/>
        <v>2.048965787949935</v>
      </c>
      <c r="D24" s="15">
        <f t="shared" ca="1" si="2"/>
        <v>-4.1340767894054906</v>
      </c>
      <c r="E24" s="15">
        <f t="shared" ca="1" si="3"/>
        <v>-0.30880100564076152</v>
      </c>
      <c r="H24" s="1"/>
      <c r="I24" s="6" t="s">
        <v>9</v>
      </c>
      <c r="O24" s="1"/>
      <c r="Q24" s="10"/>
      <c r="T24" s="11"/>
      <c r="V24" s="1"/>
    </row>
    <row r="25" spans="1:22" x14ac:dyDescent="0.25">
      <c r="A25" s="5">
        <v>23</v>
      </c>
      <c r="B25" s="15">
        <f t="shared" ca="1" si="0"/>
        <v>0.92386171060101252</v>
      </c>
      <c r="C25" s="15">
        <f t="shared" ca="1" si="1"/>
        <v>6.1403622880130531</v>
      </c>
      <c r="D25" s="15">
        <f t="shared" ca="1" si="2"/>
        <v>-0.21053829828082016</v>
      </c>
      <c r="E25" s="15">
        <f t="shared" ca="1" si="3"/>
        <v>0.74187360598720864</v>
      </c>
      <c r="H25" s="1"/>
      <c r="O25" s="1"/>
      <c r="Q25" s="10"/>
      <c r="T25" s="11"/>
      <c r="V25" s="1"/>
    </row>
    <row r="26" spans="1:22" x14ac:dyDescent="0.25">
      <c r="A26" s="5">
        <v>24</v>
      </c>
      <c r="B26" s="15">
        <f t="shared" ca="1" si="0"/>
        <v>0.20947337749902384</v>
      </c>
      <c r="C26" s="15">
        <f t="shared" ca="1" si="1"/>
        <v>3.4165702109496081</v>
      </c>
      <c r="D26" s="15">
        <f t="shared" ca="1" si="2"/>
        <v>5.6734385216217511</v>
      </c>
      <c r="E26" s="15">
        <f t="shared" ca="1" si="3"/>
        <v>-0.85260371419248848</v>
      </c>
      <c r="H26" s="1"/>
      <c r="I26" s="3" t="s">
        <v>10</v>
      </c>
      <c r="J26" s="4">
        <f ca="1">STDEV(B$1:B$32)</f>
        <v>0.26723968601106507</v>
      </c>
      <c r="K26" s="4">
        <f t="shared" ref="K26:M26" ca="1" si="9">STDEV(C$1:C$32)</f>
        <v>2.0827388513095135</v>
      </c>
      <c r="L26" s="4">
        <f t="shared" ca="1" si="9"/>
        <v>5.1009048838920803</v>
      </c>
      <c r="M26" s="4">
        <f t="shared" ca="1" si="9"/>
        <v>1.251029050812265</v>
      </c>
      <c r="O26" s="1"/>
      <c r="Q26" s="10"/>
      <c r="T26" s="11"/>
      <c r="V26" s="1"/>
    </row>
    <row r="27" spans="1:22" x14ac:dyDescent="0.25">
      <c r="A27" s="5">
        <v>25</v>
      </c>
      <c r="B27" s="15">
        <f t="shared" ca="1" si="0"/>
        <v>0.82297927936142856</v>
      </c>
      <c r="C27" s="15">
        <f t="shared" ca="1" si="1"/>
        <v>6.0886006993338926</v>
      </c>
      <c r="D27" s="15">
        <f t="shared" ca="1" si="2"/>
        <v>7.2720031430019549</v>
      </c>
      <c r="E27" s="15">
        <f t="shared" ca="1" si="3"/>
        <v>-8.1172790214675009E-2</v>
      </c>
      <c r="H27" s="1"/>
      <c r="O27" s="1"/>
      <c r="Q27" s="10"/>
      <c r="T27" s="11"/>
      <c r="V27" s="1"/>
    </row>
    <row r="28" spans="1:22" x14ac:dyDescent="0.25">
      <c r="A28" s="5">
        <v>26</v>
      </c>
      <c r="B28" s="15">
        <f t="shared" ca="1" si="0"/>
        <v>8.3663368506558644E-2</v>
      </c>
      <c r="C28" s="15">
        <f t="shared" ca="1" si="1"/>
        <v>4.3549515947972433</v>
      </c>
      <c r="D28" s="15">
        <f t="shared" ca="1" si="2"/>
        <v>-0.51950606484236772</v>
      </c>
      <c r="E28" s="15">
        <f t="shared" ca="1" si="3"/>
        <v>1.4939008937203997</v>
      </c>
      <c r="H28" s="1"/>
      <c r="I28" s="2" t="s">
        <v>17</v>
      </c>
      <c r="O28" s="1"/>
      <c r="Q28" s="10"/>
      <c r="T28" s="11"/>
      <c r="V28" s="1"/>
    </row>
    <row r="29" spans="1:22" x14ac:dyDescent="0.25">
      <c r="A29" s="5">
        <v>27</v>
      </c>
      <c r="B29" s="15">
        <f t="shared" ca="1" si="0"/>
        <v>0.74826708365109251</v>
      </c>
      <c r="C29" s="15">
        <f t="shared" ca="1" si="1"/>
        <v>7.0811251796709804</v>
      </c>
      <c r="D29" s="15">
        <f t="shared" ca="1" si="2"/>
        <v>-1.7775486569211019E-2</v>
      </c>
      <c r="E29" s="15">
        <f t="shared" ca="1" si="3"/>
        <v>-1.3387602399947418</v>
      </c>
      <c r="H29" s="1"/>
      <c r="O29" s="1"/>
      <c r="Q29" s="10"/>
      <c r="T29" s="11"/>
      <c r="V29" s="1"/>
    </row>
    <row r="30" spans="1:22" x14ac:dyDescent="0.25">
      <c r="A30" s="5">
        <v>28</v>
      </c>
      <c r="B30" s="15">
        <f t="shared" ca="1" si="0"/>
        <v>0.56699020126723376</v>
      </c>
      <c r="C30" s="15">
        <f t="shared" ca="1" si="1"/>
        <v>4.2036780022316078</v>
      </c>
      <c r="D30" s="15">
        <f t="shared" ca="1" si="2"/>
        <v>4.8806986747135923</v>
      </c>
      <c r="E30" s="15">
        <f t="shared" ca="1" si="3"/>
        <v>2.0922850325653473E-2</v>
      </c>
      <c r="H30" s="1"/>
      <c r="I30" s="6" t="s">
        <v>0</v>
      </c>
      <c r="O30" s="1"/>
      <c r="Q30" s="12"/>
      <c r="R30" s="13"/>
      <c r="S30" s="13"/>
      <c r="T30" s="14"/>
      <c r="V30" s="1"/>
    </row>
    <row r="31" spans="1:22" x14ac:dyDescent="0.25">
      <c r="A31" s="5">
        <v>29</v>
      </c>
      <c r="B31" s="15">
        <f t="shared" ca="1" si="0"/>
        <v>0.6016196916299178</v>
      </c>
      <c r="C31" s="15">
        <f t="shared" ca="1" si="1"/>
        <v>0.89678592276159819</v>
      </c>
      <c r="D31" s="15">
        <f t="shared" ca="1" si="2"/>
        <v>8.5140594309586497</v>
      </c>
      <c r="E31" s="15">
        <f t="shared" ca="1" si="3"/>
        <v>1.2134228724315692</v>
      </c>
      <c r="H31" s="1"/>
      <c r="I31" s="2"/>
      <c r="O31" s="1"/>
      <c r="V31" s="1"/>
    </row>
    <row r="32" spans="1:22" x14ac:dyDescent="0.25">
      <c r="A32" s="5">
        <v>30</v>
      </c>
      <c r="B32" s="15">
        <f t="shared" ca="1" si="0"/>
        <v>0.54572900391019585</v>
      </c>
      <c r="C32" s="15">
        <f t="shared" ca="1" si="1"/>
        <v>-0.78013881109238969</v>
      </c>
      <c r="D32" s="15">
        <f t="shared" ca="1" si="2"/>
        <v>6.8463758953406231</v>
      </c>
      <c r="E32" s="15">
        <f t="shared" ca="1" si="3"/>
        <v>0.34173706230893269</v>
      </c>
      <c r="H32" s="1"/>
      <c r="O32" s="1"/>
      <c r="V32" s="1"/>
    </row>
    <row r="33" spans="1:22" ht="15" customHeight="1" x14ac:dyDescent="0.25">
      <c r="A33" s="5">
        <v>31</v>
      </c>
      <c r="B33" s="15">
        <f t="shared" ca="1" si="0"/>
        <v>0.3035256956435689</v>
      </c>
      <c r="C33" s="15">
        <f t="shared" ca="1" si="1"/>
        <v>5.1538418516488536</v>
      </c>
      <c r="D33" s="15">
        <f t="shared" ca="1" si="2"/>
        <v>-2.3457522143291438</v>
      </c>
      <c r="E33" s="15">
        <f t="shared" ca="1" si="3"/>
        <v>-5.4794540691538343E-2</v>
      </c>
      <c r="H33" s="1"/>
      <c r="J33" s="59" t="s">
        <v>5</v>
      </c>
      <c r="K33" s="60" t="s">
        <v>6</v>
      </c>
      <c r="L33" s="60" t="s">
        <v>11</v>
      </c>
      <c r="M33" s="60" t="s">
        <v>14</v>
      </c>
      <c r="O33" s="1"/>
      <c r="V33" s="1"/>
    </row>
    <row r="34" spans="1:22" x14ac:dyDescent="0.25">
      <c r="A34" s="5">
        <v>32</v>
      </c>
      <c r="B34" s="15">
        <f t="shared" ca="1" si="0"/>
        <v>0.37028874935002221</v>
      </c>
      <c r="C34" s="15">
        <f t="shared" ca="1" si="1"/>
        <v>5.5084227151002336</v>
      </c>
      <c r="D34" s="15">
        <f t="shared" ca="1" si="2"/>
        <v>-2.6278443549144841</v>
      </c>
      <c r="E34" s="15">
        <f t="shared" ca="1" si="3"/>
        <v>-3.7632885978119146E-2</v>
      </c>
      <c r="H34" s="1"/>
      <c r="J34" s="59"/>
      <c r="K34" s="60"/>
      <c r="L34" s="60"/>
      <c r="M34" s="60"/>
      <c r="O34" s="1"/>
      <c r="V34" s="1"/>
    </row>
    <row r="35" spans="1:22" x14ac:dyDescent="0.25">
      <c r="A35" s="5">
        <v>33</v>
      </c>
      <c r="B35" s="15">
        <f t="shared" ca="1" si="0"/>
        <v>0.32899043015600116</v>
      </c>
      <c r="C35" s="15">
        <f t="shared" ca="1" si="1"/>
        <v>6.4653813858047542</v>
      </c>
      <c r="D35" s="15">
        <f t="shared" ca="1" si="2"/>
        <v>4.8797562059180146</v>
      </c>
      <c r="E35" s="15">
        <f t="shared" ca="1" si="3"/>
        <v>0.20714323003884874</v>
      </c>
      <c r="H35" s="1"/>
      <c r="I35" s="3" t="s">
        <v>1</v>
      </c>
      <c r="J35" s="4">
        <f ca="1">MIN(B$1:B$202)</f>
        <v>7.9123347234666408E-4</v>
      </c>
      <c r="K35" s="4">
        <f t="shared" ref="K35:M35" ca="1" si="10">MIN(C$1:C$202)</f>
        <v>-1.3313522943188394</v>
      </c>
      <c r="L35" s="4">
        <f t="shared" ca="1" si="10"/>
        <v>-12.360104897582541</v>
      </c>
      <c r="M35" s="4">
        <f t="shared" ca="1" si="10"/>
        <v>-3.4427611865542853</v>
      </c>
      <c r="O35" s="1"/>
      <c r="V35" s="1"/>
    </row>
    <row r="36" spans="1:22" x14ac:dyDescent="0.25">
      <c r="A36" s="5">
        <v>34</v>
      </c>
      <c r="B36" s="15">
        <f t="shared" ca="1" si="0"/>
        <v>0.49798690250768285</v>
      </c>
      <c r="C36" s="15">
        <f t="shared" ca="1" si="1"/>
        <v>1.2111520671315623</v>
      </c>
      <c r="D36" s="15">
        <f t="shared" ca="1" si="2"/>
        <v>-8.425230806389358</v>
      </c>
      <c r="E36" s="15">
        <f t="shared" ca="1" si="3"/>
        <v>0.75608181153661602</v>
      </c>
      <c r="H36" s="1"/>
      <c r="I36" s="3" t="s">
        <v>2</v>
      </c>
      <c r="J36" s="4">
        <f ca="1">AVERAGE(B$1:B$202)</f>
        <v>0.47024783648355373</v>
      </c>
      <c r="K36" s="4">
        <f t="shared" ref="K36:M36" ca="1" si="11">AVERAGE(C$1:C$202)</f>
        <v>3.8500802890372086</v>
      </c>
      <c r="L36" s="4">
        <f t="shared" ca="1" si="11"/>
        <v>3.6357853977358694</v>
      </c>
      <c r="M36" s="4">
        <f t="shared" ca="1" si="11"/>
        <v>5.5122025941566948E-2</v>
      </c>
      <c r="O36" s="1"/>
      <c r="V36" s="1"/>
    </row>
    <row r="37" spans="1:22" x14ac:dyDescent="0.25">
      <c r="A37" s="5">
        <v>35</v>
      </c>
      <c r="B37" s="15">
        <f t="shared" ca="1" si="0"/>
        <v>0.41697980212044194</v>
      </c>
      <c r="C37" s="15">
        <f t="shared" ca="1" si="1"/>
        <v>4.9501854896771267</v>
      </c>
      <c r="D37" s="15">
        <f t="shared" ca="1" si="2"/>
        <v>-4.214282643844026</v>
      </c>
      <c r="E37" s="15">
        <f t="shared" ca="1" si="3"/>
        <v>0.11877887193690388</v>
      </c>
      <c r="H37" s="1"/>
      <c r="I37" s="3" t="s">
        <v>3</v>
      </c>
      <c r="J37" s="4">
        <f ca="1">MEDIAN(B$1:B$202)</f>
        <v>0.4606480988663928</v>
      </c>
      <c r="K37" s="4">
        <f t="shared" ref="K37:M37" ca="1" si="12">MEDIAN(C$1:C$202)</f>
        <v>3.8784628620625474</v>
      </c>
      <c r="L37" s="4">
        <f t="shared" ca="1" si="12"/>
        <v>3.6030673978594843</v>
      </c>
      <c r="M37" s="4">
        <f t="shared" ca="1" si="12"/>
        <v>2.7131566782695939E-2</v>
      </c>
      <c r="O37" s="1"/>
      <c r="V37" s="1"/>
    </row>
    <row r="38" spans="1:22" x14ac:dyDescent="0.25">
      <c r="A38" s="5">
        <v>36</v>
      </c>
      <c r="B38" s="15">
        <f t="shared" ca="1" si="0"/>
        <v>0.11613889183988424</v>
      </c>
      <c r="C38" s="15">
        <f t="shared" ca="1" si="1"/>
        <v>3.4132492235058054</v>
      </c>
      <c r="D38" s="15">
        <f t="shared" ca="1" si="2"/>
        <v>2.7448980478054548</v>
      </c>
      <c r="E38" s="15">
        <f t="shared" ca="1" si="3"/>
        <v>-0.51851915319568775</v>
      </c>
      <c r="H38" s="1"/>
      <c r="I38" s="3" t="s">
        <v>4</v>
      </c>
      <c r="J38" s="4">
        <f ca="1">MAX(B$1:B$202)</f>
        <v>0.99928351257157766</v>
      </c>
      <c r="K38" s="4">
        <f t="shared" ref="K38:M38" ca="1" si="13">MAX(C$1:C$202)</f>
        <v>8.5951161438871448</v>
      </c>
      <c r="L38" s="4">
        <f t="shared" ca="1" si="13"/>
        <v>20.152167782772203</v>
      </c>
      <c r="M38" s="4">
        <f t="shared" ca="1" si="13"/>
        <v>3.1301140540015386</v>
      </c>
      <c r="O38" s="1"/>
      <c r="P38" s="6" t="s">
        <v>61</v>
      </c>
      <c r="V38" s="1"/>
    </row>
    <row r="39" spans="1:22" x14ac:dyDescent="0.25">
      <c r="A39" s="5">
        <v>37</v>
      </c>
      <c r="B39" s="15">
        <f t="shared" ca="1" si="0"/>
        <v>0.38662461578115559</v>
      </c>
      <c r="C39" s="15">
        <f t="shared" ca="1" si="1"/>
        <v>6.1879477174175328</v>
      </c>
      <c r="D39" s="15">
        <f t="shared" ca="1" si="2"/>
        <v>2.1462286959289232</v>
      </c>
      <c r="E39" s="15">
        <f t="shared" ca="1" si="3"/>
        <v>-1.6196568359432797</v>
      </c>
      <c r="H39" s="1"/>
      <c r="O39" s="1"/>
      <c r="V39" s="1"/>
    </row>
    <row r="40" spans="1:22" x14ac:dyDescent="0.25">
      <c r="A40" s="5">
        <v>38</v>
      </c>
      <c r="B40" s="15">
        <f t="shared" ca="1" si="0"/>
        <v>0.96387881320513469</v>
      </c>
      <c r="C40" s="15">
        <f t="shared" ca="1" si="1"/>
        <v>4.3263650429430101</v>
      </c>
      <c r="D40" s="15">
        <f t="shared" ca="1" si="2"/>
        <v>0.52364648805662828</v>
      </c>
      <c r="E40" s="15">
        <f t="shared" ca="1" si="3"/>
        <v>-0.49368978260861496</v>
      </c>
      <c r="H40" s="1"/>
      <c r="I40" s="6" t="s">
        <v>9</v>
      </c>
      <c r="O40" s="1"/>
      <c r="Q40" s="7"/>
      <c r="R40" s="8"/>
      <c r="S40" s="8"/>
      <c r="T40" s="9"/>
      <c r="V40" s="1"/>
    </row>
    <row r="41" spans="1:22" x14ac:dyDescent="0.25">
      <c r="A41" s="5">
        <v>39</v>
      </c>
      <c r="B41" s="15">
        <f t="shared" ca="1" si="0"/>
        <v>0.72196943597302765</v>
      </c>
      <c r="C41" s="15">
        <f t="shared" ca="1" si="1"/>
        <v>1.9116460805358173</v>
      </c>
      <c r="D41" s="15">
        <f t="shared" ca="1" si="2"/>
        <v>12.826140603763408</v>
      </c>
      <c r="E41" s="15">
        <f t="shared" ca="1" si="3"/>
        <v>1.6878904947212798</v>
      </c>
      <c r="H41" s="1"/>
      <c r="O41" s="1"/>
      <c r="Q41" s="10"/>
      <c r="T41" s="11"/>
      <c r="V41" s="1"/>
    </row>
    <row r="42" spans="1:22" x14ac:dyDescent="0.25">
      <c r="A42" s="5">
        <v>40</v>
      </c>
      <c r="B42" s="15">
        <f t="shared" ca="1" si="0"/>
        <v>1.9901141416450718E-3</v>
      </c>
      <c r="C42" s="15">
        <f t="shared" ca="1" si="1"/>
        <v>4.8016737138575944</v>
      </c>
      <c r="D42" s="15">
        <f t="shared" ca="1" si="2"/>
        <v>-1.2197385099965485</v>
      </c>
      <c r="E42" s="15">
        <f t="shared" ca="1" si="3"/>
        <v>1.4791720767970065</v>
      </c>
      <c r="H42" s="1"/>
      <c r="I42" s="3" t="s">
        <v>10</v>
      </c>
      <c r="J42" s="4">
        <f ca="1">STDEV(B1:B202)</f>
        <v>0.29529714650877154</v>
      </c>
      <c r="K42" s="4">
        <f t="shared" ref="K42:M42" ca="1" si="14">STDEV(C1:C202)</f>
        <v>1.8455013676180596</v>
      </c>
      <c r="L42" s="4">
        <f t="shared" ca="1" si="14"/>
        <v>5.9288653288792608</v>
      </c>
      <c r="M42" s="4">
        <f t="shared" ca="1" si="14"/>
        <v>1.0390422321425865</v>
      </c>
      <c r="O42" s="1"/>
      <c r="Q42" s="10"/>
      <c r="T42" s="11"/>
      <c r="V42" s="1"/>
    </row>
    <row r="43" spans="1:22" x14ac:dyDescent="0.25">
      <c r="A43" s="5">
        <v>41</v>
      </c>
      <c r="B43" s="15">
        <f t="shared" ca="1" si="0"/>
        <v>0.86613759548759151</v>
      </c>
      <c r="C43" s="15">
        <f t="shared" ca="1" si="1"/>
        <v>4.5148022052594277</v>
      </c>
      <c r="D43" s="15">
        <f t="shared" ca="1" si="2"/>
        <v>4.325053061778168</v>
      </c>
      <c r="E43" s="15">
        <f t="shared" ca="1" si="3"/>
        <v>-1.5448197440134661</v>
      </c>
      <c r="H43" s="1"/>
      <c r="O43" s="1"/>
      <c r="Q43" s="10"/>
      <c r="T43" s="11"/>
      <c r="V43" s="1"/>
    </row>
    <row r="44" spans="1:22" x14ac:dyDescent="0.25">
      <c r="A44" s="5">
        <v>42</v>
      </c>
      <c r="B44" s="15">
        <f t="shared" ca="1" si="0"/>
        <v>0.26581096038118723</v>
      </c>
      <c r="C44" s="15">
        <f t="shared" ca="1" si="1"/>
        <v>2.482632633279239</v>
      </c>
      <c r="D44" s="15">
        <f t="shared" ca="1" si="2"/>
        <v>1.9011779017064887</v>
      </c>
      <c r="E44" s="15">
        <f t="shared" ca="1" si="3"/>
        <v>1.0665303768807992</v>
      </c>
      <c r="H44" s="1"/>
      <c r="O44" s="1"/>
      <c r="Q44" s="10"/>
      <c r="T44" s="11"/>
      <c r="V44" s="1"/>
    </row>
    <row r="45" spans="1:22" x14ac:dyDescent="0.25">
      <c r="A45" s="5">
        <v>43</v>
      </c>
      <c r="B45" s="15">
        <f t="shared" ca="1" si="0"/>
        <v>0.21688356720132773</v>
      </c>
      <c r="C45" s="15">
        <f t="shared" ca="1" si="1"/>
        <v>5.5235770059194333</v>
      </c>
      <c r="D45" s="15">
        <f t="shared" ca="1" si="2"/>
        <v>-0.7730028664233668</v>
      </c>
      <c r="E45" s="15">
        <f t="shared" ca="1" si="3"/>
        <v>0.33059455199619048</v>
      </c>
      <c r="H45" s="1"/>
      <c r="I45" s="2" t="s">
        <v>59</v>
      </c>
      <c r="O45" s="1"/>
      <c r="Q45" s="10"/>
      <c r="T45" s="11"/>
      <c r="V45" s="1"/>
    </row>
    <row r="46" spans="1:22" x14ac:dyDescent="0.25">
      <c r="A46" s="5">
        <v>44</v>
      </c>
      <c r="B46" s="15">
        <f t="shared" ca="1" si="0"/>
        <v>0.63042587544052664</v>
      </c>
      <c r="C46" s="15">
        <f t="shared" ca="1" si="1"/>
        <v>2.0291727979404222</v>
      </c>
      <c r="D46" s="15">
        <f t="shared" ca="1" si="2"/>
        <v>0.67384371976543012</v>
      </c>
      <c r="E46" s="15">
        <f t="shared" ca="1" si="3"/>
        <v>-1.4544936709831657</v>
      </c>
      <c r="H46" s="1"/>
      <c r="O46" s="1"/>
      <c r="Q46" s="10"/>
      <c r="T46" s="11"/>
      <c r="V46" s="1"/>
    </row>
    <row r="47" spans="1:22" x14ac:dyDescent="0.25">
      <c r="A47" s="5">
        <v>45</v>
      </c>
      <c r="B47" s="15">
        <f t="shared" ca="1" si="0"/>
        <v>0.72710518345364739</v>
      </c>
      <c r="C47" s="15">
        <f t="shared" ca="1" si="1"/>
        <v>0.4360327326554434</v>
      </c>
      <c r="D47" s="15">
        <f t="shared" ca="1" si="2"/>
        <v>-7.5476455035249526</v>
      </c>
      <c r="E47" s="15">
        <f t="shared" ca="1" si="3"/>
        <v>-4.4529037167718478E-2</v>
      </c>
      <c r="H47" s="1"/>
      <c r="I47" s="6" t="s">
        <v>0</v>
      </c>
      <c r="O47" s="1"/>
      <c r="Q47" s="12"/>
      <c r="R47" s="13"/>
      <c r="S47" s="13"/>
      <c r="T47" s="14"/>
      <c r="V47" s="1"/>
    </row>
    <row r="48" spans="1:22" x14ac:dyDescent="0.25">
      <c r="A48" s="5">
        <v>46</v>
      </c>
      <c r="B48" s="15">
        <f t="shared" ca="1" si="0"/>
        <v>0.80598822425740124</v>
      </c>
      <c r="C48" s="15">
        <f t="shared" ca="1" si="1"/>
        <v>7.0365657790676295</v>
      </c>
      <c r="D48" s="15">
        <f t="shared" ca="1" si="2"/>
        <v>1.8987275767098288</v>
      </c>
      <c r="E48" s="15">
        <f t="shared" ca="1" si="3"/>
        <v>-0.26027670614554643</v>
      </c>
      <c r="H48" s="1"/>
      <c r="I48" s="2"/>
      <c r="O48" s="1"/>
      <c r="V48" s="1"/>
    </row>
    <row r="49" spans="1:22" x14ac:dyDescent="0.25">
      <c r="A49" s="5">
        <v>47</v>
      </c>
      <c r="B49" s="15">
        <f t="shared" ca="1" si="0"/>
        <v>0.27974662754880297</v>
      </c>
      <c r="C49" s="15">
        <f t="shared" ca="1" si="1"/>
        <v>4.8886300915842655</v>
      </c>
      <c r="D49" s="15">
        <f t="shared" ca="1" si="2"/>
        <v>-5.964761151204101E-2</v>
      </c>
      <c r="E49" s="15">
        <f t="shared" ca="1" si="3"/>
        <v>0.62966394564598016</v>
      </c>
      <c r="H49" s="1"/>
      <c r="O49" s="1"/>
      <c r="V49" s="1"/>
    </row>
    <row r="50" spans="1:22" ht="15" customHeight="1" x14ac:dyDescent="0.25">
      <c r="A50" s="5">
        <v>48</v>
      </c>
      <c r="B50" s="15">
        <f t="shared" ca="1" si="0"/>
        <v>0.11460062965149465</v>
      </c>
      <c r="C50" s="15">
        <f t="shared" ca="1" si="1"/>
        <v>8.5472141098317067</v>
      </c>
      <c r="D50" s="15">
        <f t="shared" ca="1" si="2"/>
        <v>1.162656063416283</v>
      </c>
      <c r="E50" s="15">
        <f t="shared" ca="1" si="3"/>
        <v>1.455002689781707</v>
      </c>
      <c r="H50" s="1"/>
      <c r="J50" s="59" t="s">
        <v>5</v>
      </c>
      <c r="K50" s="60" t="s">
        <v>6</v>
      </c>
      <c r="L50" s="60" t="s">
        <v>11</v>
      </c>
      <c r="M50" s="60" t="s">
        <v>14</v>
      </c>
      <c r="O50" s="1"/>
      <c r="V50" s="1"/>
    </row>
    <row r="51" spans="1:22" x14ac:dyDescent="0.25">
      <c r="A51" s="5">
        <v>49</v>
      </c>
      <c r="B51" s="15">
        <f t="shared" ca="1" si="0"/>
        <v>0.145880617359326</v>
      </c>
      <c r="C51" s="15">
        <f ca="1">_xlfn.NORM.INV(RAND(),4,2)</f>
        <v>5.9677213714225523</v>
      </c>
      <c r="D51" s="15">
        <f t="shared" ca="1" si="2"/>
        <v>0.27285938631706053</v>
      </c>
      <c r="E51" s="15">
        <f t="shared" ca="1" si="3"/>
        <v>3.3340283239738408E-2</v>
      </c>
      <c r="H51" s="1"/>
      <c r="J51" s="59"/>
      <c r="K51" s="60"/>
      <c r="L51" s="60"/>
      <c r="M51" s="60"/>
      <c r="O51" s="1"/>
      <c r="V51" s="1"/>
    </row>
    <row r="52" spans="1:22" x14ac:dyDescent="0.25">
      <c r="A52" s="5">
        <v>50</v>
      </c>
      <c r="B52" s="15">
        <f t="shared" ca="1" si="0"/>
        <v>0.93930519722761074</v>
      </c>
      <c r="C52" s="15">
        <f t="shared" ca="1" si="1"/>
        <v>5.2365949374995946</v>
      </c>
      <c r="D52" s="15">
        <f t="shared" ca="1" si="2"/>
        <v>6.4930372618616872</v>
      </c>
      <c r="E52" s="15">
        <f t="shared" ca="1" si="3"/>
        <v>0.88388287208364169</v>
      </c>
      <c r="H52" s="1"/>
      <c r="I52" s="3" t="s">
        <v>1</v>
      </c>
      <c r="J52" s="4">
        <f ca="1">MIN(B$1:B$1002)</f>
        <v>1.8481296235584033E-4</v>
      </c>
      <c r="K52" s="4">
        <f t="shared" ref="K52:M52" ca="1" si="15">MIN(C$1:C$1002)</f>
        <v>-2.7329895365626227</v>
      </c>
      <c r="L52" s="4">
        <f t="shared" ca="1" si="15"/>
        <v>-15.063346366248005</v>
      </c>
      <c r="M52" s="4">
        <f t="shared" ca="1" si="15"/>
        <v>-3.4427611865542853</v>
      </c>
      <c r="O52" s="1"/>
      <c r="V52" s="1"/>
    </row>
    <row r="53" spans="1:22" x14ac:dyDescent="0.25">
      <c r="A53" s="5">
        <v>51</v>
      </c>
      <c r="B53" s="15">
        <f t="shared" ca="1" si="0"/>
        <v>0.57310513280622521</v>
      </c>
      <c r="C53" s="15">
        <f t="shared" ca="1" si="1"/>
        <v>1.6298629009412409</v>
      </c>
      <c r="D53" s="15">
        <f t="shared" ca="1" si="2"/>
        <v>9.0900397905539769</v>
      </c>
      <c r="E53" s="15">
        <f t="shared" ca="1" si="3"/>
        <v>1.5132593941102042</v>
      </c>
      <c r="H53" s="1"/>
      <c r="I53" s="3" t="s">
        <v>2</v>
      </c>
      <c r="J53" s="4">
        <f ca="1">AVERAGE(B$1:B$1002)</f>
        <v>0.48855668737958813</v>
      </c>
      <c r="K53" s="4">
        <f t="shared" ref="K53:M53" ca="1" si="16">AVERAGE(C$1:C$1002)</f>
        <v>3.9216306090725794</v>
      </c>
      <c r="L53" s="4">
        <f t="shared" ca="1" si="16"/>
        <v>4.0068992786683717</v>
      </c>
      <c r="M53" s="4">
        <f t="shared" ca="1" si="16"/>
        <v>-2.8369426323745596E-2</v>
      </c>
      <c r="O53" s="1"/>
      <c r="V53" s="1"/>
    </row>
    <row r="54" spans="1:22" x14ac:dyDescent="0.25">
      <c r="A54" s="5">
        <v>52</v>
      </c>
      <c r="B54" s="15">
        <f t="shared" ca="1" si="0"/>
        <v>0.17787424100164595</v>
      </c>
      <c r="C54" s="15">
        <f t="shared" ca="1" si="1"/>
        <v>3.1067028424235525</v>
      </c>
      <c r="D54" s="15">
        <f t="shared" ca="1" si="2"/>
        <v>10.811620583776531</v>
      </c>
      <c r="E54" s="15">
        <f t="shared" ca="1" si="3"/>
        <v>-0.2291069173080573</v>
      </c>
      <c r="H54" s="1"/>
      <c r="I54" s="3" t="s">
        <v>3</v>
      </c>
      <c r="J54" s="4">
        <f ca="1">MEDIAN(B$1:B$1002)</f>
        <v>0.48655331596096224</v>
      </c>
      <c r="K54" s="4">
        <f t="shared" ref="K54:M54" ca="1" si="17">MEDIAN(C$1:C$1002)</f>
        <v>3.9705206408321265</v>
      </c>
      <c r="L54" s="4">
        <f t="shared" ca="1" si="17"/>
        <v>3.9076784646071712</v>
      </c>
      <c r="M54" s="4">
        <f t="shared" ca="1" si="17"/>
        <v>-2.7897221409959056E-2</v>
      </c>
      <c r="O54" s="1"/>
      <c r="P54" s="6" t="s">
        <v>60</v>
      </c>
      <c r="V54" s="1"/>
    </row>
    <row r="55" spans="1:22" x14ac:dyDescent="0.25">
      <c r="A55" s="5">
        <v>53</v>
      </c>
      <c r="B55" s="15">
        <f t="shared" ca="1" si="0"/>
        <v>0.51967601169627908</v>
      </c>
      <c r="C55" s="15">
        <f t="shared" ca="1" si="1"/>
        <v>7.4184664684465371</v>
      </c>
      <c r="D55" s="15">
        <f t="shared" ca="1" si="2"/>
        <v>7.7897341013700485</v>
      </c>
      <c r="E55" s="15">
        <f t="shared" ca="1" si="3"/>
        <v>-0.80315434662594509</v>
      </c>
      <c r="H55" s="1"/>
      <c r="I55" s="3" t="s">
        <v>4</v>
      </c>
      <c r="J55" s="4">
        <f ca="1">MAX(B$1:B$1002)</f>
        <v>0.9997059918629988</v>
      </c>
      <c r="K55" s="4">
        <f t="shared" ref="K55:M55" ca="1" si="18">MAX(C$1:C$1002)</f>
        <v>10.856720893388937</v>
      </c>
      <c r="L55" s="4">
        <f t="shared" ca="1" si="18"/>
        <v>28.702605242616904</v>
      </c>
      <c r="M55" s="4">
        <f t="shared" ca="1" si="18"/>
        <v>3.1301140540015386</v>
      </c>
      <c r="O55" s="1"/>
      <c r="V55" s="1"/>
    </row>
    <row r="56" spans="1:22" x14ac:dyDescent="0.25">
      <c r="A56" s="5">
        <v>54</v>
      </c>
      <c r="B56" s="15">
        <f t="shared" ca="1" si="0"/>
        <v>0.40181136442503829</v>
      </c>
      <c r="C56" s="15">
        <f t="shared" ca="1" si="1"/>
        <v>2.4970993536325699</v>
      </c>
      <c r="D56" s="15">
        <f t="shared" ca="1" si="2"/>
        <v>3.7827118253681444</v>
      </c>
      <c r="E56" s="15">
        <f t="shared" ca="1" si="3"/>
        <v>0.29555803750697651</v>
      </c>
      <c r="H56" s="1"/>
      <c r="O56" s="1"/>
      <c r="Q56" s="7"/>
      <c r="R56" s="8"/>
      <c r="S56" s="8"/>
      <c r="T56" s="9"/>
      <c r="V56" s="1"/>
    </row>
    <row r="57" spans="1:22" x14ac:dyDescent="0.25">
      <c r="A57" s="5">
        <v>55</v>
      </c>
      <c r="B57" s="15">
        <f t="shared" ca="1" si="0"/>
        <v>0.65413116019785345</v>
      </c>
      <c r="C57" s="15">
        <f t="shared" ca="1" si="1"/>
        <v>3.9899695686423358</v>
      </c>
      <c r="D57" s="15">
        <f t="shared" ca="1" si="2"/>
        <v>-0.54668015956671212</v>
      </c>
      <c r="E57" s="15">
        <f t="shared" ca="1" si="3"/>
        <v>0.61720939094626248</v>
      </c>
      <c r="H57" s="1"/>
      <c r="I57" s="6" t="s">
        <v>9</v>
      </c>
      <c r="O57" s="1"/>
      <c r="Q57" s="10"/>
      <c r="T57" s="11"/>
      <c r="V57" s="1"/>
    </row>
    <row r="58" spans="1:22" x14ac:dyDescent="0.25">
      <c r="A58" s="5">
        <v>56</v>
      </c>
      <c r="B58" s="15">
        <f t="shared" ca="1" si="0"/>
        <v>0.73339542176462269</v>
      </c>
      <c r="C58" s="15">
        <f t="shared" ca="1" si="1"/>
        <v>3.3224853427393004</v>
      </c>
      <c r="D58" s="15">
        <f t="shared" ca="1" si="2"/>
        <v>4.4371180706435345</v>
      </c>
      <c r="E58" s="15">
        <f t="shared" ca="1" si="3"/>
        <v>-0.32415131003246678</v>
      </c>
      <c r="H58" s="1"/>
      <c r="O58" s="1"/>
      <c r="Q58" s="10"/>
      <c r="T58" s="11"/>
      <c r="V58" s="1"/>
    </row>
    <row r="59" spans="1:22" x14ac:dyDescent="0.25">
      <c r="A59" s="5">
        <v>57</v>
      </c>
      <c r="B59" s="15">
        <f t="shared" ca="1" si="0"/>
        <v>0.44181577402750394</v>
      </c>
      <c r="C59" s="15">
        <f t="shared" ca="1" si="1"/>
        <v>5.3475869324959691</v>
      </c>
      <c r="D59" s="15">
        <f t="shared" ca="1" si="2"/>
        <v>12.693361979048882</v>
      </c>
      <c r="E59" s="15">
        <f t="shared" ca="1" si="3"/>
        <v>-2.6550080605756738</v>
      </c>
      <c r="H59" s="1"/>
      <c r="I59" s="3" t="s">
        <v>10</v>
      </c>
      <c r="J59" s="4">
        <f ca="1">STDEV(B1:B1002)</f>
        <v>0.28782643818441644</v>
      </c>
      <c r="K59" s="4">
        <f t="shared" ref="K59:M59" ca="1" si="19">STDEV(C1:C1002)</f>
        <v>2.0126613802907118</v>
      </c>
      <c r="L59" s="4">
        <f t="shared" ca="1" si="19"/>
        <v>6.2131637958687662</v>
      </c>
      <c r="M59" s="4">
        <f t="shared" ca="1" si="19"/>
        <v>0.97562479635249166</v>
      </c>
      <c r="O59" s="1"/>
      <c r="Q59" s="10"/>
      <c r="T59" s="11"/>
      <c r="V59" s="1"/>
    </row>
    <row r="60" spans="1:22" x14ac:dyDescent="0.25">
      <c r="A60" s="5">
        <v>58</v>
      </c>
      <c r="B60" s="15">
        <f t="shared" ca="1" si="0"/>
        <v>0.89424752364038251</v>
      </c>
      <c r="C60" s="15">
        <f t="shared" ca="1" si="1"/>
        <v>5.0990673200621064</v>
      </c>
      <c r="D60" s="15">
        <f t="shared" ca="1" si="2"/>
        <v>5.421890947694358</v>
      </c>
      <c r="E60" s="15">
        <f t="shared" ca="1" si="3"/>
        <v>-0.97077676530513701</v>
      </c>
      <c r="H60" s="1"/>
      <c r="O60" s="1"/>
      <c r="Q60" s="10"/>
      <c r="T60" s="11"/>
      <c r="V60" s="1"/>
    </row>
    <row r="61" spans="1:22" x14ac:dyDescent="0.25">
      <c r="A61" s="5">
        <v>59</v>
      </c>
      <c r="B61" s="15">
        <f t="shared" ca="1" si="0"/>
        <v>0.97606782619858989</v>
      </c>
      <c r="C61" s="15">
        <f t="shared" ca="1" si="1"/>
        <v>3.3221425229272556</v>
      </c>
      <c r="D61" s="15">
        <f t="shared" ca="1" si="2"/>
        <v>-1.1225011178635427</v>
      </c>
      <c r="E61" s="15">
        <f t="shared" ca="1" si="3"/>
        <v>-1.6937509987607344</v>
      </c>
      <c r="H61" s="1"/>
      <c r="O61" s="1"/>
      <c r="Q61" s="10"/>
      <c r="T61" s="11"/>
      <c r="V61" s="1"/>
    </row>
    <row r="62" spans="1:22" x14ac:dyDescent="0.25">
      <c r="A62" s="5">
        <v>60</v>
      </c>
      <c r="B62" s="15">
        <f t="shared" ca="1" si="0"/>
        <v>0.79277353278346108</v>
      </c>
      <c r="C62" s="15">
        <f t="shared" ca="1" si="1"/>
        <v>6.9467420333240621</v>
      </c>
      <c r="D62" s="15">
        <f t="shared" ca="1" si="2"/>
        <v>-4.8626844419366222</v>
      </c>
      <c r="E62" s="15">
        <f t="shared" ca="1" si="3"/>
        <v>-0.52601493061265869</v>
      </c>
      <c r="H62" s="1"/>
      <c r="O62" s="1"/>
      <c r="Q62" s="10"/>
      <c r="T62" s="11"/>
      <c r="V62" s="1"/>
    </row>
    <row r="63" spans="1:22" x14ac:dyDescent="0.25">
      <c r="A63" s="5">
        <v>61</v>
      </c>
      <c r="B63" s="15">
        <f t="shared" ca="1" si="0"/>
        <v>0.20628229979323875</v>
      </c>
      <c r="C63" s="15">
        <f t="shared" ca="1" si="1"/>
        <v>3.2217898001083562</v>
      </c>
      <c r="D63" s="15">
        <f t="shared" ca="1" si="2"/>
        <v>2.7516411744978857</v>
      </c>
      <c r="E63" s="15">
        <f t="shared" ca="1" si="3"/>
        <v>-4.3511505872383054E-2</v>
      </c>
      <c r="H63" s="1"/>
      <c r="I63" s="6"/>
      <c r="J63" s="59" t="s">
        <v>5</v>
      </c>
      <c r="K63" s="60" t="s">
        <v>6</v>
      </c>
      <c r="L63" s="60" t="s">
        <v>11</v>
      </c>
      <c r="M63" s="60" t="s">
        <v>14</v>
      </c>
      <c r="O63" s="1"/>
      <c r="Q63" s="12"/>
      <c r="R63" s="13"/>
      <c r="S63" s="13"/>
      <c r="T63" s="14"/>
      <c r="V63" s="1"/>
    </row>
    <row r="64" spans="1:22" x14ac:dyDescent="0.25">
      <c r="A64" s="5">
        <v>62</v>
      </c>
      <c r="B64" s="15">
        <f t="shared" ca="1" si="0"/>
        <v>0.21600227239475001</v>
      </c>
      <c r="C64" s="15">
        <f t="shared" ca="1" si="1"/>
        <v>2.7635919751389797</v>
      </c>
      <c r="D64" s="15">
        <f t="shared" ca="1" si="2"/>
        <v>-2.1790209958923707</v>
      </c>
      <c r="E64" s="15">
        <f t="shared" ca="1" si="3"/>
        <v>-0.78115501749465044</v>
      </c>
      <c r="H64" s="1"/>
      <c r="J64" s="59"/>
      <c r="K64" s="60"/>
      <c r="L64" s="60"/>
      <c r="M64" s="60"/>
      <c r="O64" s="1"/>
      <c r="V64" s="1"/>
    </row>
    <row r="65" spans="1:22" ht="15" customHeight="1" x14ac:dyDescent="0.25">
      <c r="A65" s="5">
        <v>63</v>
      </c>
      <c r="B65" s="15">
        <f t="shared" ca="1" si="0"/>
        <v>0.74238116056335623</v>
      </c>
      <c r="C65" s="15">
        <f t="shared" ca="1" si="1"/>
        <v>4.2274822593140504</v>
      </c>
      <c r="D65" s="15">
        <f t="shared" ca="1" si="2"/>
        <v>4.9096942019642942</v>
      </c>
      <c r="E65" s="15">
        <f t="shared" ca="1" si="3"/>
        <v>0.28999054718167966</v>
      </c>
      <c r="H65" s="1"/>
      <c r="I65" s="3" t="s">
        <v>18</v>
      </c>
      <c r="J65" s="16">
        <f ca="1">PERCENTILE(B:B,0.25)</f>
        <v>0.23409262067955164</v>
      </c>
      <c r="K65" s="16">
        <f t="shared" ref="K65:M65" ca="1" si="20">PERCENTILE(C:C,0.25)</f>
        <v>2.5462753577525294</v>
      </c>
      <c r="L65" s="16">
        <f t="shared" ca="1" si="20"/>
        <v>-0.23105797633996761</v>
      </c>
      <c r="M65" s="16">
        <f t="shared" ca="1" si="20"/>
        <v>-0.72524605864641356</v>
      </c>
      <c r="O65" s="1"/>
      <c r="V65" s="1"/>
    </row>
    <row r="66" spans="1:22" x14ac:dyDescent="0.25">
      <c r="A66" s="5">
        <v>64</v>
      </c>
      <c r="B66" s="15">
        <f t="shared" ca="1" si="0"/>
        <v>0.24569771552154673</v>
      </c>
      <c r="C66" s="15">
        <f t="shared" ca="1" si="1"/>
        <v>5.7975965583685092</v>
      </c>
      <c r="D66" s="15">
        <f t="shared" ca="1" si="2"/>
        <v>15.494869627844075</v>
      </c>
      <c r="E66" s="15">
        <f t="shared" ca="1" si="3"/>
        <v>-0.73949050677150674</v>
      </c>
      <c r="H66" s="1"/>
      <c r="I66" s="3" t="s">
        <v>19</v>
      </c>
      <c r="J66" s="16">
        <f ca="1">PERCENTILE(B:B,0.5)</f>
        <v>0.48655331596096224</v>
      </c>
      <c r="K66" s="16">
        <f t="shared" ref="K66:M66" ca="1" si="21">PERCENTILE(C:C,0.5)</f>
        <v>3.9705206408321265</v>
      </c>
      <c r="L66" s="16">
        <f t="shared" ca="1" si="21"/>
        <v>3.9076784646071712</v>
      </c>
      <c r="M66" s="16">
        <f t="shared" ca="1" si="21"/>
        <v>-2.7897221409959056E-2</v>
      </c>
      <c r="O66" s="1"/>
      <c r="V66" s="1"/>
    </row>
    <row r="67" spans="1:22" x14ac:dyDescent="0.25">
      <c r="A67" s="5">
        <v>65</v>
      </c>
      <c r="B67" s="15">
        <f t="shared" ca="1" si="0"/>
        <v>0.84518436788660212</v>
      </c>
      <c r="C67" s="15">
        <f t="shared" ca="1" si="1"/>
        <v>2.8063916051303837</v>
      </c>
      <c r="D67" s="15">
        <f t="shared" ca="1" si="2"/>
        <v>-9.8036314463971088</v>
      </c>
      <c r="E67" s="15">
        <f t="shared" ca="1" si="3"/>
        <v>1.0767884219683996</v>
      </c>
      <c r="H67" s="1"/>
      <c r="I67" s="3" t="s">
        <v>20</v>
      </c>
      <c r="J67" s="16">
        <f ca="1">PERCENTILE(B:B,0.75)</f>
        <v>0.72955527843233747</v>
      </c>
      <c r="K67" s="16">
        <f t="shared" ref="K67:M67" ca="1" si="22">PERCENTILE(C:C,0.75)</f>
        <v>5.3116636396869339</v>
      </c>
      <c r="L67" s="16">
        <f t="shared" ca="1" si="22"/>
        <v>8.0991975537203427</v>
      </c>
      <c r="M67" s="16">
        <f t="shared" ca="1" si="22"/>
        <v>0.61116836599206081</v>
      </c>
      <c r="O67" s="1"/>
      <c r="V67" s="1"/>
    </row>
    <row r="68" spans="1:22" x14ac:dyDescent="0.25">
      <c r="A68" s="5">
        <v>66</v>
      </c>
      <c r="B68" s="15">
        <f t="shared" ref="B68:B131" ca="1" si="23">RAND()</f>
        <v>0.84713528430157714</v>
      </c>
      <c r="C68" s="15">
        <f t="shared" ref="C68:C131" ca="1" si="24">_xlfn.NORM.INV(RAND(),4,2)</f>
        <v>7.960948450559691</v>
      </c>
      <c r="D68" s="15">
        <f t="shared" ref="D68:D131" ca="1" si="25">_xlfn.NORM.INV(RAND(),4,6)</f>
        <v>13.072464791618657</v>
      </c>
      <c r="E68" s="15">
        <f t="shared" ref="E68:E131" ca="1" si="26">_xlfn.NORM.INV(RAND(),0,1)</f>
        <v>-0.13680938229243841</v>
      </c>
      <c r="H68" s="1"/>
      <c r="I68" s="3" t="s">
        <v>21</v>
      </c>
      <c r="J68" s="16">
        <f ca="1">PERCENTILE(B:B,0.1)</f>
        <v>9.5532918873423522E-2</v>
      </c>
      <c r="K68" s="16">
        <f t="shared" ref="K68:M68" ca="1" si="27">PERCENTILE(C:C,0.1)</f>
        <v>1.2136414144117353</v>
      </c>
      <c r="L68" s="16">
        <f t="shared" ca="1" si="27"/>
        <v>-3.7101105887780537</v>
      </c>
      <c r="M68" s="16">
        <f t="shared" ca="1" si="27"/>
        <v>-1.2858658308030113</v>
      </c>
      <c r="O68" s="1"/>
      <c r="V68" s="1"/>
    </row>
    <row r="69" spans="1:22" x14ac:dyDescent="0.25">
      <c r="A69" s="5">
        <v>67</v>
      </c>
      <c r="B69" s="15">
        <f t="shared" ca="1" si="23"/>
        <v>0.62770337164838508</v>
      </c>
      <c r="C69" s="15">
        <f t="shared" ca="1" si="24"/>
        <v>2.1112910770530577</v>
      </c>
      <c r="D69" s="15">
        <f t="shared" ca="1" si="25"/>
        <v>0.73417298659121499</v>
      </c>
      <c r="E69" s="15">
        <f t="shared" ca="1" si="26"/>
        <v>1.307618836248295</v>
      </c>
      <c r="H69" s="1"/>
      <c r="I69" s="3" t="s">
        <v>22</v>
      </c>
      <c r="J69" s="16">
        <f ca="1">PERCENTILE(B:B,0.9)</f>
        <v>0.8944229066289251</v>
      </c>
      <c r="K69" s="16">
        <f t="shared" ref="K69:M70" ca="1" si="28">PERCENTILE(C:C,0.9)</f>
        <v>6.4144560560225123</v>
      </c>
      <c r="L69" s="16">
        <f t="shared" ca="1" si="28"/>
        <v>12.113660591136487</v>
      </c>
      <c r="M69" s="16">
        <f t="shared" ca="1" si="28"/>
        <v>1.2140149204930086</v>
      </c>
      <c r="O69" s="1"/>
      <c r="V69" s="1"/>
    </row>
    <row r="70" spans="1:22" x14ac:dyDescent="0.25">
      <c r="A70" s="5">
        <v>68</v>
      </c>
      <c r="B70" s="15">
        <f t="shared" ca="1" si="23"/>
        <v>0.10563937120461797</v>
      </c>
      <c r="C70" s="15">
        <f t="shared" ca="1" si="24"/>
        <v>5.5706712379694165</v>
      </c>
      <c r="D70" s="15">
        <f t="shared" ca="1" si="25"/>
        <v>3.654420932445718</v>
      </c>
      <c r="E70" s="15">
        <f t="shared" ca="1" si="26"/>
        <v>6.1598737286594173E-2</v>
      </c>
      <c r="H70" s="1"/>
      <c r="I70" s="3" t="s">
        <v>24</v>
      </c>
      <c r="J70" s="16">
        <f ca="1">PERCENTILE(B:B,0.9)</f>
        <v>0.8944229066289251</v>
      </c>
      <c r="K70" s="16">
        <f t="shared" ca="1" si="28"/>
        <v>6.4144560560225123</v>
      </c>
      <c r="L70" s="16">
        <f t="shared" ca="1" si="28"/>
        <v>12.113660591136487</v>
      </c>
      <c r="M70" s="16">
        <f t="shared" ca="1" si="28"/>
        <v>1.2140149204930086</v>
      </c>
      <c r="O70" s="1"/>
      <c r="V70" s="1"/>
    </row>
    <row r="71" spans="1:22" x14ac:dyDescent="0.25">
      <c r="A71" s="5">
        <v>69</v>
      </c>
      <c r="B71" s="15">
        <f t="shared" ca="1" si="23"/>
        <v>5.9829120703672078E-2</v>
      </c>
      <c r="C71" s="15">
        <f t="shared" ca="1" si="24"/>
        <v>2.0681668503385375</v>
      </c>
      <c r="D71" s="15">
        <f t="shared" ca="1" si="25"/>
        <v>7.8303823400172972</v>
      </c>
      <c r="E71" s="15">
        <f t="shared" ca="1" si="26"/>
        <v>-0.6405245606774348</v>
      </c>
      <c r="H71" s="1"/>
      <c r="I71" s="3" t="s">
        <v>23</v>
      </c>
      <c r="J71" s="16">
        <f ca="1">PERCENTILE(B:B,0.95)</f>
        <v>0.9566483678216452</v>
      </c>
      <c r="K71" s="16">
        <f t="shared" ref="K71:M71" ca="1" si="29">PERCENTILE(C:C,0.95)</f>
        <v>7.3093356187570526</v>
      </c>
      <c r="L71" s="16">
        <f t="shared" ca="1" si="29"/>
        <v>14.380740988469798</v>
      </c>
      <c r="M71" s="16">
        <f t="shared" ca="1" si="29"/>
        <v>1.6165767965956719</v>
      </c>
      <c r="O71" s="1"/>
      <c r="V71" s="1"/>
    </row>
    <row r="72" spans="1:22" x14ac:dyDescent="0.25">
      <c r="A72" s="5">
        <v>70</v>
      </c>
      <c r="B72" s="15">
        <f t="shared" ca="1" si="23"/>
        <v>0.1245734808464416</v>
      </c>
      <c r="C72" s="15">
        <f t="shared" ca="1" si="24"/>
        <v>1.719201069063812</v>
      </c>
      <c r="D72" s="15">
        <f t="shared" ca="1" si="25"/>
        <v>-1.8663525214578041</v>
      </c>
      <c r="E72" s="15">
        <f t="shared" ca="1" si="26"/>
        <v>-0.59603111452303303</v>
      </c>
      <c r="H72" s="1"/>
      <c r="I72" s="3" t="s">
        <v>25</v>
      </c>
      <c r="J72" s="16">
        <f ca="1">PERCENTILE(B:B,0.99)</f>
        <v>0.99030561139914297</v>
      </c>
      <c r="K72" s="16">
        <f t="shared" ref="K72:M72" ca="1" si="30">PERCENTILE(C:C,0.99)</f>
        <v>8.5273974959572083</v>
      </c>
      <c r="L72" s="16">
        <f t="shared" ca="1" si="30"/>
        <v>18.878075879889103</v>
      </c>
      <c r="M72" s="16">
        <f t="shared" ca="1" si="30"/>
        <v>2.2300219688450507</v>
      </c>
      <c r="O72" s="1"/>
      <c r="V72" s="1"/>
    </row>
    <row r="73" spans="1:22" x14ac:dyDescent="0.25">
      <c r="A73" s="5">
        <v>71</v>
      </c>
      <c r="B73" s="15">
        <f t="shared" ca="1" si="23"/>
        <v>0.52374347340770544</v>
      </c>
      <c r="C73" s="15">
        <f t="shared" ca="1" si="24"/>
        <v>0.7123326711052127</v>
      </c>
      <c r="D73" s="15">
        <f t="shared" ca="1" si="25"/>
        <v>9.1987091422605936</v>
      </c>
      <c r="E73" s="15">
        <f t="shared" ca="1" si="26"/>
        <v>-0.29937571165263854</v>
      </c>
      <c r="H73" s="1"/>
      <c r="I73" s="22" t="s">
        <v>46</v>
      </c>
      <c r="J73" s="23">
        <f ca="1">PERCENTILE(B:B,0.975)</f>
        <v>0.97926660402871146</v>
      </c>
      <c r="K73" s="23">
        <f t="shared" ref="K73:M73" ca="1" si="31">PERCENTILE(C:C,0.975)</f>
        <v>7.7147050881323791</v>
      </c>
      <c r="L73" s="23">
        <f t="shared" ca="1" si="31"/>
        <v>16.492928369508718</v>
      </c>
      <c r="M73" s="23">
        <f t="shared" ca="1" si="31"/>
        <v>1.9079588857188683</v>
      </c>
      <c r="O73" s="1"/>
      <c r="V73" s="1"/>
    </row>
    <row r="74" spans="1:22" x14ac:dyDescent="0.25">
      <c r="A74" s="5">
        <v>72</v>
      </c>
      <c r="B74" s="15">
        <f t="shared" ca="1" si="23"/>
        <v>2.1315810408003566E-2</v>
      </c>
      <c r="C74" s="15">
        <f t="shared" ca="1" si="24"/>
        <v>1.9506172741901828</v>
      </c>
      <c r="D74" s="15">
        <f t="shared" ca="1" si="25"/>
        <v>7.6565380129106604</v>
      </c>
      <c r="E74" s="15">
        <f t="shared" ca="1" si="26"/>
        <v>-0.50229031141901159</v>
      </c>
      <c r="H74" s="1"/>
      <c r="I74" s="22" t="s">
        <v>47</v>
      </c>
      <c r="J74" s="23">
        <f ca="1">PERCENTILE(B:B,0.767399)</f>
        <v>0.74926558091058049</v>
      </c>
      <c r="K74" s="23">
        <f t="shared" ref="K74:M74" ca="1" si="32">PERCENTILE(C:C,0.767399)</f>
        <v>5.4485614519355776</v>
      </c>
      <c r="L74" s="23">
        <f t="shared" ca="1" si="32"/>
        <v>8.5161160677088503</v>
      </c>
      <c r="M74" s="23">
        <f t="shared" ca="1" si="32"/>
        <v>0.67680008873201425</v>
      </c>
      <c r="O74" s="1"/>
      <c r="V74" s="1"/>
    </row>
    <row r="75" spans="1:22" x14ac:dyDescent="0.25">
      <c r="A75" s="5">
        <v>73</v>
      </c>
      <c r="B75" s="15">
        <f t="shared" ca="1" si="23"/>
        <v>0.25983334913125289</v>
      </c>
      <c r="C75" s="15">
        <f t="shared" ca="1" si="24"/>
        <v>1.8044173847246503</v>
      </c>
      <c r="D75" s="15">
        <f t="shared" ca="1" si="25"/>
        <v>6.0303860035031853E-2</v>
      </c>
      <c r="E75" s="15">
        <f t="shared" ca="1" si="26"/>
        <v>-0.7894603021486537</v>
      </c>
      <c r="H75" s="1"/>
      <c r="O75" s="1"/>
      <c r="V75" s="1"/>
    </row>
    <row r="76" spans="1:22" x14ac:dyDescent="0.25">
      <c r="A76" s="5">
        <v>74</v>
      </c>
      <c r="B76" s="15">
        <f t="shared" ca="1" si="23"/>
        <v>6.5933617813701884E-2</v>
      </c>
      <c r="C76" s="15">
        <f t="shared" ca="1" si="24"/>
        <v>2.2291036216740299</v>
      </c>
      <c r="D76" s="15">
        <f t="shared" ca="1" si="25"/>
        <v>5.3641700751765775E-2</v>
      </c>
      <c r="E76" s="15">
        <f t="shared" ca="1" si="26"/>
        <v>-0.18295134203041571</v>
      </c>
      <c r="H76" s="1"/>
      <c r="O76" s="1"/>
      <c r="V76" s="1"/>
    </row>
    <row r="77" spans="1:22" x14ac:dyDescent="0.25">
      <c r="A77" s="5">
        <v>75</v>
      </c>
      <c r="B77" s="15">
        <f t="shared" ca="1" si="23"/>
        <v>0.35104186152882244</v>
      </c>
      <c r="C77" s="15">
        <f t="shared" ca="1" si="24"/>
        <v>2.8049412908113229</v>
      </c>
      <c r="D77" s="15">
        <f t="shared" ca="1" si="25"/>
        <v>3.457687524785773</v>
      </c>
      <c r="E77" s="15">
        <f t="shared" ca="1" si="26"/>
        <v>-0.4627903986880908</v>
      </c>
      <c r="H77" s="1"/>
      <c r="O77" s="1"/>
      <c r="V77" s="1"/>
    </row>
    <row r="78" spans="1:22" x14ac:dyDescent="0.25">
      <c r="A78" s="5">
        <v>76</v>
      </c>
      <c r="B78" s="15">
        <f t="shared" ca="1" si="23"/>
        <v>0.48885223825528867</v>
      </c>
      <c r="C78" s="15">
        <f t="shared" ca="1" si="24"/>
        <v>0.81998297160106359</v>
      </c>
      <c r="D78" s="15">
        <f t="shared" ca="1" si="25"/>
        <v>6.4369098179245867</v>
      </c>
      <c r="E78" s="15">
        <f t="shared" ca="1" si="26"/>
        <v>-0.18623004902787363</v>
      </c>
      <c r="H78" s="1"/>
      <c r="O78" s="1"/>
      <c r="V78" s="1"/>
    </row>
    <row r="79" spans="1:22" x14ac:dyDescent="0.25">
      <c r="A79" s="5">
        <v>77</v>
      </c>
      <c r="B79" s="15">
        <f t="shared" ca="1" si="23"/>
        <v>0.96728037624447116</v>
      </c>
      <c r="C79" s="15">
        <f t="shared" ca="1" si="24"/>
        <v>5.9128788789332516</v>
      </c>
      <c r="D79" s="15">
        <f t="shared" ca="1" si="25"/>
        <v>9.2791407422119878</v>
      </c>
      <c r="E79" s="15">
        <f t="shared" ca="1" si="26"/>
        <v>4.3047220931666422E-2</v>
      </c>
      <c r="H79" s="1"/>
      <c r="O79" s="1"/>
      <c r="V79" s="1"/>
    </row>
    <row r="80" spans="1:22" x14ac:dyDescent="0.25">
      <c r="A80" s="5">
        <v>78</v>
      </c>
      <c r="B80" s="15">
        <f t="shared" ca="1" si="23"/>
        <v>0.47100129896339316</v>
      </c>
      <c r="C80" s="15">
        <f t="shared" ca="1" si="24"/>
        <v>4.4257204396519869</v>
      </c>
      <c r="D80" s="15">
        <f t="shared" ca="1" si="25"/>
        <v>6.9868131456738984</v>
      </c>
      <c r="E80" s="15">
        <f t="shared" ca="1" si="26"/>
        <v>0.65147692368289956</v>
      </c>
      <c r="H80" s="1"/>
      <c r="O80" s="1"/>
      <c r="V80" s="1"/>
    </row>
    <row r="81" spans="1:22" x14ac:dyDescent="0.25">
      <c r="A81" s="5">
        <v>79</v>
      </c>
      <c r="B81" s="15">
        <f t="shared" ca="1" si="23"/>
        <v>0.93651123089711297</v>
      </c>
      <c r="C81" s="15">
        <f t="shared" ca="1" si="24"/>
        <v>2.1260875261535119</v>
      </c>
      <c r="D81" s="15">
        <f t="shared" ca="1" si="25"/>
        <v>6.4672538784483606</v>
      </c>
      <c r="E81" s="15">
        <f t="shared" ca="1" si="26"/>
        <v>-0.10704813864523387</v>
      </c>
      <c r="H81" s="1"/>
      <c r="O81" s="1"/>
      <c r="V81" s="1"/>
    </row>
    <row r="82" spans="1:22" x14ac:dyDescent="0.25">
      <c r="A82" s="5">
        <v>80</v>
      </c>
      <c r="B82" s="15">
        <f t="shared" ca="1" si="23"/>
        <v>0.22062837550449255</v>
      </c>
      <c r="C82" s="15">
        <f t="shared" ca="1" si="24"/>
        <v>5.8265312184124802</v>
      </c>
      <c r="D82" s="15">
        <f t="shared" ca="1" si="25"/>
        <v>9.9576375016347889</v>
      </c>
      <c r="E82" s="15">
        <f t="shared" ca="1" si="26"/>
        <v>-0.9280193792694057</v>
      </c>
      <c r="H82" s="1"/>
      <c r="O82" s="1"/>
      <c r="V82" s="1"/>
    </row>
    <row r="83" spans="1:22" x14ac:dyDescent="0.25">
      <c r="A83" s="5">
        <v>81</v>
      </c>
      <c r="B83" s="15">
        <f t="shared" ca="1" si="23"/>
        <v>0.69135408526106634</v>
      </c>
      <c r="C83" s="15">
        <f t="shared" ca="1" si="24"/>
        <v>1.1197566720434957</v>
      </c>
      <c r="D83" s="15">
        <f t="shared" ca="1" si="25"/>
        <v>20.152167782772203</v>
      </c>
      <c r="E83" s="15">
        <f t="shared" ca="1" si="26"/>
        <v>-0.57248863509733183</v>
      </c>
      <c r="H83" s="1"/>
      <c r="O83" s="1"/>
      <c r="V83" s="1"/>
    </row>
    <row r="84" spans="1:22" x14ac:dyDescent="0.25">
      <c r="A84" s="5">
        <v>82</v>
      </c>
      <c r="B84" s="15">
        <f t="shared" ca="1" si="23"/>
        <v>0.40413491556259851</v>
      </c>
      <c r="C84" s="15">
        <f t="shared" ca="1" si="24"/>
        <v>6.1504984926126918</v>
      </c>
      <c r="D84" s="15">
        <f t="shared" ca="1" si="25"/>
        <v>10.998325927724524</v>
      </c>
      <c r="E84" s="15">
        <f t="shared" ca="1" si="26"/>
        <v>0.4758342299906359</v>
      </c>
      <c r="H84" s="1"/>
      <c r="O84" s="1"/>
      <c r="V84" s="1"/>
    </row>
    <row r="85" spans="1:22" x14ac:dyDescent="0.25">
      <c r="A85" s="5">
        <v>83</v>
      </c>
      <c r="B85" s="15">
        <f t="shared" ca="1" si="23"/>
        <v>0.39768064939774461</v>
      </c>
      <c r="C85" s="15">
        <f t="shared" ca="1" si="24"/>
        <v>3.8504983375379256</v>
      </c>
      <c r="D85" s="15">
        <f t="shared" ca="1" si="25"/>
        <v>7.5304341747684216</v>
      </c>
      <c r="E85" s="15">
        <f t="shared" ca="1" si="26"/>
        <v>0.5606200491722052</v>
      </c>
      <c r="H85" s="1"/>
      <c r="O85" s="1"/>
      <c r="V85" s="1"/>
    </row>
    <row r="86" spans="1:22" x14ac:dyDescent="0.25">
      <c r="A86" s="5">
        <v>84</v>
      </c>
      <c r="B86" s="15">
        <f t="shared" ca="1" si="23"/>
        <v>0.20462815429223558</v>
      </c>
      <c r="C86" s="15">
        <f t="shared" ca="1" si="24"/>
        <v>5.9503825883533148</v>
      </c>
      <c r="D86" s="15">
        <f t="shared" ca="1" si="25"/>
        <v>-0.95098285676057159</v>
      </c>
      <c r="E86" s="15">
        <f t="shared" ca="1" si="26"/>
        <v>-0.10255329999973344</v>
      </c>
      <c r="H86" s="1"/>
      <c r="O86" s="1"/>
      <c r="V86" s="1"/>
    </row>
    <row r="87" spans="1:22" x14ac:dyDescent="0.25">
      <c r="A87" s="5">
        <v>85</v>
      </c>
      <c r="B87" s="15">
        <f t="shared" ca="1" si="23"/>
        <v>0.56258980033257988</v>
      </c>
      <c r="C87" s="15">
        <f t="shared" ca="1" si="24"/>
        <v>4.6848265560204752</v>
      </c>
      <c r="D87" s="15">
        <f t="shared" ca="1" si="25"/>
        <v>1.459737303451925</v>
      </c>
      <c r="E87" s="15">
        <f t="shared" ca="1" si="26"/>
        <v>1.0203151402101214</v>
      </c>
      <c r="H87" s="1"/>
      <c r="O87" s="1"/>
      <c r="V87" s="1"/>
    </row>
    <row r="88" spans="1:22" x14ac:dyDescent="0.25">
      <c r="A88" s="5">
        <v>86</v>
      </c>
      <c r="B88" s="15">
        <f t="shared" ca="1" si="23"/>
        <v>9.4056630785978035E-3</v>
      </c>
      <c r="C88" s="15">
        <f t="shared" ca="1" si="24"/>
        <v>3.6910778412199399</v>
      </c>
      <c r="D88" s="15">
        <f t="shared" ca="1" si="25"/>
        <v>5.4950634083273924</v>
      </c>
      <c r="E88" s="15">
        <f t="shared" ca="1" si="26"/>
        <v>5.8737483056472216E-2</v>
      </c>
      <c r="H88" s="1"/>
      <c r="O88" s="1"/>
      <c r="V88" s="1"/>
    </row>
    <row r="89" spans="1:22" x14ac:dyDescent="0.25">
      <c r="A89" s="5">
        <v>87</v>
      </c>
      <c r="B89" s="15">
        <f t="shared" ca="1" si="23"/>
        <v>0.75074521938537886</v>
      </c>
      <c r="C89" s="15">
        <f t="shared" ca="1" si="24"/>
        <v>3.5852141247358071</v>
      </c>
      <c r="D89" s="15">
        <f t="shared" ca="1" si="25"/>
        <v>-1.0429105219605797</v>
      </c>
      <c r="E89" s="15">
        <f t="shared" ca="1" si="26"/>
        <v>-0.51081919797880937</v>
      </c>
      <c r="H89" s="1"/>
      <c r="O89" s="1"/>
      <c r="V89" s="1"/>
    </row>
    <row r="90" spans="1:22" x14ac:dyDescent="0.25">
      <c r="A90" s="5">
        <v>88</v>
      </c>
      <c r="B90" s="15">
        <f t="shared" ca="1" si="23"/>
        <v>0.62256938644286064</v>
      </c>
      <c r="C90" s="15">
        <f t="shared" ca="1" si="24"/>
        <v>3.3350590092877184</v>
      </c>
      <c r="D90" s="15">
        <f t="shared" ca="1" si="25"/>
        <v>1.878396909551836</v>
      </c>
      <c r="E90" s="15">
        <f t="shared" ca="1" si="26"/>
        <v>-0.85234000893097328</v>
      </c>
      <c r="H90" s="1"/>
      <c r="O90" s="1"/>
      <c r="V90" s="1"/>
    </row>
    <row r="91" spans="1:22" x14ac:dyDescent="0.25">
      <c r="A91" s="5">
        <v>89</v>
      </c>
      <c r="B91" s="15">
        <f t="shared" ca="1" si="23"/>
        <v>0.36692158670649411</v>
      </c>
      <c r="C91" s="15">
        <f t="shared" ca="1" si="24"/>
        <v>4.3111834886207365</v>
      </c>
      <c r="D91" s="15">
        <f t="shared" ca="1" si="25"/>
        <v>8.3199905540020556</v>
      </c>
      <c r="E91" s="15">
        <f t="shared" ca="1" si="26"/>
        <v>0.49716561859964742</v>
      </c>
      <c r="H91" s="1"/>
      <c r="O91" s="1"/>
      <c r="V91" s="1"/>
    </row>
    <row r="92" spans="1:22" x14ac:dyDescent="0.25">
      <c r="A92" s="5">
        <v>90</v>
      </c>
      <c r="B92" s="15">
        <f t="shared" ca="1" si="23"/>
        <v>0.3234874905612356</v>
      </c>
      <c r="C92" s="15">
        <f t="shared" ca="1" si="24"/>
        <v>3.152986792319898</v>
      </c>
      <c r="D92" s="15">
        <f t="shared" ca="1" si="25"/>
        <v>4.9843911624034689</v>
      </c>
      <c r="E92" s="15">
        <f t="shared" ca="1" si="26"/>
        <v>0.42264617466176546</v>
      </c>
      <c r="H92" s="1"/>
      <c r="O92" s="1"/>
      <c r="V92" s="1"/>
    </row>
    <row r="93" spans="1:22" x14ac:dyDescent="0.25">
      <c r="A93" s="5">
        <v>91</v>
      </c>
      <c r="B93" s="15">
        <f t="shared" ca="1" si="23"/>
        <v>5.7647439333920913E-2</v>
      </c>
      <c r="C93" s="15">
        <f t="shared" ca="1" si="24"/>
        <v>2.0641095986359304</v>
      </c>
      <c r="D93" s="15">
        <f t="shared" ca="1" si="25"/>
        <v>11.740885090970906</v>
      </c>
      <c r="E93" s="15">
        <f t="shared" ca="1" si="26"/>
        <v>-0.51707642119232178</v>
      </c>
      <c r="H93" s="1"/>
      <c r="O93" s="1"/>
      <c r="V93" s="1"/>
    </row>
    <row r="94" spans="1:22" x14ac:dyDescent="0.25">
      <c r="A94" s="5">
        <v>92</v>
      </c>
      <c r="B94" s="15">
        <f t="shared" ca="1" si="23"/>
        <v>0.39963561934189284</v>
      </c>
      <c r="C94" s="15">
        <f t="shared" ca="1" si="24"/>
        <v>5.0443583299707928</v>
      </c>
      <c r="D94" s="15">
        <f t="shared" ca="1" si="25"/>
        <v>-0.39954654121051991</v>
      </c>
      <c r="E94" s="15">
        <f t="shared" ca="1" si="26"/>
        <v>-0.24900527488047253</v>
      </c>
      <c r="H94" s="1"/>
      <c r="O94" s="1"/>
      <c r="V94" s="1"/>
    </row>
    <row r="95" spans="1:22" x14ac:dyDescent="0.25">
      <c r="A95" s="5">
        <v>93</v>
      </c>
      <c r="B95" s="15">
        <f t="shared" ca="1" si="23"/>
        <v>0.778541781498157</v>
      </c>
      <c r="C95" s="15">
        <f t="shared" ca="1" si="24"/>
        <v>5.0601536628790829</v>
      </c>
      <c r="D95" s="15">
        <f t="shared" ca="1" si="25"/>
        <v>-11.560466025134362</v>
      </c>
      <c r="E95" s="15">
        <f t="shared" ca="1" si="26"/>
        <v>-0.10551159337823805</v>
      </c>
      <c r="H95" s="1"/>
      <c r="O95" s="1"/>
      <c r="V95" s="1"/>
    </row>
    <row r="96" spans="1:22" x14ac:dyDescent="0.25">
      <c r="A96" s="5">
        <v>94</v>
      </c>
      <c r="B96" s="15">
        <f t="shared" ca="1" si="23"/>
        <v>0.17969640356404037</v>
      </c>
      <c r="C96" s="15">
        <f t="shared" ca="1" si="24"/>
        <v>3.1368166750621174</v>
      </c>
      <c r="D96" s="15">
        <f t="shared" ca="1" si="25"/>
        <v>12.589216006839861</v>
      </c>
      <c r="E96" s="15">
        <f t="shared" ca="1" si="26"/>
        <v>-0.45124624396899393</v>
      </c>
      <c r="H96" s="1"/>
      <c r="O96" s="1"/>
      <c r="V96" s="1"/>
    </row>
    <row r="97" spans="1:22" x14ac:dyDescent="0.25">
      <c r="A97" s="5">
        <v>95</v>
      </c>
      <c r="B97" s="15">
        <f t="shared" ca="1" si="23"/>
        <v>0.98271215806771928</v>
      </c>
      <c r="C97" s="15">
        <f t="shared" ca="1" si="24"/>
        <v>5.8146654146083163</v>
      </c>
      <c r="D97" s="15">
        <f t="shared" ca="1" si="25"/>
        <v>-4.9566385645415565</v>
      </c>
      <c r="E97" s="15">
        <f t="shared" ca="1" si="26"/>
        <v>0.32355290609853393</v>
      </c>
      <c r="H97" s="1"/>
      <c r="O97" s="1"/>
      <c r="V97" s="1"/>
    </row>
    <row r="98" spans="1:22" x14ac:dyDescent="0.25">
      <c r="A98" s="5">
        <v>96</v>
      </c>
      <c r="B98" s="15">
        <f t="shared" ca="1" si="23"/>
        <v>0.40522749742363118</v>
      </c>
      <c r="C98" s="15">
        <f t="shared" ca="1" si="24"/>
        <v>0.9800508185143153</v>
      </c>
      <c r="D98" s="15">
        <f t="shared" ca="1" si="25"/>
        <v>-6.0533988930936715</v>
      </c>
      <c r="E98" s="15">
        <f t="shared" ca="1" si="26"/>
        <v>1.3785709888063293</v>
      </c>
      <c r="H98" s="1"/>
      <c r="O98" s="1"/>
      <c r="V98" s="1"/>
    </row>
    <row r="99" spans="1:22" x14ac:dyDescent="0.25">
      <c r="A99" s="5">
        <v>97</v>
      </c>
      <c r="B99" s="15">
        <f t="shared" ca="1" si="23"/>
        <v>0.47100639982814829</v>
      </c>
      <c r="C99" s="15">
        <f t="shared" ca="1" si="24"/>
        <v>3.4223980238632103</v>
      </c>
      <c r="D99" s="15">
        <f t="shared" ca="1" si="25"/>
        <v>3.7636687410968399</v>
      </c>
      <c r="E99" s="15">
        <f t="shared" ca="1" si="26"/>
        <v>2.1517998231645774</v>
      </c>
      <c r="H99" s="1"/>
      <c r="O99" s="1"/>
      <c r="V99" s="1"/>
    </row>
    <row r="100" spans="1:22" x14ac:dyDescent="0.25">
      <c r="A100" s="5">
        <v>98</v>
      </c>
      <c r="B100" s="15">
        <f t="shared" ca="1" si="23"/>
        <v>0.45075703468407047</v>
      </c>
      <c r="C100" s="15">
        <f t="shared" ca="1" si="24"/>
        <v>4.7880113519178611</v>
      </c>
      <c r="D100" s="15">
        <f t="shared" ca="1" si="25"/>
        <v>5.409957565889278</v>
      </c>
      <c r="E100" s="15">
        <f t="shared" ca="1" si="26"/>
        <v>-0.76331284583995873</v>
      </c>
      <c r="H100" s="1"/>
      <c r="O100" s="1"/>
      <c r="V100" s="1"/>
    </row>
    <row r="101" spans="1:22" x14ac:dyDescent="0.25">
      <c r="A101" s="5">
        <v>99</v>
      </c>
      <c r="B101" s="15">
        <f t="shared" ca="1" si="23"/>
        <v>0.46973378391246023</v>
      </c>
      <c r="C101" s="15">
        <f t="shared" ca="1" si="24"/>
        <v>5.0226761820740968</v>
      </c>
      <c r="D101" s="15">
        <f t="shared" ca="1" si="25"/>
        <v>6.9677294378999717</v>
      </c>
      <c r="E101" s="15">
        <f t="shared" ca="1" si="26"/>
        <v>-7.9718811084547786E-2</v>
      </c>
      <c r="H101" s="1"/>
      <c r="O101" s="1"/>
      <c r="V101" s="1"/>
    </row>
    <row r="102" spans="1:22" x14ac:dyDescent="0.25">
      <c r="A102" s="5">
        <v>100</v>
      </c>
      <c r="B102" s="15">
        <f t="shared" ca="1" si="23"/>
        <v>0.23882003634514049</v>
      </c>
      <c r="C102" s="15">
        <f t="shared" ca="1" si="24"/>
        <v>2.2217964798973107</v>
      </c>
      <c r="D102" s="15">
        <f t="shared" ca="1" si="25"/>
        <v>0.75963610861700648</v>
      </c>
      <c r="E102" s="15">
        <f t="shared" ca="1" si="26"/>
        <v>-0.88010404347909954</v>
      </c>
      <c r="H102" s="1"/>
      <c r="O102" s="1"/>
      <c r="V102" s="1"/>
    </row>
    <row r="103" spans="1:22" x14ac:dyDescent="0.25">
      <c r="A103" s="5">
        <v>101</v>
      </c>
      <c r="B103" s="15">
        <f t="shared" ca="1" si="23"/>
        <v>0.91002796026037736</v>
      </c>
      <c r="C103" s="15">
        <f t="shared" ca="1" si="24"/>
        <v>4.4052457813383761</v>
      </c>
      <c r="D103" s="15">
        <f t="shared" ca="1" si="25"/>
        <v>13.661274603134823</v>
      </c>
      <c r="E103" s="15">
        <f t="shared" ca="1" si="26"/>
        <v>0.3288391736317629</v>
      </c>
      <c r="H103" s="1"/>
      <c r="O103" s="1"/>
      <c r="V103" s="1"/>
    </row>
    <row r="104" spans="1:22" x14ac:dyDescent="0.25">
      <c r="A104" s="5">
        <v>102</v>
      </c>
      <c r="B104" s="15">
        <f t="shared" ca="1" si="23"/>
        <v>0.45407878460141493</v>
      </c>
      <c r="C104" s="15">
        <f t="shared" ca="1" si="24"/>
        <v>4.2204359450932003</v>
      </c>
      <c r="D104" s="15">
        <f t="shared" ca="1" si="25"/>
        <v>8.787511263095233</v>
      </c>
      <c r="E104" s="15">
        <f t="shared" ca="1" si="26"/>
        <v>-1.2609696338957379</v>
      </c>
      <c r="H104" s="1"/>
      <c r="O104" s="1"/>
      <c r="V104" s="1"/>
    </row>
    <row r="105" spans="1:22" x14ac:dyDescent="0.25">
      <c r="A105" s="5">
        <v>103</v>
      </c>
      <c r="B105" s="15">
        <f t="shared" ca="1" si="23"/>
        <v>2.9545124909312936E-2</v>
      </c>
      <c r="C105" s="15">
        <f t="shared" ca="1" si="24"/>
        <v>5.6553889317821664</v>
      </c>
      <c r="D105" s="15">
        <f t="shared" ca="1" si="25"/>
        <v>4.8789394132910235</v>
      </c>
      <c r="E105" s="15">
        <f t="shared" ca="1" si="26"/>
        <v>-0.23682702539146144</v>
      </c>
      <c r="H105" s="1"/>
      <c r="O105" s="1"/>
      <c r="V105" s="1"/>
    </row>
    <row r="106" spans="1:22" x14ac:dyDescent="0.25">
      <c r="A106" s="5">
        <v>104</v>
      </c>
      <c r="B106" s="15">
        <f t="shared" ca="1" si="23"/>
        <v>0.36136583126173005</v>
      </c>
      <c r="C106" s="15">
        <f t="shared" ca="1" si="24"/>
        <v>2.7571982911842521</v>
      </c>
      <c r="D106" s="15">
        <f t="shared" ca="1" si="25"/>
        <v>9.8177133796933127</v>
      </c>
      <c r="E106" s="15">
        <f t="shared" ca="1" si="26"/>
        <v>1.2580499118086212</v>
      </c>
      <c r="H106" s="1"/>
      <c r="O106" s="1"/>
      <c r="V106" s="1"/>
    </row>
    <row r="107" spans="1:22" x14ac:dyDescent="0.25">
      <c r="A107" s="5">
        <v>105</v>
      </c>
      <c r="B107" s="15">
        <f t="shared" ca="1" si="23"/>
        <v>0.14796574307889765</v>
      </c>
      <c r="C107" s="15">
        <f t="shared" ca="1" si="24"/>
        <v>-1.3313522943188394</v>
      </c>
      <c r="D107" s="15">
        <f t="shared" ca="1" si="25"/>
        <v>12.082936967286958</v>
      </c>
      <c r="E107" s="15">
        <f t="shared" ca="1" si="26"/>
        <v>-1.1274758040759172</v>
      </c>
      <c r="H107" s="1"/>
      <c r="O107" s="1"/>
      <c r="V107" s="1"/>
    </row>
    <row r="108" spans="1:22" x14ac:dyDescent="0.25">
      <c r="A108" s="5">
        <v>106</v>
      </c>
      <c r="B108" s="15">
        <f t="shared" ca="1" si="23"/>
        <v>0.6597631476683179</v>
      </c>
      <c r="C108" s="15">
        <f t="shared" ca="1" si="24"/>
        <v>1.9660784734180368</v>
      </c>
      <c r="D108" s="15">
        <f t="shared" ca="1" si="25"/>
        <v>-1.7703328074775833</v>
      </c>
      <c r="E108" s="15">
        <f t="shared" ca="1" si="26"/>
        <v>0.51611831529356333</v>
      </c>
      <c r="H108" s="1"/>
      <c r="O108" s="1"/>
      <c r="V108" s="1"/>
    </row>
    <row r="109" spans="1:22" x14ac:dyDescent="0.25">
      <c r="A109" s="5">
        <v>107</v>
      </c>
      <c r="B109" s="15">
        <f t="shared" ca="1" si="23"/>
        <v>3.7787325161324326E-2</v>
      </c>
      <c r="C109" s="15">
        <f t="shared" ca="1" si="24"/>
        <v>2.505086641483806</v>
      </c>
      <c r="D109" s="15">
        <f t="shared" ca="1" si="25"/>
        <v>-0.58453197053265527</v>
      </c>
      <c r="E109" s="15">
        <f t="shared" ca="1" si="26"/>
        <v>0.65606031618867389</v>
      </c>
      <c r="H109" s="1"/>
      <c r="O109" s="1"/>
      <c r="V109" s="1"/>
    </row>
    <row r="110" spans="1:22" x14ac:dyDescent="0.25">
      <c r="A110" s="5">
        <v>108</v>
      </c>
      <c r="B110" s="15">
        <f t="shared" ca="1" si="23"/>
        <v>0.61395236671901632</v>
      </c>
      <c r="C110" s="15">
        <f t="shared" ca="1" si="24"/>
        <v>5.6398897661423817</v>
      </c>
      <c r="D110" s="15">
        <f t="shared" ca="1" si="25"/>
        <v>13.128877686585604</v>
      </c>
      <c r="E110" s="15">
        <f t="shared" ca="1" si="26"/>
        <v>-0.98738378677304162</v>
      </c>
      <c r="H110" s="1"/>
      <c r="O110" s="1"/>
      <c r="V110" s="1"/>
    </row>
    <row r="111" spans="1:22" x14ac:dyDescent="0.25">
      <c r="A111" s="5">
        <v>109</v>
      </c>
      <c r="B111" s="15">
        <f t="shared" ca="1" si="23"/>
        <v>0.15639121281574053</v>
      </c>
      <c r="C111" s="15">
        <f t="shared" ca="1" si="24"/>
        <v>3.111845249040428</v>
      </c>
      <c r="D111" s="15">
        <f t="shared" ca="1" si="25"/>
        <v>4.5052208965412195</v>
      </c>
      <c r="E111" s="15">
        <f t="shared" ca="1" si="26"/>
        <v>1.9960891392083582</v>
      </c>
      <c r="H111" s="1"/>
      <c r="O111" s="1"/>
      <c r="V111" s="1"/>
    </row>
    <row r="112" spans="1:22" x14ac:dyDescent="0.25">
      <c r="A112" s="5">
        <v>110</v>
      </c>
      <c r="B112" s="15">
        <f t="shared" ca="1" si="23"/>
        <v>0.16792503241539058</v>
      </c>
      <c r="C112" s="15">
        <f t="shared" ca="1" si="24"/>
        <v>1.7943318081871276</v>
      </c>
      <c r="D112" s="15">
        <f t="shared" ca="1" si="25"/>
        <v>0.75845490631542045</v>
      </c>
      <c r="E112" s="15">
        <f t="shared" ca="1" si="26"/>
        <v>-0.42686921458129951</v>
      </c>
      <c r="H112" s="1"/>
      <c r="O112" s="1"/>
      <c r="V112" s="1"/>
    </row>
    <row r="113" spans="1:22" x14ac:dyDescent="0.25">
      <c r="A113" s="5">
        <v>111</v>
      </c>
      <c r="B113" s="15">
        <f t="shared" ca="1" si="23"/>
        <v>0.57174681017653883</v>
      </c>
      <c r="C113" s="15">
        <f t="shared" ca="1" si="24"/>
        <v>3.4757791425834994</v>
      </c>
      <c r="D113" s="15">
        <f t="shared" ca="1" si="25"/>
        <v>-0.68484117601454386</v>
      </c>
      <c r="E113" s="15">
        <f t="shared" ca="1" si="26"/>
        <v>-2.4747336447940596</v>
      </c>
      <c r="H113" s="1"/>
      <c r="O113" s="1"/>
      <c r="V113" s="1"/>
    </row>
    <row r="114" spans="1:22" x14ac:dyDescent="0.25">
      <c r="A114" s="5">
        <v>112</v>
      </c>
      <c r="B114" s="15">
        <f t="shared" ca="1" si="23"/>
        <v>0.93247093026208061</v>
      </c>
      <c r="C114" s="15">
        <f t="shared" ca="1" si="24"/>
        <v>4.6006245633028389</v>
      </c>
      <c r="D114" s="15">
        <f t="shared" ca="1" si="25"/>
        <v>0.15349402697913295</v>
      </c>
      <c r="E114" s="15">
        <f t="shared" ca="1" si="26"/>
        <v>-0.89628386472083643</v>
      </c>
      <c r="H114" s="1"/>
      <c r="O114" s="1"/>
      <c r="V114" s="1"/>
    </row>
    <row r="115" spans="1:22" x14ac:dyDescent="0.25">
      <c r="A115" s="5">
        <v>113</v>
      </c>
      <c r="B115" s="15">
        <f t="shared" ca="1" si="23"/>
        <v>0.17786879411325518</v>
      </c>
      <c r="C115" s="15">
        <f t="shared" ca="1" si="24"/>
        <v>-0.43224642607444697</v>
      </c>
      <c r="D115" s="15">
        <f t="shared" ca="1" si="25"/>
        <v>4.6692978173640283</v>
      </c>
      <c r="E115" s="15">
        <f t="shared" ca="1" si="26"/>
        <v>1.0606681225629437</v>
      </c>
      <c r="H115" s="1"/>
      <c r="O115" s="1"/>
      <c r="V115" s="1"/>
    </row>
    <row r="116" spans="1:22" x14ac:dyDescent="0.25">
      <c r="A116" s="5">
        <v>114</v>
      </c>
      <c r="B116" s="15">
        <f t="shared" ca="1" si="23"/>
        <v>0.76252026574841569</v>
      </c>
      <c r="C116" s="15">
        <f t="shared" ca="1" si="24"/>
        <v>1.5080601422004811</v>
      </c>
      <c r="D116" s="15">
        <f t="shared" ca="1" si="25"/>
        <v>3.3602340860417357</v>
      </c>
      <c r="E116" s="15">
        <f t="shared" ca="1" si="26"/>
        <v>7.6992962615090463E-2</v>
      </c>
      <c r="H116" s="1"/>
      <c r="O116" s="1"/>
      <c r="V116" s="1"/>
    </row>
    <row r="117" spans="1:22" x14ac:dyDescent="0.25">
      <c r="A117" s="5">
        <v>115</v>
      </c>
      <c r="B117" s="15">
        <f t="shared" ca="1" si="23"/>
        <v>0.17080241356457715</v>
      </c>
      <c r="C117" s="15">
        <f t="shared" ca="1" si="24"/>
        <v>7.5386605401409952</v>
      </c>
      <c r="D117" s="15">
        <f t="shared" ca="1" si="25"/>
        <v>-1.396386532438739</v>
      </c>
      <c r="E117" s="15">
        <f t="shared" ca="1" si="26"/>
        <v>-0.57108823330644065</v>
      </c>
      <c r="H117" s="1"/>
      <c r="O117" s="1"/>
      <c r="V117" s="1"/>
    </row>
    <row r="118" spans="1:22" x14ac:dyDescent="0.25">
      <c r="A118" s="5">
        <v>116</v>
      </c>
      <c r="B118" s="15">
        <f t="shared" ca="1" si="23"/>
        <v>0.64604531811757271</v>
      </c>
      <c r="C118" s="15">
        <f t="shared" ca="1" si="24"/>
        <v>3.0810942993340866</v>
      </c>
      <c r="D118" s="15">
        <f t="shared" ca="1" si="25"/>
        <v>1.5511310606034985</v>
      </c>
      <c r="E118" s="15">
        <f t="shared" ca="1" si="26"/>
        <v>0.83374398624440527</v>
      </c>
      <c r="H118" s="1"/>
      <c r="O118" s="1"/>
      <c r="V118" s="1"/>
    </row>
    <row r="119" spans="1:22" x14ac:dyDescent="0.25">
      <c r="A119" s="5">
        <v>117</v>
      </c>
      <c r="B119" s="15">
        <f t="shared" ca="1" si="23"/>
        <v>0.12805710265526304</v>
      </c>
      <c r="C119" s="15">
        <f t="shared" ca="1" si="24"/>
        <v>4.8443093057105076</v>
      </c>
      <c r="D119" s="15">
        <f t="shared" ca="1" si="25"/>
        <v>-0.27969457414582877</v>
      </c>
      <c r="E119" s="15">
        <f t="shared" ca="1" si="26"/>
        <v>-0.79794296145409538</v>
      </c>
      <c r="H119" s="1"/>
      <c r="O119" s="1"/>
      <c r="V119" s="1"/>
    </row>
    <row r="120" spans="1:22" x14ac:dyDescent="0.25">
      <c r="A120" s="5">
        <v>118</v>
      </c>
      <c r="B120" s="15">
        <f t="shared" ca="1" si="23"/>
        <v>0.11851083817479124</v>
      </c>
      <c r="C120" s="15">
        <f t="shared" ca="1" si="24"/>
        <v>6.7665685961756807</v>
      </c>
      <c r="D120" s="15">
        <f t="shared" ca="1" si="25"/>
        <v>10.219625647890952</v>
      </c>
      <c r="E120" s="15">
        <f t="shared" ca="1" si="26"/>
        <v>-0.97136054891173185</v>
      </c>
      <c r="H120" s="1"/>
      <c r="O120" s="1"/>
      <c r="V120" s="1"/>
    </row>
    <row r="121" spans="1:22" x14ac:dyDescent="0.25">
      <c r="A121" s="5">
        <v>119</v>
      </c>
      <c r="B121" s="15">
        <f t="shared" ca="1" si="23"/>
        <v>0.69660593867715492</v>
      </c>
      <c r="C121" s="15">
        <f t="shared" ca="1" si="24"/>
        <v>3.0704443403955901</v>
      </c>
      <c r="D121" s="15">
        <f t="shared" ca="1" si="25"/>
        <v>3.9950187267841946</v>
      </c>
      <c r="E121" s="15">
        <f t="shared" ca="1" si="26"/>
        <v>0.83485289516083416</v>
      </c>
      <c r="H121" s="1"/>
      <c r="O121" s="1"/>
      <c r="V121" s="1"/>
    </row>
    <row r="122" spans="1:22" x14ac:dyDescent="0.25">
      <c r="A122" s="5">
        <v>120</v>
      </c>
      <c r="B122" s="15">
        <f t="shared" ca="1" si="23"/>
        <v>0.16672408300552854</v>
      </c>
      <c r="C122" s="15">
        <f t="shared" ca="1" si="24"/>
        <v>2.9947282386033294</v>
      </c>
      <c r="D122" s="15">
        <f t="shared" ca="1" si="25"/>
        <v>5.2379834211869856</v>
      </c>
      <c r="E122" s="15">
        <f t="shared" ca="1" si="26"/>
        <v>1.5159022009077949</v>
      </c>
      <c r="H122" s="1"/>
      <c r="O122" s="1"/>
      <c r="V122" s="1"/>
    </row>
    <row r="123" spans="1:22" x14ac:dyDescent="0.25">
      <c r="A123" s="5">
        <v>121</v>
      </c>
      <c r="B123" s="15">
        <f t="shared" ca="1" si="23"/>
        <v>0.81551151032136071</v>
      </c>
      <c r="C123" s="15">
        <f t="shared" ca="1" si="24"/>
        <v>4.3366338138140685</v>
      </c>
      <c r="D123" s="15">
        <f t="shared" ca="1" si="25"/>
        <v>4.999179938943664</v>
      </c>
      <c r="E123" s="15">
        <f t="shared" ca="1" si="26"/>
        <v>1.3420515584953467</v>
      </c>
      <c r="H123" s="1"/>
      <c r="O123" s="1"/>
      <c r="V123" s="1"/>
    </row>
    <row r="124" spans="1:22" x14ac:dyDescent="0.25">
      <c r="A124" s="5">
        <v>122</v>
      </c>
      <c r="B124" s="15">
        <f t="shared" ca="1" si="23"/>
        <v>0.15151428221504981</v>
      </c>
      <c r="C124" s="15">
        <f t="shared" ca="1" si="24"/>
        <v>4.5955394186504019</v>
      </c>
      <c r="D124" s="15">
        <f t="shared" ca="1" si="25"/>
        <v>2.1962850753954077</v>
      </c>
      <c r="E124" s="15">
        <f t="shared" ca="1" si="26"/>
        <v>-0.99637211686329674</v>
      </c>
      <c r="H124" s="1"/>
      <c r="O124" s="1"/>
      <c r="V124" s="1"/>
    </row>
    <row r="125" spans="1:22" x14ac:dyDescent="0.25">
      <c r="A125" s="5">
        <v>123</v>
      </c>
      <c r="B125" s="15">
        <f t="shared" ca="1" si="23"/>
        <v>0.1124655969526267</v>
      </c>
      <c r="C125" s="15">
        <f t="shared" ca="1" si="24"/>
        <v>1.7241127053974434</v>
      </c>
      <c r="D125" s="15">
        <f t="shared" ca="1" si="25"/>
        <v>9.9287594189079602</v>
      </c>
      <c r="E125" s="15">
        <f t="shared" ca="1" si="26"/>
        <v>-0.28913083546547402</v>
      </c>
      <c r="H125" s="1"/>
      <c r="O125" s="1"/>
      <c r="V125" s="1"/>
    </row>
    <row r="126" spans="1:22" x14ac:dyDescent="0.25">
      <c r="A126" s="5">
        <v>124</v>
      </c>
      <c r="B126" s="15">
        <f t="shared" ca="1" si="23"/>
        <v>4.6934802193371983E-2</v>
      </c>
      <c r="C126" s="15">
        <f t="shared" ca="1" si="24"/>
        <v>1.85958337320919</v>
      </c>
      <c r="D126" s="15">
        <f t="shared" ca="1" si="25"/>
        <v>-3.3258800416484373</v>
      </c>
      <c r="E126" s="15">
        <f t="shared" ca="1" si="26"/>
        <v>3.1301140540015386</v>
      </c>
      <c r="H126" s="1"/>
      <c r="O126" s="1"/>
      <c r="V126" s="1"/>
    </row>
    <row r="127" spans="1:22" x14ac:dyDescent="0.25">
      <c r="A127" s="5">
        <v>125</v>
      </c>
      <c r="B127" s="15">
        <f t="shared" ca="1" si="23"/>
        <v>0.64477511473749061</v>
      </c>
      <c r="C127" s="15">
        <f t="shared" ca="1" si="24"/>
        <v>4.2061494152057604</v>
      </c>
      <c r="D127" s="15">
        <f t="shared" ca="1" si="25"/>
        <v>5.3273468402060766</v>
      </c>
      <c r="E127" s="15">
        <f t="shared" ca="1" si="26"/>
        <v>-8.568983823360353E-2</v>
      </c>
      <c r="H127" s="1"/>
      <c r="O127" s="1"/>
      <c r="V127" s="1"/>
    </row>
    <row r="128" spans="1:22" x14ac:dyDescent="0.25">
      <c r="A128" s="5">
        <v>126</v>
      </c>
      <c r="B128" s="15">
        <f t="shared" ca="1" si="23"/>
        <v>0.81680180654574597</v>
      </c>
      <c r="C128" s="15">
        <f t="shared" ca="1" si="24"/>
        <v>4.0808083857715456</v>
      </c>
      <c r="D128" s="15">
        <f t="shared" ca="1" si="25"/>
        <v>6.2254669870084633</v>
      </c>
      <c r="E128" s="15">
        <f t="shared" ca="1" si="26"/>
        <v>-1.6330472696522738</v>
      </c>
      <c r="H128" s="1"/>
      <c r="O128" s="1"/>
      <c r="V128" s="1"/>
    </row>
    <row r="129" spans="1:22" x14ac:dyDescent="0.25">
      <c r="A129" s="5">
        <v>127</v>
      </c>
      <c r="B129" s="15">
        <f t="shared" ca="1" si="23"/>
        <v>0.23362452877864692</v>
      </c>
      <c r="C129" s="15">
        <f t="shared" ca="1" si="24"/>
        <v>5.0181305649264054</v>
      </c>
      <c r="D129" s="15">
        <f t="shared" ca="1" si="25"/>
        <v>0.27505883978613355</v>
      </c>
      <c r="E129" s="15">
        <f t="shared" ca="1" si="26"/>
        <v>-0.77061291220710293</v>
      </c>
      <c r="H129" s="1"/>
      <c r="O129" s="1"/>
      <c r="V129" s="1"/>
    </row>
    <row r="130" spans="1:22" x14ac:dyDescent="0.25">
      <c r="A130" s="5">
        <v>128</v>
      </c>
      <c r="B130" s="15">
        <f t="shared" ca="1" si="23"/>
        <v>0.34103321095530115</v>
      </c>
      <c r="C130" s="15">
        <f t="shared" ca="1" si="24"/>
        <v>4.4019048959710627</v>
      </c>
      <c r="D130" s="15">
        <f t="shared" ca="1" si="25"/>
        <v>3.4603440581478013</v>
      </c>
      <c r="E130" s="15">
        <f t="shared" ca="1" si="26"/>
        <v>0.56598197991618759</v>
      </c>
      <c r="H130" s="1"/>
      <c r="O130" s="1"/>
      <c r="V130" s="1"/>
    </row>
    <row r="131" spans="1:22" x14ac:dyDescent="0.25">
      <c r="A131" s="5">
        <v>129</v>
      </c>
      <c r="B131" s="15">
        <f t="shared" ca="1" si="23"/>
        <v>0.82842689064963848</v>
      </c>
      <c r="C131" s="15">
        <f t="shared" ca="1" si="24"/>
        <v>1.2139180085539767</v>
      </c>
      <c r="D131" s="15">
        <f t="shared" ca="1" si="25"/>
        <v>2.9197059309255602</v>
      </c>
      <c r="E131" s="15">
        <f t="shared" ca="1" si="26"/>
        <v>0.17129392716772499</v>
      </c>
      <c r="H131" s="1"/>
      <c r="O131" s="1"/>
      <c r="V131" s="1"/>
    </row>
    <row r="132" spans="1:22" x14ac:dyDescent="0.25">
      <c r="A132" s="5">
        <v>130</v>
      </c>
      <c r="B132" s="15">
        <f t="shared" ref="B132:B195" ca="1" si="33">RAND()</f>
        <v>0.47879066254228519</v>
      </c>
      <c r="C132" s="15">
        <f t="shared" ref="C132:C195" ca="1" si="34">_xlfn.NORM.INV(RAND(),4,2)</f>
        <v>5.456829837113137</v>
      </c>
      <c r="D132" s="15">
        <f t="shared" ref="D132:D195" ca="1" si="35">_xlfn.NORM.INV(RAND(),4,6)</f>
        <v>3.7428117652397379</v>
      </c>
      <c r="E132" s="15">
        <f t="shared" ref="E132:E195" ca="1" si="36">_xlfn.NORM.INV(RAND(),0,1)</f>
        <v>-0.18878668769284507</v>
      </c>
      <c r="H132" s="1"/>
      <c r="O132" s="1"/>
      <c r="V132" s="1"/>
    </row>
    <row r="133" spans="1:22" x14ac:dyDescent="0.25">
      <c r="A133" s="5">
        <v>131</v>
      </c>
      <c r="B133" s="15">
        <f t="shared" ca="1" si="33"/>
        <v>9.8174346175148308E-2</v>
      </c>
      <c r="C133" s="15">
        <f t="shared" ca="1" si="34"/>
        <v>2.2124962021515069</v>
      </c>
      <c r="D133" s="15">
        <f t="shared" ca="1" si="35"/>
        <v>-0.95281981874989086</v>
      </c>
      <c r="E133" s="15">
        <f t="shared" ca="1" si="36"/>
        <v>-0.38299007853854344</v>
      </c>
      <c r="H133" s="1"/>
      <c r="O133" s="1"/>
      <c r="V133" s="1"/>
    </row>
    <row r="134" spans="1:22" x14ac:dyDescent="0.25">
      <c r="A134" s="5">
        <v>132</v>
      </c>
      <c r="B134" s="15">
        <f t="shared" ca="1" si="33"/>
        <v>0.61661608060574213</v>
      </c>
      <c r="C134" s="15">
        <f t="shared" ca="1" si="34"/>
        <v>4.8907007943649026</v>
      </c>
      <c r="D134" s="15">
        <f t="shared" ca="1" si="35"/>
        <v>-5.6587348963338062</v>
      </c>
      <c r="E134" s="15">
        <f t="shared" ca="1" si="36"/>
        <v>0.58643552711306068</v>
      </c>
      <c r="H134" s="1"/>
      <c r="O134" s="1"/>
      <c r="V134" s="1"/>
    </row>
    <row r="135" spans="1:22" x14ac:dyDescent="0.25">
      <c r="A135" s="5">
        <v>133</v>
      </c>
      <c r="B135" s="15">
        <f t="shared" ca="1" si="33"/>
        <v>0.86120012143863078</v>
      </c>
      <c r="C135" s="15">
        <f t="shared" ca="1" si="34"/>
        <v>4.0529893775750256</v>
      </c>
      <c r="D135" s="15">
        <f t="shared" ca="1" si="35"/>
        <v>-4.8549580819747575</v>
      </c>
      <c r="E135" s="15">
        <f t="shared" ca="1" si="36"/>
        <v>0.27423084867566161</v>
      </c>
      <c r="H135" s="1"/>
      <c r="O135" s="1"/>
      <c r="V135" s="1"/>
    </row>
    <row r="136" spans="1:22" x14ac:dyDescent="0.25">
      <c r="A136" s="5">
        <v>134</v>
      </c>
      <c r="B136" s="15">
        <f t="shared" ca="1" si="33"/>
        <v>0.52352605615368464</v>
      </c>
      <c r="C136" s="15">
        <f t="shared" ca="1" si="34"/>
        <v>2.7799563844221624</v>
      </c>
      <c r="D136" s="15">
        <f t="shared" ca="1" si="35"/>
        <v>0.27372508706389542</v>
      </c>
      <c r="E136" s="15">
        <f t="shared" ca="1" si="36"/>
        <v>0.84760705629873212</v>
      </c>
      <c r="H136" s="1"/>
      <c r="O136" s="1"/>
      <c r="V136" s="1"/>
    </row>
    <row r="137" spans="1:22" x14ac:dyDescent="0.25">
      <c r="A137" s="5">
        <v>135</v>
      </c>
      <c r="B137" s="15">
        <f t="shared" ca="1" si="33"/>
        <v>0.80892931073990959</v>
      </c>
      <c r="C137" s="15">
        <f t="shared" ca="1" si="34"/>
        <v>2.0112103175894189</v>
      </c>
      <c r="D137" s="15">
        <f t="shared" ca="1" si="35"/>
        <v>6.5095417664314779</v>
      </c>
      <c r="E137" s="15">
        <f t="shared" ca="1" si="36"/>
        <v>1.7149836952910189</v>
      </c>
      <c r="H137" s="1"/>
      <c r="O137" s="1"/>
      <c r="V137" s="1"/>
    </row>
    <row r="138" spans="1:22" x14ac:dyDescent="0.25">
      <c r="A138" s="5">
        <v>136</v>
      </c>
      <c r="B138" s="15">
        <f t="shared" ca="1" si="33"/>
        <v>0.6672440915602853</v>
      </c>
      <c r="C138" s="15">
        <f t="shared" ca="1" si="34"/>
        <v>8.5951161438871448</v>
      </c>
      <c r="D138" s="15">
        <f t="shared" ca="1" si="35"/>
        <v>1.2604740973376969</v>
      </c>
      <c r="E138" s="15">
        <f t="shared" ca="1" si="36"/>
        <v>-1.3313585643622559</v>
      </c>
      <c r="H138" s="1"/>
      <c r="O138" s="1"/>
      <c r="V138" s="1"/>
    </row>
    <row r="139" spans="1:22" x14ac:dyDescent="0.25">
      <c r="A139" s="5">
        <v>137</v>
      </c>
      <c r="B139" s="15">
        <f t="shared" ca="1" si="33"/>
        <v>0.24974494849733775</v>
      </c>
      <c r="C139" s="15">
        <f t="shared" ca="1" si="34"/>
        <v>0.85403627624664757</v>
      </c>
      <c r="D139" s="15">
        <f t="shared" ca="1" si="35"/>
        <v>1.8322038691265177</v>
      </c>
      <c r="E139" s="15">
        <f t="shared" ca="1" si="36"/>
        <v>-1.9932920897491678E-2</v>
      </c>
      <c r="H139" s="1"/>
      <c r="O139" s="1"/>
      <c r="V139" s="1"/>
    </row>
    <row r="140" spans="1:22" x14ac:dyDescent="0.25">
      <c r="A140" s="5">
        <v>138</v>
      </c>
      <c r="B140" s="15">
        <f t="shared" ca="1" si="33"/>
        <v>0.30424349167598419</v>
      </c>
      <c r="C140" s="15">
        <f t="shared" ca="1" si="34"/>
        <v>3.8729301418928168</v>
      </c>
      <c r="D140" s="15">
        <f t="shared" ca="1" si="35"/>
        <v>7.8579958142081958</v>
      </c>
      <c r="E140" s="15">
        <f t="shared" ca="1" si="36"/>
        <v>-1.9196499768345181</v>
      </c>
      <c r="H140" s="1"/>
      <c r="O140" s="1"/>
      <c r="V140" s="1"/>
    </row>
    <row r="141" spans="1:22" x14ac:dyDescent="0.25">
      <c r="A141" s="5">
        <v>139</v>
      </c>
      <c r="B141" s="15">
        <f t="shared" ca="1" si="33"/>
        <v>1.0000436035321192E-3</v>
      </c>
      <c r="C141" s="15">
        <f t="shared" ca="1" si="34"/>
        <v>3.6746019772162879</v>
      </c>
      <c r="D141" s="15">
        <f t="shared" ca="1" si="35"/>
        <v>2.7094846158991706</v>
      </c>
      <c r="E141" s="15">
        <f t="shared" ca="1" si="36"/>
        <v>0.97506242366008067</v>
      </c>
      <c r="H141" s="1"/>
      <c r="O141" s="1"/>
      <c r="V141" s="1"/>
    </row>
    <row r="142" spans="1:22" x14ac:dyDescent="0.25">
      <c r="A142" s="5">
        <v>140</v>
      </c>
      <c r="B142" s="15">
        <f t="shared" ca="1" si="33"/>
        <v>0.97002976587831269</v>
      </c>
      <c r="C142" s="15">
        <f t="shared" ca="1" si="34"/>
        <v>4.8890141018474296</v>
      </c>
      <c r="D142" s="15">
        <f t="shared" ca="1" si="35"/>
        <v>16.429423576164567</v>
      </c>
      <c r="E142" s="15">
        <f t="shared" ca="1" si="36"/>
        <v>1.9008895882722872</v>
      </c>
      <c r="H142" s="1"/>
      <c r="O142" s="1"/>
      <c r="V142" s="1"/>
    </row>
    <row r="143" spans="1:22" x14ac:dyDescent="0.25">
      <c r="A143" s="5">
        <v>141</v>
      </c>
      <c r="B143" s="15">
        <f t="shared" ca="1" si="33"/>
        <v>0.54030897683080947</v>
      </c>
      <c r="C143" s="15">
        <f t="shared" ca="1" si="34"/>
        <v>4.1619808030030043</v>
      </c>
      <c r="D143" s="15">
        <f t="shared" ca="1" si="35"/>
        <v>5.1857297876950792</v>
      </c>
      <c r="E143" s="15">
        <f t="shared" ca="1" si="36"/>
        <v>0.42492499889378449</v>
      </c>
      <c r="H143" s="1"/>
      <c r="O143" s="1"/>
      <c r="V143" s="1"/>
    </row>
    <row r="144" spans="1:22" x14ac:dyDescent="0.25">
      <c r="A144" s="5">
        <v>142</v>
      </c>
      <c r="B144" s="15">
        <f t="shared" ca="1" si="33"/>
        <v>0.70309234643580498</v>
      </c>
      <c r="C144" s="15">
        <f t="shared" ca="1" si="34"/>
        <v>4.6965806822439227</v>
      </c>
      <c r="D144" s="15">
        <f t="shared" ca="1" si="35"/>
        <v>-9.9304360702307015</v>
      </c>
      <c r="E144" s="15">
        <f t="shared" ca="1" si="36"/>
        <v>-0.27824705755651924</v>
      </c>
      <c r="H144" s="1"/>
      <c r="O144" s="1"/>
      <c r="V144" s="1"/>
    </row>
    <row r="145" spans="1:22" x14ac:dyDescent="0.25">
      <c r="A145" s="5">
        <v>143</v>
      </c>
      <c r="B145" s="15">
        <f t="shared" ca="1" si="33"/>
        <v>5.8232428892398214E-2</v>
      </c>
      <c r="C145" s="15">
        <f t="shared" ca="1" si="34"/>
        <v>3.7711783518460509</v>
      </c>
      <c r="D145" s="15">
        <f t="shared" ca="1" si="35"/>
        <v>19.095521789495084</v>
      </c>
      <c r="E145" s="15">
        <f t="shared" ca="1" si="36"/>
        <v>0.35457233524818799</v>
      </c>
      <c r="H145" s="1"/>
      <c r="O145" s="1"/>
      <c r="V145" s="1"/>
    </row>
    <row r="146" spans="1:22" x14ac:dyDescent="0.25">
      <c r="A146" s="5">
        <v>144</v>
      </c>
      <c r="B146" s="15">
        <f t="shared" ca="1" si="33"/>
        <v>0.55205667365274624</v>
      </c>
      <c r="C146" s="15">
        <f t="shared" ca="1" si="34"/>
        <v>3.5231788227072371</v>
      </c>
      <c r="D146" s="15">
        <f t="shared" ca="1" si="35"/>
        <v>1.8131916217821074</v>
      </c>
      <c r="E146" s="15">
        <f t="shared" ca="1" si="36"/>
        <v>1.7044482703001507</v>
      </c>
      <c r="H146" s="1"/>
      <c r="O146" s="1"/>
      <c r="V146" s="1"/>
    </row>
    <row r="147" spans="1:22" x14ac:dyDescent="0.25">
      <c r="A147" s="5">
        <v>145</v>
      </c>
      <c r="B147" s="15">
        <f t="shared" ca="1" si="33"/>
        <v>5.3404586520019559E-2</v>
      </c>
      <c r="C147" s="15">
        <f t="shared" ca="1" si="34"/>
        <v>1.8039710273101286</v>
      </c>
      <c r="D147" s="15">
        <f t="shared" ca="1" si="35"/>
        <v>4.0856709226395802</v>
      </c>
      <c r="E147" s="15">
        <f t="shared" ca="1" si="36"/>
        <v>-1.3844360846232986</v>
      </c>
      <c r="H147" s="1"/>
      <c r="O147" s="1"/>
      <c r="V147" s="1"/>
    </row>
    <row r="148" spans="1:22" x14ac:dyDescent="0.25">
      <c r="A148" s="5">
        <v>146</v>
      </c>
      <c r="B148" s="15">
        <f t="shared" ca="1" si="33"/>
        <v>0.95660429649045653</v>
      </c>
      <c r="C148" s="15">
        <f t="shared" ca="1" si="34"/>
        <v>1.8323619738873425</v>
      </c>
      <c r="D148" s="15">
        <f t="shared" ca="1" si="35"/>
        <v>5.4806272429264862</v>
      </c>
      <c r="E148" s="15">
        <f t="shared" ca="1" si="36"/>
        <v>-2.4195381312957744</v>
      </c>
      <c r="H148" s="1"/>
      <c r="O148" s="1"/>
      <c r="V148" s="1"/>
    </row>
    <row r="149" spans="1:22" x14ac:dyDescent="0.25">
      <c r="A149" s="5">
        <v>147</v>
      </c>
      <c r="B149" s="15">
        <f t="shared" ca="1" si="33"/>
        <v>0.20656177212981908</v>
      </c>
      <c r="C149" s="15">
        <f t="shared" ca="1" si="34"/>
        <v>4.3516357352816986</v>
      </c>
      <c r="D149" s="15">
        <f t="shared" ca="1" si="35"/>
        <v>6.301377245340265</v>
      </c>
      <c r="E149" s="15">
        <f t="shared" ca="1" si="36"/>
        <v>-0.24613398796387809</v>
      </c>
      <c r="H149" s="1"/>
      <c r="O149" s="1"/>
      <c r="V149" s="1"/>
    </row>
    <row r="150" spans="1:22" x14ac:dyDescent="0.25">
      <c r="A150" s="5">
        <v>148</v>
      </c>
      <c r="B150" s="15">
        <f t="shared" ca="1" si="33"/>
        <v>0.20047735949667167</v>
      </c>
      <c r="C150" s="15">
        <f t="shared" ca="1" si="34"/>
        <v>2.5684837999046701</v>
      </c>
      <c r="D150" s="15">
        <f t="shared" ca="1" si="35"/>
        <v>0.35895687041827129</v>
      </c>
      <c r="E150" s="15">
        <f t="shared" ca="1" si="36"/>
        <v>0.59850898412607145</v>
      </c>
      <c r="H150" s="1"/>
      <c r="O150" s="1"/>
      <c r="V150" s="1"/>
    </row>
    <row r="151" spans="1:22" x14ac:dyDescent="0.25">
      <c r="A151" s="5">
        <v>149</v>
      </c>
      <c r="B151" s="15">
        <f t="shared" ca="1" si="33"/>
        <v>0.19956848975869301</v>
      </c>
      <c r="C151" s="15">
        <f t="shared" ca="1" si="34"/>
        <v>2.7620437101215067</v>
      </c>
      <c r="D151" s="15">
        <f t="shared" ca="1" si="35"/>
        <v>5.918001900159636</v>
      </c>
      <c r="E151" s="15">
        <f t="shared" ca="1" si="36"/>
        <v>-2.1580963506945245</v>
      </c>
      <c r="H151" s="1"/>
      <c r="O151" s="1"/>
      <c r="V151" s="1"/>
    </row>
    <row r="152" spans="1:22" x14ac:dyDescent="0.25">
      <c r="A152" s="5">
        <v>150</v>
      </c>
      <c r="B152" s="15">
        <f t="shared" ca="1" si="33"/>
        <v>0.8899902409850855</v>
      </c>
      <c r="C152" s="15">
        <f t="shared" ca="1" si="34"/>
        <v>3.5752052749107381</v>
      </c>
      <c r="D152" s="15">
        <f t="shared" ca="1" si="35"/>
        <v>16.858187825462515</v>
      </c>
      <c r="E152" s="15">
        <f t="shared" ca="1" si="36"/>
        <v>1.0660872431108037</v>
      </c>
      <c r="H152" s="1"/>
      <c r="O152" s="1"/>
      <c r="V152" s="1"/>
    </row>
    <row r="153" spans="1:22" x14ac:dyDescent="0.25">
      <c r="A153" s="5">
        <v>151</v>
      </c>
      <c r="B153" s="15">
        <f t="shared" ca="1" si="33"/>
        <v>0.35567905806411293</v>
      </c>
      <c r="C153" s="15">
        <f t="shared" ca="1" si="34"/>
        <v>2.3627499804508316</v>
      </c>
      <c r="D153" s="15">
        <f t="shared" ca="1" si="35"/>
        <v>-5.889904529273899</v>
      </c>
      <c r="E153" s="15">
        <f t="shared" ca="1" si="36"/>
        <v>-0.12458155583923988</v>
      </c>
      <c r="H153" s="1"/>
      <c r="O153" s="1"/>
      <c r="V153" s="1"/>
    </row>
    <row r="154" spans="1:22" x14ac:dyDescent="0.25">
      <c r="A154" s="5">
        <v>152</v>
      </c>
      <c r="B154" s="15">
        <f t="shared" ca="1" si="33"/>
        <v>0.20226351737208381</v>
      </c>
      <c r="C154" s="15">
        <f t="shared" ca="1" si="34"/>
        <v>2.5186390585218801</v>
      </c>
      <c r="D154" s="15">
        <f t="shared" ca="1" si="35"/>
        <v>13.594962899515798</v>
      </c>
      <c r="E154" s="15">
        <f t="shared" ca="1" si="36"/>
        <v>1.1788192146043781</v>
      </c>
      <c r="H154" s="1"/>
      <c r="O154" s="1"/>
      <c r="V154" s="1"/>
    </row>
    <row r="155" spans="1:22" x14ac:dyDescent="0.25">
      <c r="A155" s="5">
        <v>153</v>
      </c>
      <c r="B155" s="15">
        <f t="shared" ca="1" si="33"/>
        <v>0.16147472474460289</v>
      </c>
      <c r="C155" s="15">
        <f t="shared" ca="1" si="34"/>
        <v>3.279415590387226</v>
      </c>
      <c r="D155" s="15">
        <f t="shared" ca="1" si="35"/>
        <v>13.229325034961835</v>
      </c>
      <c r="E155" s="15">
        <f t="shared" ca="1" si="36"/>
        <v>-0.68373393173315478</v>
      </c>
      <c r="H155" s="1"/>
      <c r="O155" s="1"/>
      <c r="V155" s="1"/>
    </row>
    <row r="156" spans="1:22" x14ac:dyDescent="0.25">
      <c r="A156" s="5">
        <v>154</v>
      </c>
      <c r="B156" s="15">
        <f t="shared" ca="1" si="33"/>
        <v>0.14966582718032972</v>
      </c>
      <c r="C156" s="15">
        <f t="shared" ca="1" si="34"/>
        <v>3.6441364963201708</v>
      </c>
      <c r="D156" s="15">
        <f t="shared" ca="1" si="35"/>
        <v>3.5872095346477693</v>
      </c>
      <c r="E156" s="15">
        <f t="shared" ca="1" si="36"/>
        <v>-0.39379271382856551</v>
      </c>
      <c r="H156" s="1"/>
      <c r="O156" s="1"/>
      <c r="V156" s="1"/>
    </row>
    <row r="157" spans="1:22" x14ac:dyDescent="0.25">
      <c r="A157" s="5">
        <v>155</v>
      </c>
      <c r="B157" s="15">
        <f t="shared" ca="1" si="33"/>
        <v>2.3120883325136843E-2</v>
      </c>
      <c r="C157" s="15">
        <f t="shared" ca="1" si="34"/>
        <v>3.7171125078344454</v>
      </c>
      <c r="D157" s="15">
        <f t="shared" ca="1" si="35"/>
        <v>-0.45952052083424366</v>
      </c>
      <c r="E157" s="15">
        <f t="shared" ca="1" si="36"/>
        <v>-0.19627469852913898</v>
      </c>
      <c r="H157" s="1"/>
      <c r="O157" s="1"/>
      <c r="V157" s="1"/>
    </row>
    <row r="158" spans="1:22" x14ac:dyDescent="0.25">
      <c r="A158" s="5">
        <v>156</v>
      </c>
      <c r="B158" s="15">
        <f t="shared" ca="1" si="33"/>
        <v>0.10023066329028374</v>
      </c>
      <c r="C158" s="15">
        <f t="shared" ca="1" si="34"/>
        <v>4.258952709093875</v>
      </c>
      <c r="D158" s="15">
        <f t="shared" ca="1" si="35"/>
        <v>-2.9131917728331143</v>
      </c>
      <c r="E158" s="15">
        <f t="shared" ca="1" si="36"/>
        <v>0.55573310168043411</v>
      </c>
      <c r="H158" s="1"/>
      <c r="O158" s="1"/>
      <c r="V158" s="1"/>
    </row>
    <row r="159" spans="1:22" x14ac:dyDescent="0.25">
      <c r="A159" s="5">
        <v>157</v>
      </c>
      <c r="B159" s="15">
        <f t="shared" ca="1" si="33"/>
        <v>0.77017768919308027</v>
      </c>
      <c r="C159" s="15">
        <f t="shared" ca="1" si="34"/>
        <v>3.7467276275512669</v>
      </c>
      <c r="D159" s="15">
        <f t="shared" ca="1" si="35"/>
        <v>11.744963812597351</v>
      </c>
      <c r="E159" s="15">
        <f t="shared" ca="1" si="36"/>
        <v>-5.4493972981913795E-2</v>
      </c>
      <c r="H159" s="1"/>
      <c r="O159" s="1"/>
      <c r="V159" s="1"/>
    </row>
    <row r="160" spans="1:22" x14ac:dyDescent="0.25">
      <c r="A160" s="5">
        <v>158</v>
      </c>
      <c r="B160" s="15">
        <f t="shared" ca="1" si="33"/>
        <v>0.37647943916793403</v>
      </c>
      <c r="C160" s="15">
        <f t="shared" ca="1" si="34"/>
        <v>5.6990131459186681</v>
      </c>
      <c r="D160" s="15">
        <f t="shared" ca="1" si="35"/>
        <v>-12.135567378977143</v>
      </c>
      <c r="E160" s="15">
        <f t="shared" ca="1" si="36"/>
        <v>-2.4886028915334132E-2</v>
      </c>
      <c r="H160" s="1"/>
      <c r="O160" s="1"/>
      <c r="V160" s="1"/>
    </row>
    <row r="161" spans="1:22" x14ac:dyDescent="0.25">
      <c r="A161" s="5">
        <v>159</v>
      </c>
      <c r="B161" s="15">
        <f t="shared" ca="1" si="33"/>
        <v>0.42395497548759031</v>
      </c>
      <c r="C161" s="15">
        <f t="shared" ca="1" si="34"/>
        <v>5.36106626908831</v>
      </c>
      <c r="D161" s="15">
        <f t="shared" ca="1" si="35"/>
        <v>8.8949770655653282</v>
      </c>
      <c r="E161" s="15">
        <f t="shared" ca="1" si="36"/>
        <v>1.4405220531563283</v>
      </c>
      <c r="H161" s="1"/>
      <c r="O161" s="1"/>
      <c r="V161" s="1"/>
    </row>
    <row r="162" spans="1:22" x14ac:dyDescent="0.25">
      <c r="A162" s="5">
        <v>160</v>
      </c>
      <c r="B162" s="15">
        <f t="shared" ca="1" si="33"/>
        <v>0.77162465452332729</v>
      </c>
      <c r="C162" s="15">
        <f t="shared" ca="1" si="34"/>
        <v>5.901178162339173</v>
      </c>
      <c r="D162" s="15">
        <f t="shared" ca="1" si="35"/>
        <v>1.8263236019015774</v>
      </c>
      <c r="E162" s="15">
        <f t="shared" ca="1" si="36"/>
        <v>0.30605920267707504</v>
      </c>
      <c r="H162" s="1"/>
      <c r="O162" s="1"/>
      <c r="V162" s="1"/>
    </row>
    <row r="163" spans="1:22" x14ac:dyDescent="0.25">
      <c r="A163" s="5">
        <v>161</v>
      </c>
      <c r="B163" s="15">
        <f t="shared" ca="1" si="33"/>
        <v>0.38666931468089782</v>
      </c>
      <c r="C163" s="15">
        <f t="shared" ca="1" si="34"/>
        <v>6.0199064549705774</v>
      </c>
      <c r="D163" s="15">
        <f t="shared" ca="1" si="35"/>
        <v>8.7553593075939062</v>
      </c>
      <c r="E163" s="15">
        <f t="shared" ca="1" si="36"/>
        <v>2.4596634246149542</v>
      </c>
      <c r="H163" s="1"/>
      <c r="O163" s="1"/>
      <c r="V163" s="1"/>
    </row>
    <row r="164" spans="1:22" x14ac:dyDescent="0.25">
      <c r="A164" s="5">
        <v>162</v>
      </c>
      <c r="B164" s="15">
        <f t="shared" ca="1" si="33"/>
        <v>0.89325579370491592</v>
      </c>
      <c r="C164" s="15">
        <f t="shared" ca="1" si="34"/>
        <v>6.1382471416469437</v>
      </c>
      <c r="D164" s="15">
        <f t="shared" ca="1" si="35"/>
        <v>3.7038568396373113</v>
      </c>
      <c r="E164" s="15">
        <f t="shared" ca="1" si="36"/>
        <v>0.55555417554816422</v>
      </c>
      <c r="H164" s="1"/>
      <c r="O164" s="1"/>
      <c r="V164" s="1"/>
    </row>
    <row r="165" spans="1:22" x14ac:dyDescent="0.25">
      <c r="A165" s="5">
        <v>163</v>
      </c>
      <c r="B165" s="15">
        <f t="shared" ca="1" si="33"/>
        <v>0.11388900337280961</v>
      </c>
      <c r="C165" s="15">
        <f t="shared" ca="1" si="34"/>
        <v>1.0230545225163534</v>
      </c>
      <c r="D165" s="15">
        <f t="shared" ca="1" si="35"/>
        <v>4.1619352968183003</v>
      </c>
      <c r="E165" s="15">
        <f t="shared" ca="1" si="36"/>
        <v>-1.3509100200258031</v>
      </c>
      <c r="H165" s="1"/>
      <c r="O165" s="1"/>
      <c r="V165" s="1"/>
    </row>
    <row r="166" spans="1:22" x14ac:dyDescent="0.25">
      <c r="A166" s="5">
        <v>164</v>
      </c>
      <c r="B166" s="15">
        <f t="shared" ca="1" si="33"/>
        <v>0.31480065256307876</v>
      </c>
      <c r="C166" s="15">
        <f t="shared" ca="1" si="34"/>
        <v>2.7584041940299069</v>
      </c>
      <c r="D166" s="15">
        <f t="shared" ca="1" si="35"/>
        <v>1.854021162955505</v>
      </c>
      <c r="E166" s="15">
        <f t="shared" ca="1" si="36"/>
        <v>-1.013933786069654</v>
      </c>
      <c r="H166" s="1"/>
      <c r="O166" s="1"/>
      <c r="V166" s="1"/>
    </row>
    <row r="167" spans="1:22" x14ac:dyDescent="0.25">
      <c r="A167" s="5">
        <v>165</v>
      </c>
      <c r="B167" s="15">
        <f t="shared" ca="1" si="33"/>
        <v>0.13180300291980951</v>
      </c>
      <c r="C167" s="15">
        <f t="shared" ca="1" si="34"/>
        <v>4.2710180663648885</v>
      </c>
      <c r="D167" s="15">
        <f t="shared" ca="1" si="35"/>
        <v>4.397560542547521</v>
      </c>
      <c r="E167" s="15">
        <f t="shared" ca="1" si="36"/>
        <v>1.2629726916935475</v>
      </c>
      <c r="H167" s="1"/>
    </row>
    <row r="168" spans="1:22" x14ac:dyDescent="0.25">
      <c r="A168" s="5">
        <v>166</v>
      </c>
      <c r="B168" s="15">
        <f t="shared" ca="1" si="33"/>
        <v>8.5346448562314992E-2</v>
      </c>
      <c r="C168" s="15">
        <f t="shared" ca="1" si="34"/>
        <v>5.4631997547697786</v>
      </c>
      <c r="D168" s="15">
        <f t="shared" ca="1" si="35"/>
        <v>-0.70164027383398597</v>
      </c>
      <c r="E168" s="15">
        <f t="shared" ca="1" si="36"/>
        <v>-0.17400060884584545</v>
      </c>
      <c r="H168" s="1"/>
    </row>
    <row r="169" spans="1:22" x14ac:dyDescent="0.25">
      <c r="A169" s="5">
        <v>167</v>
      </c>
      <c r="B169" s="15">
        <f t="shared" ca="1" si="33"/>
        <v>0.98761246930997215</v>
      </c>
      <c r="C169" s="15">
        <f t="shared" ca="1" si="34"/>
        <v>6.0329901054928641</v>
      </c>
      <c r="D169" s="15">
        <f t="shared" ca="1" si="35"/>
        <v>7.6680952139966898</v>
      </c>
      <c r="E169" s="15">
        <f t="shared" ca="1" si="36"/>
        <v>1.3482351191453281</v>
      </c>
      <c r="H169" s="1"/>
    </row>
    <row r="170" spans="1:22" x14ac:dyDescent="0.25">
      <c r="A170" s="5">
        <v>168</v>
      </c>
      <c r="B170" s="15">
        <f t="shared" ca="1" si="33"/>
        <v>0.83985328421730165</v>
      </c>
      <c r="C170" s="15">
        <f t="shared" ca="1" si="34"/>
        <v>4.2166739464344607</v>
      </c>
      <c r="D170" s="15">
        <f t="shared" ca="1" si="35"/>
        <v>12.698517320660894</v>
      </c>
      <c r="E170" s="15">
        <f t="shared" ca="1" si="36"/>
        <v>-1.6004963104384613</v>
      </c>
      <c r="H170" s="1"/>
    </row>
    <row r="171" spans="1:22" x14ac:dyDescent="0.25">
      <c r="A171" s="5">
        <v>169</v>
      </c>
      <c r="B171" s="15">
        <f t="shared" ca="1" si="33"/>
        <v>0.99845558394647493</v>
      </c>
      <c r="C171" s="15">
        <f t="shared" ca="1" si="34"/>
        <v>5.7223644108275993</v>
      </c>
      <c r="D171" s="15">
        <f t="shared" ca="1" si="35"/>
        <v>4.0320878305779067</v>
      </c>
      <c r="E171" s="15">
        <f t="shared" ca="1" si="36"/>
        <v>-0.34574832049690196</v>
      </c>
      <c r="H171" s="1"/>
    </row>
    <row r="172" spans="1:22" x14ac:dyDescent="0.25">
      <c r="A172" s="5">
        <v>170</v>
      </c>
      <c r="B172" s="15">
        <f t="shared" ca="1" si="33"/>
        <v>0.7380265249012834</v>
      </c>
      <c r="C172" s="15">
        <f t="shared" ca="1" si="34"/>
        <v>2.4384297583022891</v>
      </c>
      <c r="D172" s="15">
        <f t="shared" ca="1" si="35"/>
        <v>2.4607836747994645</v>
      </c>
      <c r="E172" s="15">
        <f t="shared" ca="1" si="36"/>
        <v>0.80634965839163497</v>
      </c>
      <c r="H172" s="1"/>
    </row>
    <row r="173" spans="1:22" x14ac:dyDescent="0.25">
      <c r="A173" s="5">
        <v>171</v>
      </c>
      <c r="B173" s="15">
        <f t="shared" ca="1" si="33"/>
        <v>0.42696354652408508</v>
      </c>
      <c r="C173" s="15">
        <f t="shared" ca="1" si="34"/>
        <v>2.4653632344469396</v>
      </c>
      <c r="D173" s="15">
        <f t="shared" ca="1" si="35"/>
        <v>7.0557906033878099</v>
      </c>
      <c r="E173" s="15">
        <f t="shared" ca="1" si="36"/>
        <v>0.81105383763869665</v>
      </c>
      <c r="H173" s="1"/>
    </row>
    <row r="174" spans="1:22" x14ac:dyDescent="0.25">
      <c r="A174" s="5">
        <v>172</v>
      </c>
      <c r="B174" s="15">
        <f t="shared" ca="1" si="33"/>
        <v>0.50308724755348999</v>
      </c>
      <c r="C174" s="15">
        <f t="shared" ca="1" si="34"/>
        <v>4.0990917184865392</v>
      </c>
      <c r="D174" s="15">
        <f t="shared" ca="1" si="35"/>
        <v>13.761923059351105</v>
      </c>
      <c r="E174" s="15">
        <f t="shared" ca="1" si="36"/>
        <v>-1.425751974751768</v>
      </c>
      <c r="H174" s="1"/>
    </row>
    <row r="175" spans="1:22" x14ac:dyDescent="0.25">
      <c r="A175" s="5">
        <v>173</v>
      </c>
      <c r="B175" s="15">
        <f t="shared" ca="1" si="33"/>
        <v>0.66302517855361265</v>
      </c>
      <c r="C175" s="15">
        <f t="shared" ca="1" si="34"/>
        <v>6.7174571683151072</v>
      </c>
      <c r="D175" s="15">
        <f t="shared" ca="1" si="35"/>
        <v>11.204057929541182</v>
      </c>
      <c r="E175" s="15">
        <f t="shared" ca="1" si="36"/>
        <v>0.56335355696425482</v>
      </c>
      <c r="H175" s="1"/>
    </row>
    <row r="176" spans="1:22" x14ac:dyDescent="0.25">
      <c r="A176" s="5">
        <v>174</v>
      </c>
      <c r="B176" s="15">
        <f t="shared" ca="1" si="33"/>
        <v>3.3737715277715963E-2</v>
      </c>
      <c r="C176" s="15">
        <f t="shared" ca="1" si="34"/>
        <v>5.4772511063616998</v>
      </c>
      <c r="D176" s="15">
        <f t="shared" ca="1" si="35"/>
        <v>10.006779072316924</v>
      </c>
      <c r="E176" s="15">
        <f t="shared" ca="1" si="36"/>
        <v>0.22122245371473101</v>
      </c>
      <c r="H176" s="1"/>
    </row>
    <row r="177" spans="1:8" x14ac:dyDescent="0.25">
      <c r="A177" s="5">
        <v>175</v>
      </c>
      <c r="B177" s="15">
        <f t="shared" ca="1" si="33"/>
        <v>7.3411997012536756E-2</v>
      </c>
      <c r="C177" s="15">
        <f t="shared" ca="1" si="34"/>
        <v>4.5660769928048746</v>
      </c>
      <c r="D177" s="15">
        <f t="shared" ca="1" si="35"/>
        <v>2.5514821117370179</v>
      </c>
      <c r="E177" s="15">
        <f t="shared" ca="1" si="36"/>
        <v>0.1829242698436282</v>
      </c>
      <c r="H177" s="1"/>
    </row>
    <row r="178" spans="1:8" x14ac:dyDescent="0.25">
      <c r="A178" s="5">
        <v>176</v>
      </c>
      <c r="B178" s="15">
        <f t="shared" ca="1" si="33"/>
        <v>0.91545260101114723</v>
      </c>
      <c r="C178" s="15">
        <f t="shared" ca="1" si="34"/>
        <v>7.4604396003451434</v>
      </c>
      <c r="D178" s="15">
        <f t="shared" ca="1" si="35"/>
        <v>4.2851270282249443</v>
      </c>
      <c r="E178" s="15">
        <f t="shared" ca="1" si="36"/>
        <v>-1.2015917590886802</v>
      </c>
      <c r="H178" s="1"/>
    </row>
    <row r="179" spans="1:8" x14ac:dyDescent="0.25">
      <c r="A179" s="5">
        <v>177</v>
      </c>
      <c r="B179" s="15">
        <f t="shared" ca="1" si="33"/>
        <v>0.19289906269232326</v>
      </c>
      <c r="C179" s="15">
        <f t="shared" ca="1" si="34"/>
        <v>3.8816255865496605</v>
      </c>
      <c r="D179" s="15">
        <f t="shared" ca="1" si="35"/>
        <v>9.7874280799720026</v>
      </c>
      <c r="E179" s="15">
        <f t="shared" ca="1" si="36"/>
        <v>0.12626791453686867</v>
      </c>
      <c r="H179" s="1"/>
    </row>
    <row r="180" spans="1:8" x14ac:dyDescent="0.25">
      <c r="A180" s="5">
        <v>178</v>
      </c>
      <c r="B180" s="15">
        <f t="shared" ca="1" si="33"/>
        <v>0.27148518985694126</v>
      </c>
      <c r="C180" s="15">
        <f t="shared" ca="1" si="34"/>
        <v>2.9429270283065865</v>
      </c>
      <c r="D180" s="15">
        <f t="shared" ca="1" si="35"/>
        <v>-0.55952414153459351</v>
      </c>
      <c r="E180" s="15">
        <f t="shared" ca="1" si="36"/>
        <v>-0.6418215590701275</v>
      </c>
      <c r="H180" s="1"/>
    </row>
    <row r="181" spans="1:8" x14ac:dyDescent="0.25">
      <c r="A181" s="5">
        <v>179</v>
      </c>
      <c r="B181" s="15">
        <f t="shared" ca="1" si="33"/>
        <v>0.43773837202635724</v>
      </c>
      <c r="C181" s="15">
        <f t="shared" ca="1" si="34"/>
        <v>0.93982412960098216</v>
      </c>
      <c r="D181" s="15">
        <f t="shared" ca="1" si="35"/>
        <v>2.1956894059158238</v>
      </c>
      <c r="E181" s="15">
        <f t="shared" ca="1" si="36"/>
        <v>-0.49461996625266297</v>
      </c>
      <c r="H181" s="1"/>
    </row>
    <row r="182" spans="1:8" x14ac:dyDescent="0.25">
      <c r="A182" s="5">
        <v>180</v>
      </c>
      <c r="B182" s="15">
        <f t="shared" ca="1" si="33"/>
        <v>0.8205050892217024</v>
      </c>
      <c r="C182" s="15">
        <f t="shared" ca="1" si="34"/>
        <v>4.8838610153272644</v>
      </c>
      <c r="D182" s="15">
        <f t="shared" ca="1" si="35"/>
        <v>3.5524087104003539</v>
      </c>
      <c r="E182" s="15">
        <f t="shared" ca="1" si="36"/>
        <v>-3.8117738630864831E-2</v>
      </c>
      <c r="H182" s="1"/>
    </row>
    <row r="183" spans="1:8" x14ac:dyDescent="0.25">
      <c r="A183" s="5">
        <v>181</v>
      </c>
      <c r="B183" s="15">
        <f t="shared" ca="1" si="33"/>
        <v>8.4736276825855161E-2</v>
      </c>
      <c r="C183" s="15">
        <f t="shared" ca="1" si="34"/>
        <v>4.057976686851295</v>
      </c>
      <c r="D183" s="15">
        <f t="shared" ca="1" si="35"/>
        <v>10.041521498996493</v>
      </c>
      <c r="E183" s="15">
        <f t="shared" ca="1" si="36"/>
        <v>0.37322916185555483</v>
      </c>
      <c r="H183" s="1"/>
    </row>
    <row r="184" spans="1:8" x14ac:dyDescent="0.25">
      <c r="A184" s="5">
        <v>182</v>
      </c>
      <c r="B184" s="15">
        <f t="shared" ca="1" si="33"/>
        <v>0.61524792681335794</v>
      </c>
      <c r="C184" s="15">
        <f t="shared" ca="1" si="34"/>
        <v>5.714650536560292</v>
      </c>
      <c r="D184" s="15">
        <f t="shared" ca="1" si="35"/>
        <v>5.6274984948466784</v>
      </c>
      <c r="E184" s="15">
        <f t="shared" ca="1" si="36"/>
        <v>1.7549260128431463</v>
      </c>
      <c r="H184" s="1"/>
    </row>
    <row r="185" spans="1:8" x14ac:dyDescent="0.25">
      <c r="A185" s="5">
        <v>183</v>
      </c>
      <c r="B185" s="15">
        <f t="shared" ca="1" si="33"/>
        <v>7.9123347234666408E-4</v>
      </c>
      <c r="C185" s="15">
        <f t="shared" ca="1" si="34"/>
        <v>4.456369903540649</v>
      </c>
      <c r="D185" s="15">
        <f t="shared" ca="1" si="35"/>
        <v>3.9035808325237165</v>
      </c>
      <c r="E185" s="15">
        <f t="shared" ca="1" si="36"/>
        <v>-1.4269299277630596</v>
      </c>
      <c r="H185" s="1"/>
    </row>
    <row r="186" spans="1:8" x14ac:dyDescent="0.25">
      <c r="A186" s="5">
        <v>184</v>
      </c>
      <c r="B186" s="15">
        <f t="shared" ca="1" si="33"/>
        <v>0.49325452834513961</v>
      </c>
      <c r="C186" s="15">
        <f t="shared" ca="1" si="34"/>
        <v>2.8475805354518391</v>
      </c>
      <c r="D186" s="15">
        <f t="shared" ca="1" si="35"/>
        <v>5.3420536458670238</v>
      </c>
      <c r="E186" s="15">
        <f t="shared" ca="1" si="36"/>
        <v>1.5006998655899348</v>
      </c>
      <c r="H186" s="1"/>
    </row>
    <row r="187" spans="1:8" x14ac:dyDescent="0.25">
      <c r="A187" s="5">
        <v>185</v>
      </c>
      <c r="B187" s="15">
        <f t="shared" ca="1" si="33"/>
        <v>0.4372602822192696</v>
      </c>
      <c r="C187" s="15">
        <f t="shared" ca="1" si="34"/>
        <v>1.156403129601832</v>
      </c>
      <c r="D187" s="15">
        <f t="shared" ca="1" si="35"/>
        <v>15.273616933648704</v>
      </c>
      <c r="E187" s="15">
        <f t="shared" ca="1" si="36"/>
        <v>0.80460683297247981</v>
      </c>
      <c r="H187" s="1"/>
    </row>
    <row r="188" spans="1:8" x14ac:dyDescent="0.25">
      <c r="A188" s="5">
        <v>186</v>
      </c>
      <c r="B188" s="15">
        <f t="shared" ca="1" si="33"/>
        <v>5.1845407213296335E-2</v>
      </c>
      <c r="C188" s="15">
        <f t="shared" ca="1" si="34"/>
        <v>1.7392308221454131</v>
      </c>
      <c r="D188" s="15">
        <f t="shared" ca="1" si="35"/>
        <v>-3.429716278716926</v>
      </c>
      <c r="E188" s="15">
        <f t="shared" ca="1" si="36"/>
        <v>1.0245634562294603</v>
      </c>
      <c r="H188" s="1"/>
    </row>
    <row r="189" spans="1:8" x14ac:dyDescent="0.25">
      <c r="A189" s="5">
        <v>187</v>
      </c>
      <c r="B189" s="15">
        <f t="shared" ca="1" si="33"/>
        <v>0.31766408578890903</v>
      </c>
      <c r="C189" s="15">
        <f t="shared" ca="1" si="34"/>
        <v>5.3093842238403308</v>
      </c>
      <c r="D189" s="15">
        <f t="shared" ca="1" si="35"/>
        <v>-12.360104897582541</v>
      </c>
      <c r="E189" s="15">
        <f t="shared" ca="1" si="36"/>
        <v>0.96300288873548112</v>
      </c>
      <c r="H189" s="1"/>
    </row>
    <row r="190" spans="1:8" x14ac:dyDescent="0.25">
      <c r="A190" s="5">
        <v>188</v>
      </c>
      <c r="B190" s="15">
        <f t="shared" ca="1" si="33"/>
        <v>0.31730558282717436</v>
      </c>
      <c r="C190" s="15">
        <f t="shared" ca="1" si="34"/>
        <v>6.2759177655669536</v>
      </c>
      <c r="D190" s="15">
        <f t="shared" ca="1" si="35"/>
        <v>12.45741826289615</v>
      </c>
      <c r="E190" s="15">
        <f t="shared" ca="1" si="36"/>
        <v>0.37106168798710087</v>
      </c>
      <c r="H190" s="1"/>
    </row>
    <row r="191" spans="1:8" x14ac:dyDescent="0.25">
      <c r="A191" s="5">
        <v>189</v>
      </c>
      <c r="B191" s="15">
        <f t="shared" ca="1" si="33"/>
        <v>0.79914629531408354</v>
      </c>
      <c r="C191" s="15">
        <f t="shared" ca="1" si="34"/>
        <v>5.4559593525220436</v>
      </c>
      <c r="D191" s="15">
        <f t="shared" ca="1" si="35"/>
        <v>2.3933220024946644</v>
      </c>
      <c r="E191" s="15">
        <f t="shared" ca="1" si="36"/>
        <v>0.37616885826230101</v>
      </c>
      <c r="H191" s="1"/>
    </row>
    <row r="192" spans="1:8" x14ac:dyDescent="0.25">
      <c r="A192" s="5">
        <v>190</v>
      </c>
      <c r="B192" s="15">
        <f t="shared" ca="1" si="33"/>
        <v>0.65604452074443875</v>
      </c>
      <c r="C192" s="15">
        <f t="shared" ca="1" si="34"/>
        <v>0.89222137138854496</v>
      </c>
      <c r="D192" s="15">
        <f t="shared" ca="1" si="35"/>
        <v>8.8505919189644118</v>
      </c>
      <c r="E192" s="15">
        <f t="shared" ca="1" si="36"/>
        <v>-0.24079545993079113</v>
      </c>
      <c r="H192" s="1"/>
    </row>
    <row r="193" spans="1:8" x14ac:dyDescent="0.25">
      <c r="A193" s="5">
        <v>191</v>
      </c>
      <c r="B193" s="15">
        <f t="shared" ca="1" si="33"/>
        <v>0.61572924073596347</v>
      </c>
      <c r="C193" s="15">
        <f t="shared" ca="1" si="34"/>
        <v>4.4843103529941448</v>
      </c>
      <c r="D193" s="15">
        <f t="shared" ca="1" si="35"/>
        <v>4.0700778221096598</v>
      </c>
      <c r="E193" s="15">
        <f t="shared" ca="1" si="36"/>
        <v>-1.1520428865732317</v>
      </c>
      <c r="H193" s="1"/>
    </row>
    <row r="194" spans="1:8" x14ac:dyDescent="0.25">
      <c r="A194" s="5">
        <v>192</v>
      </c>
      <c r="B194" s="15">
        <f t="shared" ca="1" si="33"/>
        <v>0.46721741313137066</v>
      </c>
      <c r="C194" s="15">
        <f t="shared" ca="1" si="34"/>
        <v>5.5027103070918733</v>
      </c>
      <c r="D194" s="15">
        <f t="shared" ca="1" si="35"/>
        <v>2.3330849212650167</v>
      </c>
      <c r="E194" s="15">
        <f t="shared" ca="1" si="36"/>
        <v>0.76807459756594554</v>
      </c>
      <c r="H194" s="1"/>
    </row>
    <row r="195" spans="1:8" x14ac:dyDescent="0.25">
      <c r="A195" s="5">
        <v>193</v>
      </c>
      <c r="B195" s="15">
        <f t="shared" ca="1" si="33"/>
        <v>0.51272150882779688</v>
      </c>
      <c r="C195" s="15">
        <f t="shared" ca="1" si="34"/>
        <v>2.9751570190713634</v>
      </c>
      <c r="D195" s="15">
        <f t="shared" ca="1" si="35"/>
        <v>-6.2017445693066833</v>
      </c>
      <c r="E195" s="15">
        <f t="shared" ca="1" si="36"/>
        <v>-9.6878132956611837E-2</v>
      </c>
      <c r="H195" s="1"/>
    </row>
    <row r="196" spans="1:8" x14ac:dyDescent="0.25">
      <c r="A196" s="5">
        <v>194</v>
      </c>
      <c r="B196" s="15">
        <f t="shared" ref="B196:B259" ca="1" si="37">RAND()</f>
        <v>0.25405705647399845</v>
      </c>
      <c r="C196" s="15">
        <f t="shared" ref="C196:C259" ca="1" si="38">_xlfn.NORM.INV(RAND(),4,2)</f>
        <v>3.6195506422558554</v>
      </c>
      <c r="D196" s="15">
        <f t="shared" ref="D196:D259" ca="1" si="39">_xlfn.NORM.INV(RAND(),4,6)</f>
        <v>6.5803566468852246</v>
      </c>
      <c r="E196" s="15">
        <f t="shared" ref="E196:E259" ca="1" si="40">_xlfn.NORM.INV(RAND(),0,1)</f>
        <v>6.6432907035114688E-2</v>
      </c>
      <c r="H196" s="1"/>
    </row>
    <row r="197" spans="1:8" x14ac:dyDescent="0.25">
      <c r="A197" s="5">
        <v>195</v>
      </c>
      <c r="B197" s="15">
        <f t="shared" ca="1" si="37"/>
        <v>0.63602418234749869</v>
      </c>
      <c r="C197" s="15">
        <f t="shared" ca="1" si="38"/>
        <v>3.203558463922743</v>
      </c>
      <c r="D197" s="15">
        <f t="shared" ca="1" si="39"/>
        <v>11.933500974161579</v>
      </c>
      <c r="E197" s="15">
        <f t="shared" ca="1" si="40"/>
        <v>0.15270045927112999</v>
      </c>
      <c r="H197" s="1"/>
    </row>
    <row r="198" spans="1:8" x14ac:dyDescent="0.25">
      <c r="A198" s="5">
        <v>196</v>
      </c>
      <c r="B198" s="15">
        <f t="shared" ca="1" si="37"/>
        <v>0.83074640896451368</v>
      </c>
      <c r="C198" s="15">
        <f t="shared" ca="1" si="38"/>
        <v>6.1019305988702701</v>
      </c>
      <c r="D198" s="15">
        <f t="shared" ca="1" si="39"/>
        <v>3.6189252610711993</v>
      </c>
      <c r="E198" s="15">
        <f t="shared" ca="1" si="40"/>
        <v>-1.6214507103641635</v>
      </c>
      <c r="H198" s="1"/>
    </row>
    <row r="199" spans="1:8" x14ac:dyDescent="0.25">
      <c r="A199" s="5">
        <v>197</v>
      </c>
      <c r="B199" s="15">
        <f t="shared" ca="1" si="37"/>
        <v>0.13239368095918769</v>
      </c>
      <c r="C199" s="15">
        <f t="shared" ca="1" si="38"/>
        <v>3.3449176763524795</v>
      </c>
      <c r="D199" s="15">
        <f t="shared" ca="1" si="39"/>
        <v>9.8104510209550213</v>
      </c>
      <c r="E199" s="15">
        <f t="shared" ca="1" si="40"/>
        <v>1.7627410774039132</v>
      </c>
      <c r="H199" s="1"/>
    </row>
    <row r="200" spans="1:8" x14ac:dyDescent="0.25">
      <c r="A200" s="5">
        <v>198</v>
      </c>
      <c r="B200" s="15">
        <f t="shared" ca="1" si="37"/>
        <v>0.38433991557217406</v>
      </c>
      <c r="C200" s="15">
        <f t="shared" ca="1" si="38"/>
        <v>4.8834476375620772</v>
      </c>
      <c r="D200" s="15">
        <f t="shared" ca="1" si="39"/>
        <v>1.8931522526344473</v>
      </c>
      <c r="E200" s="15">
        <f t="shared" ca="1" si="40"/>
        <v>0.16353864196312584</v>
      </c>
      <c r="H200" s="1"/>
    </row>
    <row r="201" spans="1:8" x14ac:dyDescent="0.25">
      <c r="A201" s="5">
        <v>199</v>
      </c>
      <c r="B201" s="15">
        <f t="shared" ca="1" si="37"/>
        <v>0.99928351257157766</v>
      </c>
      <c r="C201" s="15">
        <f t="shared" ca="1" si="38"/>
        <v>6.0486417444596974</v>
      </c>
      <c r="D201" s="15">
        <f t="shared" ca="1" si="39"/>
        <v>-0.1035604496530933</v>
      </c>
      <c r="E201" s="15">
        <f t="shared" ca="1" si="40"/>
        <v>0.70425930894004685</v>
      </c>
      <c r="H201" s="1"/>
    </row>
    <row r="202" spans="1:8" x14ac:dyDescent="0.25">
      <c r="A202" s="5">
        <v>200</v>
      </c>
      <c r="B202" s="15">
        <f t="shared" ca="1" si="37"/>
        <v>0.12471182381738111</v>
      </c>
      <c r="C202" s="15">
        <f t="shared" ca="1" si="38"/>
        <v>3.8753001375754339</v>
      </c>
      <c r="D202" s="15">
        <f t="shared" ca="1" si="39"/>
        <v>2.636629340289216</v>
      </c>
      <c r="E202" s="15">
        <f t="shared" ca="1" si="40"/>
        <v>1.0921356552475368</v>
      </c>
      <c r="H202" s="1"/>
    </row>
    <row r="203" spans="1:8" x14ac:dyDescent="0.25">
      <c r="A203" s="5">
        <v>201</v>
      </c>
      <c r="B203" s="15">
        <f t="shared" ca="1" si="37"/>
        <v>0.1429061604913372</v>
      </c>
      <c r="C203" s="15">
        <f t="shared" ca="1" si="38"/>
        <v>4.2669105346090461</v>
      </c>
      <c r="D203" s="15">
        <f t="shared" ca="1" si="39"/>
        <v>19.955735252570115</v>
      </c>
      <c r="E203" s="15">
        <f t="shared" ca="1" si="40"/>
        <v>-0.69894519584163062</v>
      </c>
      <c r="H203" s="1"/>
    </row>
    <row r="204" spans="1:8" x14ac:dyDescent="0.25">
      <c r="A204" s="5">
        <v>202</v>
      </c>
      <c r="B204" s="15">
        <f t="shared" ca="1" si="37"/>
        <v>0.65962774502991428</v>
      </c>
      <c r="C204" s="15">
        <f t="shared" ca="1" si="38"/>
        <v>3.612230869562095</v>
      </c>
      <c r="D204" s="15">
        <f t="shared" ca="1" si="39"/>
        <v>9.8033759772305693</v>
      </c>
      <c r="E204" s="15">
        <f t="shared" ca="1" si="40"/>
        <v>-0.27256686058973623</v>
      </c>
      <c r="H204" s="1"/>
    </row>
    <row r="205" spans="1:8" x14ac:dyDescent="0.25">
      <c r="A205" s="5">
        <v>203</v>
      </c>
      <c r="B205" s="15">
        <f t="shared" ca="1" si="37"/>
        <v>0.40389384321605226</v>
      </c>
      <c r="C205" s="15">
        <f t="shared" ca="1" si="38"/>
        <v>4.4786219997987891</v>
      </c>
      <c r="D205" s="15">
        <f t="shared" ca="1" si="39"/>
        <v>15.030585049570561</v>
      </c>
      <c r="E205" s="15">
        <f t="shared" ca="1" si="40"/>
        <v>2.3924515466705629</v>
      </c>
      <c r="H205" s="1"/>
    </row>
    <row r="206" spans="1:8" x14ac:dyDescent="0.25">
      <c r="A206" s="5">
        <v>204</v>
      </c>
      <c r="B206" s="15">
        <f t="shared" ca="1" si="37"/>
        <v>0.75185756645081037</v>
      </c>
      <c r="C206" s="15">
        <f t="shared" ca="1" si="38"/>
        <v>5.0708140071138272</v>
      </c>
      <c r="D206" s="15">
        <f t="shared" ca="1" si="39"/>
        <v>0.12414875890791111</v>
      </c>
      <c r="E206" s="15">
        <f t="shared" ca="1" si="40"/>
        <v>0.14388910948980405</v>
      </c>
      <c r="H206" s="1"/>
    </row>
    <row r="207" spans="1:8" x14ac:dyDescent="0.25">
      <c r="A207" s="5">
        <v>205</v>
      </c>
      <c r="B207" s="15">
        <f t="shared" ca="1" si="37"/>
        <v>0.4311608847462548</v>
      </c>
      <c r="C207" s="15">
        <f t="shared" ca="1" si="38"/>
        <v>2.5284907659574607</v>
      </c>
      <c r="D207" s="15">
        <f t="shared" ca="1" si="39"/>
        <v>-4.8229174268126833</v>
      </c>
      <c r="E207" s="15">
        <f t="shared" ca="1" si="40"/>
        <v>-0.55501469808885529</v>
      </c>
      <c r="H207" s="1"/>
    </row>
    <row r="208" spans="1:8" x14ac:dyDescent="0.25">
      <c r="A208" s="5">
        <v>206</v>
      </c>
      <c r="B208" s="15">
        <f t="shared" ca="1" si="37"/>
        <v>0.22213589139451151</v>
      </c>
      <c r="C208" s="15">
        <f t="shared" ca="1" si="38"/>
        <v>0.20438232131077072</v>
      </c>
      <c r="D208" s="15">
        <f t="shared" ca="1" si="39"/>
        <v>-3.2309324453128134</v>
      </c>
      <c r="E208" s="15">
        <f t="shared" ca="1" si="40"/>
        <v>-1.312235032698132</v>
      </c>
      <c r="H208" s="1"/>
    </row>
    <row r="209" spans="1:8" x14ac:dyDescent="0.25">
      <c r="A209" s="5">
        <v>207</v>
      </c>
      <c r="B209" s="15">
        <f t="shared" ca="1" si="37"/>
        <v>0.77425812225922153</v>
      </c>
      <c r="C209" s="15">
        <f t="shared" ca="1" si="38"/>
        <v>1.823895567500434</v>
      </c>
      <c r="D209" s="15">
        <f t="shared" ca="1" si="39"/>
        <v>-6.4747303151837485</v>
      </c>
      <c r="E209" s="15">
        <f t="shared" ca="1" si="40"/>
        <v>-0.96068052364512546</v>
      </c>
      <c r="H209" s="1"/>
    </row>
    <row r="210" spans="1:8" x14ac:dyDescent="0.25">
      <c r="A210" s="5">
        <v>208</v>
      </c>
      <c r="B210" s="15">
        <f t="shared" ca="1" si="37"/>
        <v>0.26119107420666543</v>
      </c>
      <c r="C210" s="15">
        <f t="shared" ca="1" si="38"/>
        <v>3.0674846093853683</v>
      </c>
      <c r="D210" s="15">
        <f t="shared" ca="1" si="39"/>
        <v>2.9522624678098772</v>
      </c>
      <c r="E210" s="15">
        <f t="shared" ca="1" si="40"/>
        <v>-0.63625288549792836</v>
      </c>
      <c r="H210" s="1"/>
    </row>
    <row r="211" spans="1:8" x14ac:dyDescent="0.25">
      <c r="A211" s="5">
        <v>209</v>
      </c>
      <c r="B211" s="15">
        <f t="shared" ca="1" si="37"/>
        <v>0.11284530803638759</v>
      </c>
      <c r="C211" s="15">
        <f t="shared" ca="1" si="38"/>
        <v>7.3093297652881493</v>
      </c>
      <c r="D211" s="15">
        <f t="shared" ca="1" si="39"/>
        <v>8.2851404745215138</v>
      </c>
      <c r="E211" s="15">
        <f t="shared" ca="1" si="40"/>
        <v>-0.94681011238016455</v>
      </c>
      <c r="H211" s="1"/>
    </row>
    <row r="212" spans="1:8" x14ac:dyDescent="0.25">
      <c r="A212" s="5">
        <v>210</v>
      </c>
      <c r="B212" s="15">
        <f t="shared" ca="1" si="37"/>
        <v>0.51609481167748916</v>
      </c>
      <c r="C212" s="15">
        <f t="shared" ca="1" si="38"/>
        <v>2.9514651664485587</v>
      </c>
      <c r="D212" s="15">
        <f t="shared" ca="1" si="39"/>
        <v>-5.1882256475297304</v>
      </c>
      <c r="E212" s="15">
        <f t="shared" ca="1" si="40"/>
        <v>-0.2468591348149346</v>
      </c>
      <c r="H212" s="1"/>
    </row>
    <row r="213" spans="1:8" x14ac:dyDescent="0.25">
      <c r="A213" s="5">
        <v>211</v>
      </c>
      <c r="B213" s="15">
        <f t="shared" ca="1" si="37"/>
        <v>0.23829587703551458</v>
      </c>
      <c r="C213" s="15">
        <f t="shared" ca="1" si="38"/>
        <v>2.8247008919262315</v>
      </c>
      <c r="D213" s="15">
        <f t="shared" ca="1" si="39"/>
        <v>14.934193562531791</v>
      </c>
      <c r="E213" s="15">
        <f t="shared" ca="1" si="40"/>
        <v>0.17193001728249471</v>
      </c>
      <c r="H213" s="1"/>
    </row>
    <row r="214" spans="1:8" x14ac:dyDescent="0.25">
      <c r="A214" s="5">
        <v>212</v>
      </c>
      <c r="B214" s="15">
        <f t="shared" ca="1" si="37"/>
        <v>0.90570157145212438</v>
      </c>
      <c r="C214" s="15">
        <f t="shared" ca="1" si="38"/>
        <v>4.3630619553203669</v>
      </c>
      <c r="D214" s="15">
        <f t="shared" ca="1" si="39"/>
        <v>5.9133121173345193</v>
      </c>
      <c r="E214" s="15">
        <f t="shared" ca="1" si="40"/>
        <v>-5.2029548385349914E-2</v>
      </c>
      <c r="H214" s="1"/>
    </row>
    <row r="215" spans="1:8" x14ac:dyDescent="0.25">
      <c r="A215" s="5">
        <v>213</v>
      </c>
      <c r="B215" s="15">
        <f t="shared" ca="1" si="37"/>
        <v>0.84984570494105671</v>
      </c>
      <c r="C215" s="15">
        <f t="shared" ca="1" si="38"/>
        <v>2.2168737318116594</v>
      </c>
      <c r="D215" s="15">
        <f t="shared" ca="1" si="39"/>
        <v>-0.47472904842354779</v>
      </c>
      <c r="E215" s="15">
        <f t="shared" ca="1" si="40"/>
        <v>-0.94498285912510849</v>
      </c>
      <c r="H215" s="1"/>
    </row>
    <row r="216" spans="1:8" x14ac:dyDescent="0.25">
      <c r="A216" s="5">
        <v>214</v>
      </c>
      <c r="B216" s="15">
        <f t="shared" ca="1" si="37"/>
        <v>0.38504089114256235</v>
      </c>
      <c r="C216" s="15">
        <f t="shared" ca="1" si="38"/>
        <v>2.243635279835213</v>
      </c>
      <c r="D216" s="15">
        <f t="shared" ca="1" si="39"/>
        <v>7.30266480602232</v>
      </c>
      <c r="E216" s="15">
        <f t="shared" ca="1" si="40"/>
        <v>-0.46408975668317021</v>
      </c>
      <c r="H216" s="1"/>
    </row>
    <row r="217" spans="1:8" x14ac:dyDescent="0.25">
      <c r="A217" s="5">
        <v>215</v>
      </c>
      <c r="B217" s="15">
        <f t="shared" ca="1" si="37"/>
        <v>0.75509257680332831</v>
      </c>
      <c r="C217" s="15">
        <f t="shared" ca="1" si="38"/>
        <v>5.3039471828930944</v>
      </c>
      <c r="D217" s="15">
        <f t="shared" ca="1" si="39"/>
        <v>2.9231727592359311</v>
      </c>
      <c r="E217" s="15">
        <f t="shared" ca="1" si="40"/>
        <v>0.39611072025268279</v>
      </c>
      <c r="H217" s="1"/>
    </row>
    <row r="218" spans="1:8" x14ac:dyDescent="0.25">
      <c r="A218" s="5">
        <v>216</v>
      </c>
      <c r="B218" s="15">
        <f t="shared" ca="1" si="37"/>
        <v>0.55936354147254241</v>
      </c>
      <c r="C218" s="15">
        <f t="shared" ca="1" si="38"/>
        <v>5.5127652604151711</v>
      </c>
      <c r="D218" s="15">
        <f t="shared" ca="1" si="39"/>
        <v>11.952119719801837</v>
      </c>
      <c r="E218" s="15">
        <f t="shared" ca="1" si="40"/>
        <v>-1.7234764996189174</v>
      </c>
      <c r="H218" s="1"/>
    </row>
    <row r="219" spans="1:8" x14ac:dyDescent="0.25">
      <c r="A219" s="5">
        <v>217</v>
      </c>
      <c r="B219" s="15">
        <f t="shared" ca="1" si="37"/>
        <v>0.33364651408682044</v>
      </c>
      <c r="C219" s="15">
        <f t="shared" ca="1" si="38"/>
        <v>4.6359332824464188</v>
      </c>
      <c r="D219" s="15">
        <f t="shared" ca="1" si="39"/>
        <v>3.9640651739514752</v>
      </c>
      <c r="E219" s="15">
        <f t="shared" ca="1" si="40"/>
        <v>-1.0837476312441332</v>
      </c>
      <c r="H219" s="1"/>
    </row>
    <row r="220" spans="1:8" x14ac:dyDescent="0.25">
      <c r="A220" s="5">
        <v>218</v>
      </c>
      <c r="B220" s="15">
        <f t="shared" ca="1" si="37"/>
        <v>0.76825218207884916</v>
      </c>
      <c r="C220" s="15">
        <f t="shared" ca="1" si="38"/>
        <v>4.9564338163145685</v>
      </c>
      <c r="D220" s="15">
        <f t="shared" ca="1" si="39"/>
        <v>6.6969689058529056</v>
      </c>
      <c r="E220" s="15">
        <f t="shared" ca="1" si="40"/>
        <v>0.45938050492231225</v>
      </c>
      <c r="H220" s="1"/>
    </row>
    <row r="221" spans="1:8" x14ac:dyDescent="0.25">
      <c r="A221" s="5">
        <v>219</v>
      </c>
      <c r="B221" s="15">
        <f t="shared" ca="1" si="37"/>
        <v>0.21911567968127932</v>
      </c>
      <c r="C221" s="15">
        <f t="shared" ca="1" si="38"/>
        <v>0.76488745019583471</v>
      </c>
      <c r="D221" s="15">
        <f t="shared" ca="1" si="39"/>
        <v>-1.5819395620397767</v>
      </c>
      <c r="E221" s="15">
        <f t="shared" ca="1" si="40"/>
        <v>-1.7030190386350619</v>
      </c>
      <c r="H221" s="1"/>
    </row>
    <row r="222" spans="1:8" x14ac:dyDescent="0.25">
      <c r="A222" s="5">
        <v>220</v>
      </c>
      <c r="B222" s="15">
        <f t="shared" ca="1" si="37"/>
        <v>0.93109412781275425</v>
      </c>
      <c r="C222" s="15">
        <f t="shared" ca="1" si="38"/>
        <v>7.712909847375915</v>
      </c>
      <c r="D222" s="15">
        <f t="shared" ca="1" si="39"/>
        <v>0.62769369354782434</v>
      </c>
      <c r="E222" s="15">
        <f t="shared" ca="1" si="40"/>
        <v>0.35953967359312861</v>
      </c>
      <c r="H222" s="1"/>
    </row>
    <row r="223" spans="1:8" x14ac:dyDescent="0.25">
      <c r="A223" s="5">
        <v>221</v>
      </c>
      <c r="B223" s="15">
        <f t="shared" ca="1" si="37"/>
        <v>0.64788148697375592</v>
      </c>
      <c r="C223" s="15">
        <f t="shared" ca="1" si="38"/>
        <v>0.84532941032010234</v>
      </c>
      <c r="D223" s="15">
        <f t="shared" ca="1" si="39"/>
        <v>-1.5017635155418647</v>
      </c>
      <c r="E223" s="15">
        <f t="shared" ca="1" si="40"/>
        <v>-0.61035412900841013</v>
      </c>
      <c r="H223" s="1"/>
    </row>
    <row r="224" spans="1:8" x14ac:dyDescent="0.25">
      <c r="A224" s="5">
        <v>222</v>
      </c>
      <c r="B224" s="15">
        <f t="shared" ca="1" si="37"/>
        <v>0.41720618554979172</v>
      </c>
      <c r="C224" s="15">
        <f t="shared" ca="1" si="38"/>
        <v>5.7989736235180684</v>
      </c>
      <c r="D224" s="15">
        <f t="shared" ca="1" si="39"/>
        <v>7.2244561555392952</v>
      </c>
      <c r="E224" s="15">
        <f t="shared" ca="1" si="40"/>
        <v>0.38699207030203536</v>
      </c>
      <c r="H224" s="1"/>
    </row>
    <row r="225" spans="1:8" x14ac:dyDescent="0.25">
      <c r="A225" s="5">
        <v>223</v>
      </c>
      <c r="B225" s="15">
        <f t="shared" ca="1" si="37"/>
        <v>0.23700224255319968</v>
      </c>
      <c r="C225" s="15">
        <f t="shared" ca="1" si="38"/>
        <v>4.6063903141497828</v>
      </c>
      <c r="D225" s="15">
        <f t="shared" ca="1" si="39"/>
        <v>-4.92753301457204</v>
      </c>
      <c r="E225" s="15">
        <f t="shared" ca="1" si="40"/>
        <v>-3.090841390458398E-2</v>
      </c>
      <c r="H225" s="1"/>
    </row>
    <row r="226" spans="1:8" x14ac:dyDescent="0.25">
      <c r="A226" s="5">
        <v>224</v>
      </c>
      <c r="B226" s="15">
        <f t="shared" ca="1" si="37"/>
        <v>0.88296245881376179</v>
      </c>
      <c r="C226" s="15">
        <f t="shared" ca="1" si="38"/>
        <v>3.7142602162513927</v>
      </c>
      <c r="D226" s="15">
        <f t="shared" ca="1" si="39"/>
        <v>12.278873882087424</v>
      </c>
      <c r="E226" s="15">
        <f t="shared" ca="1" si="40"/>
        <v>1.4727899246649629</v>
      </c>
      <c r="H226" s="1"/>
    </row>
    <row r="227" spans="1:8" x14ac:dyDescent="0.25">
      <c r="A227" s="5">
        <v>225</v>
      </c>
      <c r="B227" s="15">
        <f t="shared" ca="1" si="37"/>
        <v>0.28055197831770118</v>
      </c>
      <c r="C227" s="15">
        <f t="shared" ca="1" si="38"/>
        <v>2.8461251471832743</v>
      </c>
      <c r="D227" s="15">
        <f t="shared" ca="1" si="39"/>
        <v>0.758836705439486</v>
      </c>
      <c r="E227" s="15">
        <f t="shared" ca="1" si="40"/>
        <v>-0.96791368919121024</v>
      </c>
      <c r="H227" s="1"/>
    </row>
    <row r="228" spans="1:8" x14ac:dyDescent="0.25">
      <c r="A228" s="5">
        <v>226</v>
      </c>
      <c r="B228" s="15">
        <f t="shared" ca="1" si="37"/>
        <v>0.12687888785308998</v>
      </c>
      <c r="C228" s="15">
        <f t="shared" ca="1" si="38"/>
        <v>2.9434487354143255</v>
      </c>
      <c r="D228" s="15">
        <f t="shared" ca="1" si="39"/>
        <v>11.742771570003809</v>
      </c>
      <c r="E228" s="15">
        <f t="shared" ca="1" si="40"/>
        <v>-0.4929449041716924</v>
      </c>
      <c r="H228" s="1"/>
    </row>
    <row r="229" spans="1:8" x14ac:dyDescent="0.25">
      <c r="A229" s="5">
        <v>227</v>
      </c>
      <c r="B229" s="15">
        <f t="shared" ca="1" si="37"/>
        <v>0.38617524708278528</v>
      </c>
      <c r="C229" s="15">
        <f t="shared" ca="1" si="38"/>
        <v>1.3633402049237571</v>
      </c>
      <c r="D229" s="15">
        <f t="shared" ca="1" si="39"/>
        <v>0.65838316983735146</v>
      </c>
      <c r="E229" s="15">
        <f t="shared" ca="1" si="40"/>
        <v>1.2197741180455801</v>
      </c>
    </row>
    <row r="230" spans="1:8" x14ac:dyDescent="0.25">
      <c r="A230" s="5">
        <v>228</v>
      </c>
      <c r="B230" s="15">
        <f t="shared" ca="1" si="37"/>
        <v>0.16946634754738432</v>
      </c>
      <c r="C230" s="15">
        <f t="shared" ca="1" si="38"/>
        <v>3.3383268249692581</v>
      </c>
      <c r="D230" s="15">
        <f t="shared" ca="1" si="39"/>
        <v>12.749092347326442</v>
      </c>
      <c r="E230" s="15">
        <f t="shared" ca="1" si="40"/>
        <v>0.14486206989325853</v>
      </c>
    </row>
    <row r="231" spans="1:8" x14ac:dyDescent="0.25">
      <c r="A231" s="5">
        <v>229</v>
      </c>
      <c r="B231" s="15">
        <f t="shared" ca="1" si="37"/>
        <v>0.46844112917455061</v>
      </c>
      <c r="C231" s="15">
        <f t="shared" ca="1" si="38"/>
        <v>4.0910561185353655</v>
      </c>
      <c r="D231" s="15">
        <f t="shared" ca="1" si="39"/>
        <v>8.9481312997371205</v>
      </c>
      <c r="E231" s="15">
        <f t="shared" ca="1" si="40"/>
        <v>-0.97304743427444884</v>
      </c>
    </row>
    <row r="232" spans="1:8" x14ac:dyDescent="0.25">
      <c r="A232" s="5">
        <v>230</v>
      </c>
      <c r="B232" s="15">
        <f t="shared" ca="1" si="37"/>
        <v>0.4426646214501575</v>
      </c>
      <c r="C232" s="15">
        <f t="shared" ca="1" si="38"/>
        <v>3.8457098513561983</v>
      </c>
      <c r="D232" s="15">
        <f t="shared" ca="1" si="39"/>
        <v>6.9511953286870591</v>
      </c>
      <c r="E232" s="15">
        <f t="shared" ca="1" si="40"/>
        <v>-1.7854238835171168</v>
      </c>
    </row>
    <row r="233" spans="1:8" x14ac:dyDescent="0.25">
      <c r="A233" s="5">
        <v>231</v>
      </c>
      <c r="B233" s="15">
        <f t="shared" ca="1" si="37"/>
        <v>0.60726427212574807</v>
      </c>
      <c r="C233" s="15">
        <f t="shared" ca="1" si="38"/>
        <v>1.0532930415215298</v>
      </c>
      <c r="D233" s="15">
        <f t="shared" ca="1" si="39"/>
        <v>-1.0723798463606684</v>
      </c>
      <c r="E233" s="15">
        <f t="shared" ca="1" si="40"/>
        <v>-0.27116199601830715</v>
      </c>
    </row>
    <row r="234" spans="1:8" x14ac:dyDescent="0.25">
      <c r="A234" s="5">
        <v>232</v>
      </c>
      <c r="B234" s="15">
        <f t="shared" ca="1" si="37"/>
        <v>0.82317648484195671</v>
      </c>
      <c r="C234" s="15">
        <f t="shared" ca="1" si="38"/>
        <v>0.33546486846015933</v>
      </c>
      <c r="D234" s="15">
        <f t="shared" ca="1" si="39"/>
        <v>7.2598088230379094</v>
      </c>
      <c r="E234" s="15">
        <f t="shared" ca="1" si="40"/>
        <v>-0.23026353615058892</v>
      </c>
    </row>
    <row r="235" spans="1:8" x14ac:dyDescent="0.25">
      <c r="A235" s="5">
        <v>233</v>
      </c>
      <c r="B235" s="15">
        <f t="shared" ca="1" si="37"/>
        <v>0.23148799609047788</v>
      </c>
      <c r="C235" s="15">
        <f t="shared" ca="1" si="38"/>
        <v>2.3719292068539186</v>
      </c>
      <c r="D235" s="15">
        <f t="shared" ca="1" si="39"/>
        <v>16.545516549759981</v>
      </c>
      <c r="E235" s="15">
        <f t="shared" ca="1" si="40"/>
        <v>0.43158332999347954</v>
      </c>
    </row>
    <row r="236" spans="1:8" x14ac:dyDescent="0.25">
      <c r="A236" s="5">
        <v>234</v>
      </c>
      <c r="B236" s="15">
        <f t="shared" ca="1" si="37"/>
        <v>0.62987520745626102</v>
      </c>
      <c r="C236" s="15">
        <f t="shared" ca="1" si="38"/>
        <v>7.7033719537626286</v>
      </c>
      <c r="D236" s="15">
        <f t="shared" ca="1" si="39"/>
        <v>2.7905304941440869</v>
      </c>
      <c r="E236" s="15">
        <f t="shared" ca="1" si="40"/>
        <v>0.39612697939391567</v>
      </c>
    </row>
    <row r="237" spans="1:8" x14ac:dyDescent="0.25">
      <c r="A237" s="5">
        <v>235</v>
      </c>
      <c r="B237" s="15">
        <f t="shared" ca="1" si="37"/>
        <v>0.35026126764484</v>
      </c>
      <c r="C237" s="15">
        <f t="shared" ca="1" si="38"/>
        <v>7.6370959760054404</v>
      </c>
      <c r="D237" s="15">
        <f t="shared" ca="1" si="39"/>
        <v>6.857221705002468</v>
      </c>
      <c r="E237" s="15">
        <f t="shared" ca="1" si="40"/>
        <v>-0.70767749065691121</v>
      </c>
    </row>
    <row r="238" spans="1:8" x14ac:dyDescent="0.25">
      <c r="A238" s="5">
        <v>236</v>
      </c>
      <c r="B238" s="15">
        <f t="shared" ca="1" si="37"/>
        <v>0.99030524118137231</v>
      </c>
      <c r="C238" s="15">
        <f t="shared" ca="1" si="38"/>
        <v>2.7661166913084063</v>
      </c>
      <c r="D238" s="15">
        <f t="shared" ca="1" si="39"/>
        <v>1.676476161428202</v>
      </c>
      <c r="E238" s="15">
        <f t="shared" ca="1" si="40"/>
        <v>-0.68947412223307325</v>
      </c>
    </row>
    <row r="239" spans="1:8" x14ac:dyDescent="0.25">
      <c r="A239" s="5">
        <v>237</v>
      </c>
      <c r="B239" s="15">
        <f t="shared" ca="1" si="37"/>
        <v>0.65486832329818523</v>
      </c>
      <c r="C239" s="15">
        <f t="shared" ca="1" si="38"/>
        <v>4.1144471973988654</v>
      </c>
      <c r="D239" s="15">
        <f t="shared" ca="1" si="39"/>
        <v>-1.6066595165613755</v>
      </c>
      <c r="E239" s="15">
        <f t="shared" ca="1" si="40"/>
        <v>-0.49036592256651629</v>
      </c>
    </row>
    <row r="240" spans="1:8" x14ac:dyDescent="0.25">
      <c r="A240" s="5">
        <v>238</v>
      </c>
      <c r="B240" s="15">
        <f t="shared" ca="1" si="37"/>
        <v>0.64305510971687285</v>
      </c>
      <c r="C240" s="15">
        <f t="shared" ca="1" si="38"/>
        <v>2.23306366629124</v>
      </c>
      <c r="D240" s="15">
        <f t="shared" ca="1" si="39"/>
        <v>-1.408328869158443</v>
      </c>
      <c r="E240" s="15">
        <f t="shared" ca="1" si="40"/>
        <v>0.86751172129228638</v>
      </c>
    </row>
    <row r="241" spans="1:5" x14ac:dyDescent="0.25">
      <c r="A241" s="5">
        <v>239</v>
      </c>
      <c r="B241" s="15">
        <f t="shared" ca="1" si="37"/>
        <v>0.68900400319714761</v>
      </c>
      <c r="C241" s="15">
        <f t="shared" ca="1" si="38"/>
        <v>0.86101888647795333</v>
      </c>
      <c r="D241" s="15">
        <f t="shared" ca="1" si="39"/>
        <v>-6.2221307312829293</v>
      </c>
      <c r="E241" s="15">
        <f t="shared" ca="1" si="40"/>
        <v>-1.9763205309571017</v>
      </c>
    </row>
    <row r="242" spans="1:5" x14ac:dyDescent="0.25">
      <c r="A242" s="5">
        <v>240</v>
      </c>
      <c r="B242" s="15">
        <f t="shared" ca="1" si="37"/>
        <v>0.80699200470618337</v>
      </c>
      <c r="C242" s="15">
        <f t="shared" ca="1" si="38"/>
        <v>1.8244994695020083</v>
      </c>
      <c r="D242" s="15">
        <f t="shared" ca="1" si="39"/>
        <v>-5.6059887224546685</v>
      </c>
      <c r="E242" s="15">
        <f t="shared" ca="1" si="40"/>
        <v>-2.3334260959223463</v>
      </c>
    </row>
    <row r="243" spans="1:5" x14ac:dyDescent="0.25">
      <c r="A243" s="5">
        <v>241</v>
      </c>
      <c r="B243" s="15">
        <f t="shared" ca="1" si="37"/>
        <v>0.12058254282822589</v>
      </c>
      <c r="C243" s="15">
        <f t="shared" ca="1" si="38"/>
        <v>5.8739007128483145</v>
      </c>
      <c r="D243" s="15">
        <f t="shared" ca="1" si="39"/>
        <v>-0.13021924837414645</v>
      </c>
      <c r="E243" s="15">
        <f t="shared" ca="1" si="40"/>
        <v>8.4271126223626591E-2</v>
      </c>
    </row>
    <row r="244" spans="1:5" x14ac:dyDescent="0.25">
      <c r="A244" s="5">
        <v>242</v>
      </c>
      <c r="B244" s="15">
        <f t="shared" ca="1" si="37"/>
        <v>3.2306918431087461E-2</v>
      </c>
      <c r="C244" s="15">
        <f t="shared" ca="1" si="38"/>
        <v>4.0341689211577831</v>
      </c>
      <c r="D244" s="15">
        <f t="shared" ca="1" si="39"/>
        <v>6.5827526535003749</v>
      </c>
      <c r="E244" s="15">
        <f t="shared" ca="1" si="40"/>
        <v>-1.0065115950464114</v>
      </c>
    </row>
    <row r="245" spans="1:5" x14ac:dyDescent="0.25">
      <c r="A245" s="5">
        <v>243</v>
      </c>
      <c r="B245" s="15">
        <f t="shared" ca="1" si="37"/>
        <v>0.51341937379708869</v>
      </c>
      <c r="C245" s="15">
        <f t="shared" ca="1" si="38"/>
        <v>3.6863269330565256</v>
      </c>
      <c r="D245" s="15">
        <f t="shared" ca="1" si="39"/>
        <v>13.600528261712004</v>
      </c>
      <c r="E245" s="15">
        <f t="shared" ca="1" si="40"/>
        <v>-2.134318704400707</v>
      </c>
    </row>
    <row r="246" spans="1:5" x14ac:dyDescent="0.25">
      <c r="A246" s="5">
        <v>244</v>
      </c>
      <c r="B246" s="15">
        <f t="shared" ca="1" si="37"/>
        <v>0.27184651348631961</v>
      </c>
      <c r="C246" s="15">
        <f t="shared" ca="1" si="38"/>
        <v>5.2619088786133634</v>
      </c>
      <c r="D246" s="15">
        <f t="shared" ca="1" si="39"/>
        <v>-3.6545974512489874</v>
      </c>
      <c r="E246" s="15">
        <f t="shared" ca="1" si="40"/>
        <v>-1.2261785571268531</v>
      </c>
    </row>
    <row r="247" spans="1:5" x14ac:dyDescent="0.25">
      <c r="A247" s="5">
        <v>245</v>
      </c>
      <c r="B247" s="15">
        <f t="shared" ca="1" si="37"/>
        <v>0.43377913976450366</v>
      </c>
      <c r="C247" s="15">
        <f t="shared" ca="1" si="38"/>
        <v>6.0033019166133226</v>
      </c>
      <c r="D247" s="15">
        <f t="shared" ca="1" si="39"/>
        <v>0.66006094815745264</v>
      </c>
      <c r="E247" s="15">
        <f t="shared" ca="1" si="40"/>
        <v>-0.34640365084127961</v>
      </c>
    </row>
    <row r="248" spans="1:5" x14ac:dyDescent="0.25">
      <c r="A248" s="5">
        <v>246</v>
      </c>
      <c r="B248" s="15">
        <f t="shared" ca="1" si="37"/>
        <v>0.15330804802204623</v>
      </c>
      <c r="C248" s="15">
        <f t="shared" ca="1" si="38"/>
        <v>5.8489314996115072</v>
      </c>
      <c r="D248" s="15">
        <f t="shared" ca="1" si="39"/>
        <v>-1.5973294501460114</v>
      </c>
      <c r="E248" s="15">
        <f t="shared" ca="1" si="40"/>
        <v>-8.9166829677164619E-2</v>
      </c>
    </row>
    <row r="249" spans="1:5" x14ac:dyDescent="0.25">
      <c r="A249" s="5">
        <v>247</v>
      </c>
      <c r="B249" s="15">
        <f t="shared" ca="1" si="37"/>
        <v>0.28685564694346277</v>
      </c>
      <c r="C249" s="15">
        <f t="shared" ca="1" si="38"/>
        <v>3.0370955959398001</v>
      </c>
      <c r="D249" s="15">
        <f t="shared" ca="1" si="39"/>
        <v>9.3723078004365483</v>
      </c>
      <c r="E249" s="15">
        <f t="shared" ca="1" si="40"/>
        <v>-0.72931492099801298</v>
      </c>
    </row>
    <row r="250" spans="1:5" x14ac:dyDescent="0.25">
      <c r="A250" s="5">
        <v>248</v>
      </c>
      <c r="B250" s="15">
        <f t="shared" ca="1" si="37"/>
        <v>0.54741752126872678</v>
      </c>
      <c r="C250" s="15">
        <f t="shared" ca="1" si="38"/>
        <v>5.0666823168723578</v>
      </c>
      <c r="D250" s="15">
        <f t="shared" ca="1" si="39"/>
        <v>6.3374078799992137</v>
      </c>
      <c r="E250" s="15">
        <f t="shared" ca="1" si="40"/>
        <v>-1.2078751548722242</v>
      </c>
    </row>
    <row r="251" spans="1:5" x14ac:dyDescent="0.25">
      <c r="A251" s="5">
        <v>249</v>
      </c>
      <c r="B251" s="15">
        <f t="shared" ca="1" si="37"/>
        <v>0.33547143644989708</v>
      </c>
      <c r="C251" s="15">
        <f t="shared" ca="1" si="38"/>
        <v>4.7184273521116706</v>
      </c>
      <c r="D251" s="15">
        <f t="shared" ca="1" si="39"/>
        <v>14.945044910143624</v>
      </c>
      <c r="E251" s="15">
        <f t="shared" ca="1" si="40"/>
        <v>1.6161946398588778</v>
      </c>
    </row>
    <row r="252" spans="1:5" x14ac:dyDescent="0.25">
      <c r="A252" s="5">
        <v>250</v>
      </c>
      <c r="B252" s="15">
        <f t="shared" ca="1" si="37"/>
        <v>0.30514891840250358</v>
      </c>
      <c r="C252" s="15">
        <f t="shared" ca="1" si="38"/>
        <v>4.6018674910754624</v>
      </c>
      <c r="D252" s="15">
        <f t="shared" ca="1" si="39"/>
        <v>16.800202168381439</v>
      </c>
      <c r="E252" s="15">
        <f t="shared" ca="1" si="40"/>
        <v>-1.1682139869847523</v>
      </c>
    </row>
    <row r="253" spans="1:5" x14ac:dyDescent="0.25">
      <c r="A253" s="5">
        <v>251</v>
      </c>
      <c r="B253" s="15">
        <f t="shared" ca="1" si="37"/>
        <v>0.46809229449221135</v>
      </c>
      <c r="C253" s="15">
        <f t="shared" ca="1" si="38"/>
        <v>3.4023797039208059</v>
      </c>
      <c r="D253" s="15">
        <f t="shared" ca="1" si="39"/>
        <v>7.8193837162910436</v>
      </c>
      <c r="E253" s="15">
        <f t="shared" ca="1" si="40"/>
        <v>1.5342743721843286</v>
      </c>
    </row>
    <row r="254" spans="1:5" x14ac:dyDescent="0.25">
      <c r="A254" s="5">
        <v>252</v>
      </c>
      <c r="B254" s="15">
        <f t="shared" ca="1" si="37"/>
        <v>0.44608503503873831</v>
      </c>
      <c r="C254" s="15">
        <f t="shared" ca="1" si="38"/>
        <v>4.1552765562195875</v>
      </c>
      <c r="D254" s="15">
        <f t="shared" ca="1" si="39"/>
        <v>2.7023491946977387</v>
      </c>
      <c r="E254" s="15">
        <f t="shared" ca="1" si="40"/>
        <v>-1.2133035598365003</v>
      </c>
    </row>
    <row r="255" spans="1:5" x14ac:dyDescent="0.25">
      <c r="A255" s="5">
        <v>253</v>
      </c>
      <c r="B255" s="15">
        <f t="shared" ca="1" si="37"/>
        <v>0.47003645832120855</v>
      </c>
      <c r="C255" s="15">
        <f t="shared" ca="1" si="38"/>
        <v>6.6261528031506565</v>
      </c>
      <c r="D255" s="15">
        <f t="shared" ca="1" si="39"/>
        <v>5.3112856106710691</v>
      </c>
      <c r="E255" s="15">
        <f t="shared" ca="1" si="40"/>
        <v>-0.21294646852893084</v>
      </c>
    </row>
    <row r="256" spans="1:5" x14ac:dyDescent="0.25">
      <c r="A256" s="5">
        <v>254</v>
      </c>
      <c r="B256" s="15">
        <f t="shared" ca="1" si="37"/>
        <v>0.27040341654769018</v>
      </c>
      <c r="C256" s="15">
        <f t="shared" ca="1" si="38"/>
        <v>3.4896777788475002</v>
      </c>
      <c r="D256" s="15">
        <f t="shared" ca="1" si="39"/>
        <v>-0.25048623525648406</v>
      </c>
      <c r="E256" s="15">
        <f t="shared" ca="1" si="40"/>
        <v>0.7275748918931535</v>
      </c>
    </row>
    <row r="257" spans="1:5" x14ac:dyDescent="0.25">
      <c r="A257" s="5">
        <v>255</v>
      </c>
      <c r="B257" s="15">
        <f t="shared" ca="1" si="37"/>
        <v>0.1984959583179835</v>
      </c>
      <c r="C257" s="15">
        <f t="shared" ca="1" si="38"/>
        <v>4.8095932139691815</v>
      </c>
      <c r="D257" s="15">
        <f t="shared" ca="1" si="39"/>
        <v>6.6247061270329226</v>
      </c>
      <c r="E257" s="15">
        <f t="shared" ca="1" si="40"/>
        <v>-5.7660887015712162E-2</v>
      </c>
    </row>
    <row r="258" spans="1:5" x14ac:dyDescent="0.25">
      <c r="A258" s="5">
        <v>256</v>
      </c>
      <c r="B258" s="15">
        <f t="shared" ca="1" si="37"/>
        <v>0.30382777625959767</v>
      </c>
      <c r="C258" s="15">
        <f t="shared" ca="1" si="38"/>
        <v>2.813306109823186</v>
      </c>
      <c r="D258" s="15">
        <f t="shared" ca="1" si="39"/>
        <v>2.2480580263310239</v>
      </c>
      <c r="E258" s="15">
        <f t="shared" ca="1" si="40"/>
        <v>-7.6626978748650681E-2</v>
      </c>
    </row>
    <row r="259" spans="1:5" x14ac:dyDescent="0.25">
      <c r="A259" s="5">
        <v>257</v>
      </c>
      <c r="B259" s="15">
        <f t="shared" ca="1" si="37"/>
        <v>0.90036854881044848</v>
      </c>
      <c r="C259" s="15">
        <f t="shared" ca="1" si="38"/>
        <v>4.0666253096996581</v>
      </c>
      <c r="D259" s="15">
        <f t="shared" ca="1" si="39"/>
        <v>9.0858940210441137</v>
      </c>
      <c r="E259" s="15">
        <f t="shared" ca="1" si="40"/>
        <v>0.65856777923425946</v>
      </c>
    </row>
    <row r="260" spans="1:5" x14ac:dyDescent="0.25">
      <c r="A260" s="5">
        <v>258</v>
      </c>
      <c r="B260" s="15">
        <f t="shared" ref="B260:B323" ca="1" si="41">RAND()</f>
        <v>0.1836377118565754</v>
      </c>
      <c r="C260" s="15">
        <f t="shared" ref="C260:C323" ca="1" si="42">_xlfn.NORM.INV(RAND(),4,2)</f>
        <v>4.7872960126896391</v>
      </c>
      <c r="D260" s="15">
        <f t="shared" ref="D260:D323" ca="1" si="43">_xlfn.NORM.INV(RAND(),4,6)</f>
        <v>-2.9993286177474436</v>
      </c>
      <c r="E260" s="15">
        <f t="shared" ref="E260:E323" ca="1" si="44">_xlfn.NORM.INV(RAND(),0,1)</f>
        <v>0.46091070921600202</v>
      </c>
    </row>
    <row r="261" spans="1:5" x14ac:dyDescent="0.25">
      <c r="A261" s="5">
        <v>259</v>
      </c>
      <c r="B261" s="15">
        <f t="shared" ca="1" si="41"/>
        <v>0.15124529314832991</v>
      </c>
      <c r="C261" s="15">
        <f t="shared" ca="1" si="42"/>
        <v>2.3974470063789841</v>
      </c>
      <c r="D261" s="15">
        <f t="shared" ca="1" si="43"/>
        <v>7.1436033489999078</v>
      </c>
      <c r="E261" s="15">
        <f t="shared" ca="1" si="44"/>
        <v>0.51296689190707345</v>
      </c>
    </row>
    <row r="262" spans="1:5" x14ac:dyDescent="0.25">
      <c r="A262" s="5">
        <v>260</v>
      </c>
      <c r="B262" s="15">
        <f t="shared" ca="1" si="41"/>
        <v>0.80415993461744262</v>
      </c>
      <c r="C262" s="15">
        <f t="shared" ca="1" si="42"/>
        <v>6.1012622070765614</v>
      </c>
      <c r="D262" s="15">
        <f t="shared" ca="1" si="43"/>
        <v>16.176474020770247</v>
      </c>
      <c r="E262" s="15">
        <f t="shared" ca="1" si="44"/>
        <v>1.1605218084067368</v>
      </c>
    </row>
    <row r="263" spans="1:5" x14ac:dyDescent="0.25">
      <c r="A263" s="5">
        <v>261</v>
      </c>
      <c r="B263" s="15">
        <f t="shared" ca="1" si="41"/>
        <v>0.84090373039381094</v>
      </c>
      <c r="C263" s="15">
        <f t="shared" ca="1" si="42"/>
        <v>3.8679820334182078</v>
      </c>
      <c r="D263" s="15">
        <f t="shared" ca="1" si="43"/>
        <v>1.8381381176326057</v>
      </c>
      <c r="E263" s="15">
        <f t="shared" ca="1" si="44"/>
        <v>0.73232481877573596</v>
      </c>
    </row>
    <row r="264" spans="1:5" x14ac:dyDescent="0.25">
      <c r="A264" s="5">
        <v>262</v>
      </c>
      <c r="B264" s="15">
        <f t="shared" ca="1" si="41"/>
        <v>0.40165708191132166</v>
      </c>
      <c r="C264" s="15">
        <f t="shared" ca="1" si="42"/>
        <v>4.5963233028853185</v>
      </c>
      <c r="D264" s="15">
        <f t="shared" ca="1" si="43"/>
        <v>1.7034845588307879</v>
      </c>
      <c r="E264" s="15">
        <f t="shared" ca="1" si="44"/>
        <v>-0.78589412088711463</v>
      </c>
    </row>
    <row r="265" spans="1:5" x14ac:dyDescent="0.25">
      <c r="A265" s="5">
        <v>263</v>
      </c>
      <c r="B265" s="15">
        <f t="shared" ca="1" si="41"/>
        <v>0.85864261501147354</v>
      </c>
      <c r="C265" s="15">
        <f t="shared" ca="1" si="42"/>
        <v>9.3826032150355694</v>
      </c>
      <c r="D265" s="15">
        <f t="shared" ca="1" si="43"/>
        <v>2.5153688964896377</v>
      </c>
      <c r="E265" s="15">
        <f t="shared" ca="1" si="44"/>
        <v>-1.4629153023646093</v>
      </c>
    </row>
    <row r="266" spans="1:5" x14ac:dyDescent="0.25">
      <c r="A266" s="5">
        <v>264</v>
      </c>
      <c r="B266" s="15">
        <f t="shared" ca="1" si="41"/>
        <v>0.655592637073243</v>
      </c>
      <c r="C266" s="15">
        <f t="shared" ca="1" si="42"/>
        <v>-0.81053903905869529</v>
      </c>
      <c r="D266" s="15">
        <f t="shared" ca="1" si="43"/>
        <v>8.1073658364820993</v>
      </c>
      <c r="E266" s="15">
        <f t="shared" ca="1" si="44"/>
        <v>0.38244209860377248</v>
      </c>
    </row>
    <row r="267" spans="1:5" x14ac:dyDescent="0.25">
      <c r="A267" s="5">
        <v>265</v>
      </c>
      <c r="B267" s="15">
        <f t="shared" ca="1" si="41"/>
        <v>0.4481988764356355</v>
      </c>
      <c r="C267" s="15">
        <f t="shared" ca="1" si="42"/>
        <v>7.0927285353392282</v>
      </c>
      <c r="D267" s="15">
        <f t="shared" ca="1" si="43"/>
        <v>5.9303077784356706</v>
      </c>
      <c r="E267" s="15">
        <f t="shared" ca="1" si="44"/>
        <v>-2.0175415430719741</v>
      </c>
    </row>
    <row r="268" spans="1:5" x14ac:dyDescent="0.25">
      <c r="A268" s="5">
        <v>266</v>
      </c>
      <c r="B268" s="15">
        <f t="shared" ca="1" si="41"/>
        <v>0.47196046725926055</v>
      </c>
      <c r="C268" s="15">
        <f t="shared" ca="1" si="42"/>
        <v>6.1763150177861448</v>
      </c>
      <c r="D268" s="15">
        <f t="shared" ca="1" si="43"/>
        <v>6.7040521717051718</v>
      </c>
      <c r="E268" s="15">
        <f t="shared" ca="1" si="44"/>
        <v>0.77611762869220291</v>
      </c>
    </row>
    <row r="269" spans="1:5" x14ac:dyDescent="0.25">
      <c r="A269" s="5">
        <v>267</v>
      </c>
      <c r="B269" s="15">
        <f t="shared" ca="1" si="41"/>
        <v>0.9997059918629988</v>
      </c>
      <c r="C269" s="15">
        <f t="shared" ca="1" si="42"/>
        <v>1.799093008374915</v>
      </c>
      <c r="D269" s="15">
        <f t="shared" ca="1" si="43"/>
        <v>-5.9231498342820998</v>
      </c>
      <c r="E269" s="15">
        <f t="shared" ca="1" si="44"/>
        <v>0.12402168547917325</v>
      </c>
    </row>
    <row r="270" spans="1:5" x14ac:dyDescent="0.25">
      <c r="A270" s="5">
        <v>268</v>
      </c>
      <c r="B270" s="15">
        <f t="shared" ca="1" si="41"/>
        <v>0.34092974646653229</v>
      </c>
      <c r="C270" s="15">
        <f t="shared" ca="1" si="42"/>
        <v>4.8031616225464724</v>
      </c>
      <c r="D270" s="15">
        <f t="shared" ca="1" si="43"/>
        <v>2.2372780900789397</v>
      </c>
      <c r="E270" s="15">
        <f t="shared" ca="1" si="44"/>
        <v>0.79627783998656732</v>
      </c>
    </row>
    <row r="271" spans="1:5" x14ac:dyDescent="0.25">
      <c r="A271" s="5">
        <v>269</v>
      </c>
      <c r="B271" s="15">
        <f t="shared" ca="1" si="41"/>
        <v>9.429831942593947E-2</v>
      </c>
      <c r="C271" s="15">
        <f t="shared" ca="1" si="42"/>
        <v>3.279504269274808</v>
      </c>
      <c r="D271" s="15">
        <f t="shared" ca="1" si="43"/>
        <v>3.6943324516648834</v>
      </c>
      <c r="E271" s="15">
        <f t="shared" ca="1" si="44"/>
        <v>-1.2314896831666042</v>
      </c>
    </row>
    <row r="272" spans="1:5" x14ac:dyDescent="0.25">
      <c r="A272" s="5">
        <v>270</v>
      </c>
      <c r="B272" s="15">
        <f t="shared" ca="1" si="41"/>
        <v>0.77441835355953503</v>
      </c>
      <c r="C272" s="15">
        <f t="shared" ca="1" si="42"/>
        <v>2.5270381559317898</v>
      </c>
      <c r="D272" s="15">
        <f t="shared" ca="1" si="43"/>
        <v>1.7216579888685128</v>
      </c>
      <c r="E272" s="15">
        <f t="shared" ca="1" si="44"/>
        <v>1.3790458207398595</v>
      </c>
    </row>
    <row r="273" spans="1:5" x14ac:dyDescent="0.25">
      <c r="A273" s="5">
        <v>271</v>
      </c>
      <c r="B273" s="15">
        <f t="shared" ca="1" si="41"/>
        <v>0.53260829639205576</v>
      </c>
      <c r="C273" s="15">
        <f t="shared" ca="1" si="42"/>
        <v>2.580013354638619</v>
      </c>
      <c r="D273" s="15">
        <f t="shared" ca="1" si="43"/>
        <v>12.168358906442805</v>
      </c>
      <c r="E273" s="15">
        <f t="shared" ca="1" si="44"/>
        <v>0.36172780788055486</v>
      </c>
    </row>
    <row r="274" spans="1:5" x14ac:dyDescent="0.25">
      <c r="A274" s="5">
        <v>272</v>
      </c>
      <c r="B274" s="15">
        <f t="shared" ca="1" si="41"/>
        <v>0.48713523989848972</v>
      </c>
      <c r="C274" s="15">
        <f t="shared" ca="1" si="42"/>
        <v>2.519138586017823</v>
      </c>
      <c r="D274" s="15">
        <f t="shared" ca="1" si="43"/>
        <v>5.843549032510337</v>
      </c>
      <c r="E274" s="15">
        <f t="shared" ca="1" si="44"/>
        <v>-0.43112932588272102</v>
      </c>
    </row>
    <row r="275" spans="1:5" x14ac:dyDescent="0.25">
      <c r="A275" s="5">
        <v>273</v>
      </c>
      <c r="B275" s="15">
        <f t="shared" ca="1" si="41"/>
        <v>0.96179591803524145</v>
      </c>
      <c r="C275" s="15">
        <f t="shared" ca="1" si="42"/>
        <v>4.4806163549582543</v>
      </c>
      <c r="D275" s="15">
        <f t="shared" ca="1" si="43"/>
        <v>6.7590414068571558</v>
      </c>
      <c r="E275" s="15">
        <f t="shared" ca="1" si="44"/>
        <v>0.57969505002699317</v>
      </c>
    </row>
    <row r="276" spans="1:5" x14ac:dyDescent="0.25">
      <c r="A276" s="5">
        <v>274</v>
      </c>
      <c r="B276" s="15">
        <f t="shared" ca="1" si="41"/>
        <v>0.20657835612992548</v>
      </c>
      <c r="C276" s="15">
        <f t="shared" ca="1" si="42"/>
        <v>3.3308358515546423</v>
      </c>
      <c r="D276" s="15">
        <f t="shared" ca="1" si="43"/>
        <v>-0.88271243500189378</v>
      </c>
      <c r="E276" s="15">
        <f t="shared" ca="1" si="44"/>
        <v>0.95467605546601464</v>
      </c>
    </row>
    <row r="277" spans="1:5" x14ac:dyDescent="0.25">
      <c r="A277" s="5">
        <v>275</v>
      </c>
      <c r="B277" s="15">
        <f t="shared" ca="1" si="41"/>
        <v>0.65821625056185717</v>
      </c>
      <c r="C277" s="15">
        <f t="shared" ca="1" si="42"/>
        <v>5.7614928708906952</v>
      </c>
      <c r="D277" s="15">
        <f t="shared" ca="1" si="43"/>
        <v>5.0012389240563184</v>
      </c>
      <c r="E277" s="15">
        <f t="shared" ca="1" si="44"/>
        <v>0.83843963972277424</v>
      </c>
    </row>
    <row r="278" spans="1:5" x14ac:dyDescent="0.25">
      <c r="A278" s="5">
        <v>276</v>
      </c>
      <c r="B278" s="15">
        <f t="shared" ca="1" si="41"/>
        <v>0.86034141608676673</v>
      </c>
      <c r="C278" s="15">
        <f t="shared" ca="1" si="42"/>
        <v>7.77272908290408</v>
      </c>
      <c r="D278" s="15">
        <f t="shared" ca="1" si="43"/>
        <v>4.2071628355108182</v>
      </c>
      <c r="E278" s="15">
        <f t="shared" ca="1" si="44"/>
        <v>-0.43565174207930651</v>
      </c>
    </row>
    <row r="279" spans="1:5" x14ac:dyDescent="0.25">
      <c r="A279" s="5">
        <v>277</v>
      </c>
      <c r="B279" s="15">
        <f t="shared" ca="1" si="41"/>
        <v>0.99012430154170272</v>
      </c>
      <c r="C279" s="15">
        <f t="shared" ca="1" si="42"/>
        <v>3.3881729577902586E-2</v>
      </c>
      <c r="D279" s="15">
        <f t="shared" ca="1" si="43"/>
        <v>6.2367934902685711</v>
      </c>
      <c r="E279" s="15">
        <f t="shared" ca="1" si="44"/>
        <v>-1.0927014364406797</v>
      </c>
    </row>
    <row r="280" spans="1:5" x14ac:dyDescent="0.25">
      <c r="A280" s="5">
        <v>278</v>
      </c>
      <c r="B280" s="15">
        <f t="shared" ca="1" si="41"/>
        <v>0.4732953242524065</v>
      </c>
      <c r="C280" s="15">
        <f t="shared" ca="1" si="42"/>
        <v>6.3247019724442035</v>
      </c>
      <c r="D280" s="15">
        <f t="shared" ca="1" si="43"/>
        <v>8.8157985129860492</v>
      </c>
      <c r="E280" s="15">
        <f t="shared" ca="1" si="44"/>
        <v>-0.29892432512975631</v>
      </c>
    </row>
    <row r="281" spans="1:5" x14ac:dyDescent="0.25">
      <c r="A281" s="5">
        <v>279</v>
      </c>
      <c r="B281" s="15">
        <f t="shared" ca="1" si="41"/>
        <v>9.3712271858454432E-2</v>
      </c>
      <c r="C281" s="15">
        <f t="shared" ca="1" si="42"/>
        <v>5.7959847233121184</v>
      </c>
      <c r="D281" s="15">
        <f t="shared" ca="1" si="43"/>
        <v>1.3366594436066324</v>
      </c>
      <c r="E281" s="15">
        <f t="shared" ca="1" si="44"/>
        <v>0.50114740768390376</v>
      </c>
    </row>
    <row r="282" spans="1:5" x14ac:dyDescent="0.25">
      <c r="A282" s="5">
        <v>280</v>
      </c>
      <c r="B282" s="15">
        <f t="shared" ca="1" si="41"/>
        <v>0.99813704738904041</v>
      </c>
      <c r="C282" s="15">
        <f t="shared" ca="1" si="42"/>
        <v>4.28969124671295</v>
      </c>
      <c r="D282" s="15">
        <f t="shared" ca="1" si="43"/>
        <v>5.5875894582780923</v>
      </c>
      <c r="E282" s="15">
        <f t="shared" ca="1" si="44"/>
        <v>-0.16632354860329956</v>
      </c>
    </row>
    <row r="283" spans="1:5" x14ac:dyDescent="0.25">
      <c r="A283" s="5">
        <v>281</v>
      </c>
      <c r="B283" s="15">
        <f t="shared" ca="1" si="41"/>
        <v>0.73989529196486259</v>
      </c>
      <c r="C283" s="15">
        <f t="shared" ca="1" si="42"/>
        <v>6.5593884069353514</v>
      </c>
      <c r="D283" s="15">
        <f t="shared" ca="1" si="43"/>
        <v>12.044288138888211</v>
      </c>
      <c r="E283" s="15">
        <f t="shared" ca="1" si="44"/>
        <v>-0.73557466782208047</v>
      </c>
    </row>
    <row r="284" spans="1:5" x14ac:dyDescent="0.25">
      <c r="A284" s="5">
        <v>282</v>
      </c>
      <c r="B284" s="15">
        <f t="shared" ca="1" si="41"/>
        <v>0.84795244076947374</v>
      </c>
      <c r="C284" s="15">
        <f t="shared" ca="1" si="42"/>
        <v>5.1615114282256362</v>
      </c>
      <c r="D284" s="15">
        <f t="shared" ca="1" si="43"/>
        <v>4.8664979856243908</v>
      </c>
      <c r="E284" s="15">
        <f t="shared" ca="1" si="44"/>
        <v>0.89914199654205429</v>
      </c>
    </row>
    <row r="285" spans="1:5" x14ac:dyDescent="0.25">
      <c r="A285" s="5">
        <v>283</v>
      </c>
      <c r="B285" s="15">
        <f t="shared" ca="1" si="41"/>
        <v>0.78675085982076165</v>
      </c>
      <c r="C285" s="15">
        <f t="shared" ca="1" si="42"/>
        <v>2.2845680871755216</v>
      </c>
      <c r="D285" s="15">
        <f t="shared" ca="1" si="43"/>
        <v>4.3938783006378932</v>
      </c>
      <c r="E285" s="15">
        <f t="shared" ca="1" si="44"/>
        <v>-0.77079557172497015</v>
      </c>
    </row>
    <row r="286" spans="1:5" x14ac:dyDescent="0.25">
      <c r="A286" s="5">
        <v>284</v>
      </c>
      <c r="B286" s="15">
        <f t="shared" ca="1" si="41"/>
        <v>0.25076692921530175</v>
      </c>
      <c r="C286" s="15">
        <f t="shared" ca="1" si="42"/>
        <v>5.9043574136735426</v>
      </c>
      <c r="D286" s="15">
        <f t="shared" ca="1" si="43"/>
        <v>3.9859239294490263</v>
      </c>
      <c r="E286" s="15">
        <f t="shared" ca="1" si="44"/>
        <v>-0.42419089427395568</v>
      </c>
    </row>
    <row r="287" spans="1:5" x14ac:dyDescent="0.25">
      <c r="A287" s="5">
        <v>285</v>
      </c>
      <c r="B287" s="15">
        <f t="shared" ca="1" si="41"/>
        <v>0.29866859014969327</v>
      </c>
      <c r="C287" s="15">
        <f t="shared" ca="1" si="42"/>
        <v>2.7064533925373317</v>
      </c>
      <c r="D287" s="15">
        <f t="shared" ca="1" si="43"/>
        <v>4.9318360935867736</v>
      </c>
      <c r="E287" s="15">
        <f t="shared" ca="1" si="44"/>
        <v>-1.0030312702757791</v>
      </c>
    </row>
    <row r="288" spans="1:5" x14ac:dyDescent="0.25">
      <c r="A288" s="5">
        <v>286</v>
      </c>
      <c r="B288" s="15">
        <f t="shared" ca="1" si="41"/>
        <v>0.39766504533961911</v>
      </c>
      <c r="C288" s="15">
        <f t="shared" ca="1" si="42"/>
        <v>0.10600991344806721</v>
      </c>
      <c r="D288" s="15">
        <f t="shared" ca="1" si="43"/>
        <v>-0.97430816575085366</v>
      </c>
      <c r="E288" s="15">
        <f t="shared" ca="1" si="44"/>
        <v>1.0743661344756397</v>
      </c>
    </row>
    <row r="289" spans="1:5" x14ac:dyDescent="0.25">
      <c r="A289" s="5">
        <v>287</v>
      </c>
      <c r="B289" s="15">
        <f t="shared" ca="1" si="41"/>
        <v>0.55632962408237052</v>
      </c>
      <c r="C289" s="15">
        <f t="shared" ca="1" si="42"/>
        <v>2.1888465983652576</v>
      </c>
      <c r="D289" s="15">
        <f t="shared" ca="1" si="43"/>
        <v>3.454496635821946</v>
      </c>
      <c r="E289" s="15">
        <f t="shared" ca="1" si="44"/>
        <v>-0.41804784017755831</v>
      </c>
    </row>
    <row r="290" spans="1:5" x14ac:dyDescent="0.25">
      <c r="A290" s="5">
        <v>288</v>
      </c>
      <c r="B290" s="15">
        <f t="shared" ca="1" si="41"/>
        <v>0.58844013844777054</v>
      </c>
      <c r="C290" s="15">
        <f t="shared" ca="1" si="42"/>
        <v>4.1514377420549211</v>
      </c>
      <c r="D290" s="15">
        <f t="shared" ca="1" si="43"/>
        <v>0.39903890643559814</v>
      </c>
      <c r="E290" s="15">
        <f t="shared" ca="1" si="44"/>
        <v>-0.28387764153028089</v>
      </c>
    </row>
    <row r="291" spans="1:5" x14ac:dyDescent="0.25">
      <c r="A291" s="5">
        <v>289</v>
      </c>
      <c r="B291" s="15">
        <f t="shared" ca="1" si="41"/>
        <v>0.54561351379136347</v>
      </c>
      <c r="C291" s="15">
        <f t="shared" ca="1" si="42"/>
        <v>-0.24385648757105649</v>
      </c>
      <c r="D291" s="15">
        <f t="shared" ca="1" si="43"/>
        <v>-6.1079190768058851</v>
      </c>
      <c r="E291" s="15">
        <f t="shared" ca="1" si="44"/>
        <v>-0.26375052667251125</v>
      </c>
    </row>
    <row r="292" spans="1:5" x14ac:dyDescent="0.25">
      <c r="A292" s="5">
        <v>290</v>
      </c>
      <c r="B292" s="15">
        <f t="shared" ca="1" si="41"/>
        <v>7.3497855135063572E-2</v>
      </c>
      <c r="C292" s="15">
        <f t="shared" ca="1" si="42"/>
        <v>6.671032541421039</v>
      </c>
      <c r="D292" s="15">
        <f t="shared" ca="1" si="43"/>
        <v>9.5000785038433637</v>
      </c>
      <c r="E292" s="15">
        <f t="shared" ca="1" si="44"/>
        <v>-1.4199226168856292</v>
      </c>
    </row>
    <row r="293" spans="1:5" x14ac:dyDescent="0.25">
      <c r="A293" s="5">
        <v>291</v>
      </c>
      <c r="B293" s="15">
        <f t="shared" ca="1" si="41"/>
        <v>0.81386943105405618</v>
      </c>
      <c r="C293" s="15">
        <f t="shared" ca="1" si="42"/>
        <v>10.42937128656434</v>
      </c>
      <c r="D293" s="15">
        <f t="shared" ca="1" si="43"/>
        <v>10.67033196499926</v>
      </c>
      <c r="E293" s="15">
        <f t="shared" ca="1" si="44"/>
        <v>0.80709119742023427</v>
      </c>
    </row>
    <row r="294" spans="1:5" x14ac:dyDescent="0.25">
      <c r="A294" s="5">
        <v>292</v>
      </c>
      <c r="B294" s="15">
        <f t="shared" ca="1" si="41"/>
        <v>8.3695769277487675E-2</v>
      </c>
      <c r="C294" s="15">
        <f t="shared" ca="1" si="42"/>
        <v>4.3753663225909287</v>
      </c>
      <c r="D294" s="15">
        <f t="shared" ca="1" si="43"/>
        <v>1.3792002857598931</v>
      </c>
      <c r="E294" s="15">
        <f t="shared" ca="1" si="44"/>
        <v>-0.38786689347802783</v>
      </c>
    </row>
    <row r="295" spans="1:5" x14ac:dyDescent="0.25">
      <c r="A295" s="5">
        <v>293</v>
      </c>
      <c r="B295" s="15">
        <f t="shared" ca="1" si="41"/>
        <v>0.63948878584696134</v>
      </c>
      <c r="C295" s="15">
        <f t="shared" ca="1" si="42"/>
        <v>5.1084858774764843</v>
      </c>
      <c r="D295" s="15">
        <f t="shared" ca="1" si="43"/>
        <v>8.885237752347205</v>
      </c>
      <c r="E295" s="15">
        <f t="shared" ca="1" si="44"/>
        <v>2.0573848296525306</v>
      </c>
    </row>
    <row r="296" spans="1:5" x14ac:dyDescent="0.25">
      <c r="A296" s="5">
        <v>294</v>
      </c>
      <c r="B296" s="15">
        <f t="shared" ca="1" si="41"/>
        <v>0.30680977855727187</v>
      </c>
      <c r="C296" s="15">
        <f t="shared" ca="1" si="42"/>
        <v>0.41551024194446917</v>
      </c>
      <c r="D296" s="15">
        <f t="shared" ca="1" si="43"/>
        <v>5.5220336952402782</v>
      </c>
      <c r="E296" s="15">
        <f t="shared" ca="1" si="44"/>
        <v>1.8533577379397379</v>
      </c>
    </row>
    <row r="297" spans="1:5" x14ac:dyDescent="0.25">
      <c r="A297" s="5">
        <v>295</v>
      </c>
      <c r="B297" s="15">
        <f t="shared" ca="1" si="41"/>
        <v>0.53670995289352441</v>
      </c>
      <c r="C297" s="15">
        <f t="shared" ca="1" si="42"/>
        <v>0.85125906143735008</v>
      </c>
      <c r="D297" s="15">
        <f t="shared" ca="1" si="43"/>
        <v>-4.8816351937784681</v>
      </c>
      <c r="E297" s="15">
        <f t="shared" ca="1" si="44"/>
        <v>2.2290628022758905</v>
      </c>
    </row>
    <row r="298" spans="1:5" x14ac:dyDescent="0.25">
      <c r="A298" s="5">
        <v>296</v>
      </c>
      <c r="B298" s="15">
        <f t="shared" ca="1" si="41"/>
        <v>0.21530628860317147</v>
      </c>
      <c r="C298" s="15">
        <f t="shared" ca="1" si="42"/>
        <v>1.6092486827639303</v>
      </c>
      <c r="D298" s="15">
        <f t="shared" ca="1" si="43"/>
        <v>28.702605242616904</v>
      </c>
      <c r="E298" s="15">
        <f t="shared" ca="1" si="44"/>
        <v>-0.59948557473600395</v>
      </c>
    </row>
    <row r="299" spans="1:5" x14ac:dyDescent="0.25">
      <c r="A299" s="5">
        <v>297</v>
      </c>
      <c r="B299" s="15">
        <f t="shared" ca="1" si="41"/>
        <v>0.64767414857669392</v>
      </c>
      <c r="C299" s="15">
        <f t="shared" ca="1" si="42"/>
        <v>6.1880411426415538</v>
      </c>
      <c r="D299" s="15">
        <f t="shared" ca="1" si="43"/>
        <v>6.8565636780175936</v>
      </c>
      <c r="E299" s="15">
        <f t="shared" ca="1" si="44"/>
        <v>1.1726431873858751</v>
      </c>
    </row>
    <row r="300" spans="1:5" x14ac:dyDescent="0.25">
      <c r="A300" s="5">
        <v>298</v>
      </c>
      <c r="B300" s="15">
        <f t="shared" ca="1" si="41"/>
        <v>0.92747670858624021</v>
      </c>
      <c r="C300" s="15">
        <f t="shared" ca="1" si="42"/>
        <v>5.9515861656335103</v>
      </c>
      <c r="D300" s="15">
        <f t="shared" ca="1" si="43"/>
        <v>3.4349656417761123</v>
      </c>
      <c r="E300" s="15">
        <f t="shared" ca="1" si="44"/>
        <v>-1.9357429916077442</v>
      </c>
    </row>
    <row r="301" spans="1:5" x14ac:dyDescent="0.25">
      <c r="A301" s="5">
        <v>299</v>
      </c>
      <c r="B301" s="15">
        <f t="shared" ca="1" si="41"/>
        <v>0.35958505331858992</v>
      </c>
      <c r="C301" s="15">
        <f t="shared" ca="1" si="42"/>
        <v>4.6477637705443682</v>
      </c>
      <c r="D301" s="15">
        <f t="shared" ca="1" si="43"/>
        <v>8.0964747927997571</v>
      </c>
      <c r="E301" s="15">
        <f t="shared" ca="1" si="44"/>
        <v>-1.2723026304630947</v>
      </c>
    </row>
    <row r="302" spans="1:5" x14ac:dyDescent="0.25">
      <c r="A302" s="5">
        <v>300</v>
      </c>
      <c r="B302" s="15">
        <f t="shared" ca="1" si="41"/>
        <v>0.98414857464123506</v>
      </c>
      <c r="C302" s="15">
        <f t="shared" ca="1" si="42"/>
        <v>3.4873733762758703</v>
      </c>
      <c r="D302" s="15">
        <f t="shared" ca="1" si="43"/>
        <v>-0.63945770083055287</v>
      </c>
      <c r="E302" s="15">
        <f t="shared" ca="1" si="44"/>
        <v>0.31776685923126879</v>
      </c>
    </row>
    <row r="303" spans="1:5" x14ac:dyDescent="0.25">
      <c r="A303" s="5">
        <v>301</v>
      </c>
      <c r="B303" s="15">
        <f t="shared" ca="1" si="41"/>
        <v>2.1502515170722769E-2</v>
      </c>
      <c r="C303" s="15">
        <f t="shared" ca="1" si="42"/>
        <v>4.5261029915453843</v>
      </c>
      <c r="D303" s="15">
        <f t="shared" ca="1" si="43"/>
        <v>-5.1749070511940936</v>
      </c>
      <c r="E303" s="15">
        <f t="shared" ca="1" si="44"/>
        <v>-0.65088720542572565</v>
      </c>
    </row>
    <row r="304" spans="1:5" x14ac:dyDescent="0.25">
      <c r="A304" s="5">
        <v>302</v>
      </c>
      <c r="B304" s="15">
        <f t="shared" ca="1" si="41"/>
        <v>0.753308517867462</v>
      </c>
      <c r="C304" s="15">
        <f t="shared" ca="1" si="42"/>
        <v>1.221750900942526</v>
      </c>
      <c r="D304" s="15">
        <f t="shared" ca="1" si="43"/>
        <v>4.6300540470278797</v>
      </c>
      <c r="E304" s="15">
        <f t="shared" ca="1" si="44"/>
        <v>-0.76913864867777393</v>
      </c>
    </row>
    <row r="305" spans="1:5" x14ac:dyDescent="0.25">
      <c r="A305" s="5">
        <v>303</v>
      </c>
      <c r="B305" s="15">
        <f t="shared" ca="1" si="41"/>
        <v>0.7498479824455655</v>
      </c>
      <c r="C305" s="15">
        <f t="shared" ca="1" si="42"/>
        <v>3.1462656601472525</v>
      </c>
      <c r="D305" s="15">
        <f t="shared" ca="1" si="43"/>
        <v>2.1455730716119739</v>
      </c>
      <c r="E305" s="15">
        <f t="shared" ca="1" si="44"/>
        <v>-1.8295363758574654</v>
      </c>
    </row>
    <row r="306" spans="1:5" x14ac:dyDescent="0.25">
      <c r="A306" s="5">
        <v>304</v>
      </c>
      <c r="B306" s="15">
        <f t="shared" ca="1" si="41"/>
        <v>0.65090656563946114</v>
      </c>
      <c r="C306" s="15">
        <f t="shared" ca="1" si="42"/>
        <v>3.7927994629553421</v>
      </c>
      <c r="D306" s="15">
        <f t="shared" ca="1" si="43"/>
        <v>10.125577669538163</v>
      </c>
      <c r="E306" s="15">
        <f t="shared" ca="1" si="44"/>
        <v>0.30663598431419925</v>
      </c>
    </row>
    <row r="307" spans="1:5" x14ac:dyDescent="0.25">
      <c r="A307" s="5">
        <v>305</v>
      </c>
      <c r="B307" s="15">
        <f t="shared" ca="1" si="41"/>
        <v>0.68864653526085595</v>
      </c>
      <c r="C307" s="15">
        <f t="shared" ca="1" si="42"/>
        <v>8.7342911462210857</v>
      </c>
      <c r="D307" s="15">
        <f t="shared" ca="1" si="43"/>
        <v>6.0811037279881974</v>
      </c>
      <c r="E307" s="15">
        <f t="shared" ca="1" si="44"/>
        <v>0.41377010437399891</v>
      </c>
    </row>
    <row r="308" spans="1:5" x14ac:dyDescent="0.25">
      <c r="A308" s="5">
        <v>306</v>
      </c>
      <c r="B308" s="15">
        <f t="shared" ca="1" si="41"/>
        <v>0.26543599153214525</v>
      </c>
      <c r="C308" s="15">
        <f t="shared" ca="1" si="42"/>
        <v>3.2193166120313288</v>
      </c>
      <c r="D308" s="15">
        <f t="shared" ca="1" si="43"/>
        <v>-3.4668025448267183</v>
      </c>
      <c r="E308" s="15">
        <f t="shared" ca="1" si="44"/>
        <v>1.6905197718263756</v>
      </c>
    </row>
    <row r="309" spans="1:5" x14ac:dyDescent="0.25">
      <c r="A309" s="5">
        <v>307</v>
      </c>
      <c r="B309" s="15">
        <f t="shared" ca="1" si="41"/>
        <v>0.42854255673857222</v>
      </c>
      <c r="C309" s="15">
        <f t="shared" ca="1" si="42"/>
        <v>1.049297798220171</v>
      </c>
      <c r="D309" s="15">
        <f t="shared" ca="1" si="43"/>
        <v>1.5367444567910082</v>
      </c>
      <c r="E309" s="15">
        <f t="shared" ca="1" si="44"/>
        <v>0.20273953711198109</v>
      </c>
    </row>
    <row r="310" spans="1:5" x14ac:dyDescent="0.25">
      <c r="A310" s="5">
        <v>308</v>
      </c>
      <c r="B310" s="15">
        <f t="shared" ca="1" si="41"/>
        <v>2.5030453945484643E-2</v>
      </c>
      <c r="C310" s="15">
        <f t="shared" ca="1" si="42"/>
        <v>4.3735926374559</v>
      </c>
      <c r="D310" s="15">
        <f t="shared" ca="1" si="43"/>
        <v>12.74628015087732</v>
      </c>
      <c r="E310" s="15">
        <f t="shared" ca="1" si="44"/>
        <v>0.40702917849139653</v>
      </c>
    </row>
    <row r="311" spans="1:5" x14ac:dyDescent="0.25">
      <c r="A311" s="5">
        <v>309</v>
      </c>
      <c r="B311" s="15">
        <f t="shared" ca="1" si="41"/>
        <v>0.39495191090420745</v>
      </c>
      <c r="C311" s="15">
        <f t="shared" ca="1" si="42"/>
        <v>3.5579583879445895</v>
      </c>
      <c r="D311" s="15">
        <f t="shared" ca="1" si="43"/>
        <v>18.875879456559751</v>
      </c>
      <c r="E311" s="15">
        <f t="shared" ca="1" si="44"/>
        <v>0.43481289706380138</v>
      </c>
    </row>
    <row r="312" spans="1:5" x14ac:dyDescent="0.25">
      <c r="A312" s="5">
        <v>310</v>
      </c>
      <c r="B312" s="15">
        <f t="shared" ca="1" si="41"/>
        <v>0.94365504431858171</v>
      </c>
      <c r="C312" s="15">
        <f t="shared" ca="1" si="42"/>
        <v>4.2216005451324516</v>
      </c>
      <c r="D312" s="15">
        <f t="shared" ca="1" si="43"/>
        <v>8.5173156587831791</v>
      </c>
      <c r="E312" s="15">
        <f t="shared" ca="1" si="44"/>
        <v>2.35541625105538</v>
      </c>
    </row>
    <row r="313" spans="1:5" x14ac:dyDescent="0.25">
      <c r="A313" s="5">
        <v>311</v>
      </c>
      <c r="B313" s="15">
        <f t="shared" ca="1" si="41"/>
        <v>7.6160847730378567E-2</v>
      </c>
      <c r="C313" s="15">
        <f t="shared" ca="1" si="42"/>
        <v>3.2515014355438514</v>
      </c>
      <c r="D313" s="15">
        <f t="shared" ca="1" si="43"/>
        <v>0.69672954774464735</v>
      </c>
      <c r="E313" s="15">
        <f t="shared" ca="1" si="44"/>
        <v>0.30207876517158028</v>
      </c>
    </row>
    <row r="314" spans="1:5" x14ac:dyDescent="0.25">
      <c r="A314" s="5">
        <v>312</v>
      </c>
      <c r="B314" s="15">
        <f t="shared" ca="1" si="41"/>
        <v>0.10203561538338812</v>
      </c>
      <c r="C314" s="15">
        <f t="shared" ca="1" si="42"/>
        <v>1.338185685863063</v>
      </c>
      <c r="D314" s="15">
        <f t="shared" ca="1" si="43"/>
        <v>6.2484498386889937</v>
      </c>
      <c r="E314" s="15">
        <f t="shared" ca="1" si="44"/>
        <v>0.35073214513903433</v>
      </c>
    </row>
    <row r="315" spans="1:5" x14ac:dyDescent="0.25">
      <c r="A315" s="5">
        <v>313</v>
      </c>
      <c r="B315" s="15">
        <f t="shared" ca="1" si="41"/>
        <v>0.32856109775629305</v>
      </c>
      <c r="C315" s="15">
        <f t="shared" ca="1" si="42"/>
        <v>0.84545735814256995</v>
      </c>
      <c r="D315" s="15">
        <f t="shared" ca="1" si="43"/>
        <v>6.5399212873319099</v>
      </c>
      <c r="E315" s="15">
        <f t="shared" ca="1" si="44"/>
        <v>-0.57977963435916691</v>
      </c>
    </row>
    <row r="316" spans="1:5" x14ac:dyDescent="0.25">
      <c r="A316" s="5">
        <v>314</v>
      </c>
      <c r="B316" s="15">
        <f t="shared" ca="1" si="41"/>
        <v>0.83835224061413505</v>
      </c>
      <c r="C316" s="15">
        <f t="shared" ca="1" si="42"/>
        <v>1.1101475828004723</v>
      </c>
      <c r="D316" s="15">
        <f t="shared" ca="1" si="43"/>
        <v>4.2531242507572964</v>
      </c>
      <c r="E316" s="15">
        <f t="shared" ca="1" si="44"/>
        <v>0.73192273758176907</v>
      </c>
    </row>
    <row r="317" spans="1:5" x14ac:dyDescent="0.25">
      <c r="A317" s="5">
        <v>315</v>
      </c>
      <c r="B317" s="15">
        <f t="shared" ca="1" si="41"/>
        <v>0.36894700009572379</v>
      </c>
      <c r="C317" s="15">
        <f t="shared" ca="1" si="42"/>
        <v>1.5405896506087369</v>
      </c>
      <c r="D317" s="15">
        <f t="shared" ca="1" si="43"/>
        <v>0.14430599627046181</v>
      </c>
      <c r="E317" s="15">
        <f t="shared" ca="1" si="44"/>
        <v>-0.44653938061409443</v>
      </c>
    </row>
    <row r="318" spans="1:5" x14ac:dyDescent="0.25">
      <c r="A318" s="5">
        <v>316</v>
      </c>
      <c r="B318" s="15">
        <f t="shared" ca="1" si="41"/>
        <v>0.35038453635577327</v>
      </c>
      <c r="C318" s="15">
        <f t="shared" ca="1" si="42"/>
        <v>3.4988907774455562</v>
      </c>
      <c r="D318" s="15">
        <f t="shared" ca="1" si="43"/>
        <v>-0.84328302057781102</v>
      </c>
      <c r="E318" s="15">
        <f t="shared" ca="1" si="44"/>
        <v>0.38378491377001928</v>
      </c>
    </row>
    <row r="319" spans="1:5" x14ac:dyDescent="0.25">
      <c r="A319" s="5">
        <v>317</v>
      </c>
      <c r="B319" s="15">
        <f t="shared" ca="1" si="41"/>
        <v>2.8561324087702955E-2</v>
      </c>
      <c r="C319" s="15">
        <f t="shared" ca="1" si="42"/>
        <v>5.0076272729582101</v>
      </c>
      <c r="D319" s="15">
        <f t="shared" ca="1" si="43"/>
        <v>1.2913769833304993</v>
      </c>
      <c r="E319" s="15">
        <f t="shared" ca="1" si="44"/>
        <v>0.98464975268557398</v>
      </c>
    </row>
    <row r="320" spans="1:5" x14ac:dyDescent="0.25">
      <c r="A320" s="5">
        <v>318</v>
      </c>
      <c r="B320" s="15">
        <f t="shared" ca="1" si="41"/>
        <v>0.68517106957638896</v>
      </c>
      <c r="C320" s="15">
        <f t="shared" ca="1" si="42"/>
        <v>1.9071231483900171</v>
      </c>
      <c r="D320" s="15">
        <f t="shared" ca="1" si="43"/>
        <v>4.4194254523975278</v>
      </c>
      <c r="E320" s="15">
        <f t="shared" ca="1" si="44"/>
        <v>1.8329841399026219</v>
      </c>
    </row>
    <row r="321" spans="1:5" x14ac:dyDescent="0.25">
      <c r="A321" s="5">
        <v>319</v>
      </c>
      <c r="B321" s="15">
        <f t="shared" ca="1" si="41"/>
        <v>0.10383526427042733</v>
      </c>
      <c r="C321" s="15">
        <f t="shared" ca="1" si="42"/>
        <v>3.5782894697726495</v>
      </c>
      <c r="D321" s="15">
        <f t="shared" ca="1" si="43"/>
        <v>4.8278275185072683</v>
      </c>
      <c r="E321" s="15">
        <f t="shared" ca="1" si="44"/>
        <v>0.61588484306594071</v>
      </c>
    </row>
    <row r="322" spans="1:5" x14ac:dyDescent="0.25">
      <c r="A322" s="5">
        <v>320</v>
      </c>
      <c r="B322" s="15">
        <f t="shared" ca="1" si="41"/>
        <v>7.4504015365991494E-2</v>
      </c>
      <c r="C322" s="15">
        <f t="shared" ca="1" si="42"/>
        <v>0.84264517314425635</v>
      </c>
      <c r="D322" s="15">
        <f t="shared" ca="1" si="43"/>
        <v>-0.36295608146483005</v>
      </c>
      <c r="E322" s="15">
        <f t="shared" ca="1" si="44"/>
        <v>0.91761925060851635</v>
      </c>
    </row>
    <row r="323" spans="1:5" x14ac:dyDescent="0.25">
      <c r="A323" s="5">
        <v>321</v>
      </c>
      <c r="B323" s="15">
        <f t="shared" ca="1" si="41"/>
        <v>1.5264338499483832E-2</v>
      </c>
      <c r="C323" s="15">
        <f t="shared" ca="1" si="42"/>
        <v>6.7929307498831264</v>
      </c>
      <c r="D323" s="15">
        <f t="shared" ca="1" si="43"/>
        <v>0.3432185072180296</v>
      </c>
      <c r="E323" s="15">
        <f t="shared" ca="1" si="44"/>
        <v>-1.0991101230512517</v>
      </c>
    </row>
    <row r="324" spans="1:5" x14ac:dyDescent="0.25">
      <c r="A324" s="5">
        <v>322</v>
      </c>
      <c r="B324" s="15">
        <f t="shared" ref="B324:B387" ca="1" si="45">RAND()</f>
        <v>0.23393939013899034</v>
      </c>
      <c r="C324" s="15">
        <f t="shared" ref="C324:C387" ca="1" si="46">_xlfn.NORM.INV(RAND(),4,2)</f>
        <v>5.7530719400503756</v>
      </c>
      <c r="D324" s="15">
        <f t="shared" ref="D324:D387" ca="1" si="47">_xlfn.NORM.INV(RAND(),4,6)</f>
        <v>-9.8454552997430014</v>
      </c>
      <c r="E324" s="15">
        <f t="shared" ref="E324:E387" ca="1" si="48">_xlfn.NORM.INV(RAND(),0,1)</f>
        <v>-1.6650635920047765</v>
      </c>
    </row>
    <row r="325" spans="1:5" x14ac:dyDescent="0.25">
      <c r="A325" s="5">
        <v>323</v>
      </c>
      <c r="B325" s="15">
        <f t="shared" ca="1" si="45"/>
        <v>0.37395206770867939</v>
      </c>
      <c r="C325" s="15">
        <f t="shared" ca="1" si="46"/>
        <v>6.0140076422530662</v>
      </c>
      <c r="D325" s="15">
        <f t="shared" ca="1" si="47"/>
        <v>12.247500853718966</v>
      </c>
      <c r="E325" s="15">
        <f t="shared" ca="1" si="48"/>
        <v>-0.47271701818202411</v>
      </c>
    </row>
    <row r="326" spans="1:5" x14ac:dyDescent="0.25">
      <c r="A326" s="5">
        <v>324</v>
      </c>
      <c r="B326" s="15">
        <f t="shared" ca="1" si="45"/>
        <v>0.98369248779886675</v>
      </c>
      <c r="C326" s="15">
        <f t="shared" ca="1" si="46"/>
        <v>4.161726071323085</v>
      </c>
      <c r="D326" s="15">
        <f t="shared" ca="1" si="47"/>
        <v>-0.89659049321489803</v>
      </c>
      <c r="E326" s="15">
        <f t="shared" ca="1" si="48"/>
        <v>-1.5854139289004512</v>
      </c>
    </row>
    <row r="327" spans="1:5" x14ac:dyDescent="0.25">
      <c r="A327" s="5">
        <v>325</v>
      </c>
      <c r="B327" s="15">
        <f t="shared" ca="1" si="45"/>
        <v>0.41871035229044218</v>
      </c>
      <c r="C327" s="15">
        <f t="shared" ca="1" si="46"/>
        <v>2.2562102564628237</v>
      </c>
      <c r="D327" s="15">
        <f t="shared" ca="1" si="47"/>
        <v>7.9325683905302729</v>
      </c>
      <c r="E327" s="15">
        <f t="shared" ca="1" si="48"/>
        <v>-0.95847719316215096</v>
      </c>
    </row>
    <row r="328" spans="1:5" x14ac:dyDescent="0.25">
      <c r="A328" s="5">
        <v>326</v>
      </c>
      <c r="B328" s="15">
        <f t="shared" ca="1" si="45"/>
        <v>0.19636805325955753</v>
      </c>
      <c r="C328" s="15">
        <f t="shared" ca="1" si="46"/>
        <v>7.141001795733942</v>
      </c>
      <c r="D328" s="15">
        <f t="shared" ca="1" si="47"/>
        <v>5.7007627059288346</v>
      </c>
      <c r="E328" s="15">
        <f t="shared" ca="1" si="48"/>
        <v>1.7481679273430673</v>
      </c>
    </row>
    <row r="329" spans="1:5" x14ac:dyDescent="0.25">
      <c r="A329" s="5">
        <v>327</v>
      </c>
      <c r="B329" s="15">
        <f t="shared" ca="1" si="45"/>
        <v>0.4303542421777049</v>
      </c>
      <c r="C329" s="15">
        <f t="shared" ca="1" si="46"/>
        <v>2.0677539382469661</v>
      </c>
      <c r="D329" s="15">
        <f t="shared" ca="1" si="47"/>
        <v>-3.1723502051312202</v>
      </c>
      <c r="E329" s="15">
        <f t="shared" ca="1" si="48"/>
        <v>-1.3808034146104142</v>
      </c>
    </row>
    <row r="330" spans="1:5" x14ac:dyDescent="0.25">
      <c r="A330" s="5">
        <v>328</v>
      </c>
      <c r="B330" s="15">
        <f t="shared" ca="1" si="45"/>
        <v>0.47193147628232024</v>
      </c>
      <c r="C330" s="15">
        <f t="shared" ca="1" si="46"/>
        <v>2.523489569484886</v>
      </c>
      <c r="D330" s="15">
        <f t="shared" ca="1" si="47"/>
        <v>11.351038420354413</v>
      </c>
      <c r="E330" s="15">
        <f t="shared" ca="1" si="48"/>
        <v>-0.2802981162185641</v>
      </c>
    </row>
    <row r="331" spans="1:5" x14ac:dyDescent="0.25">
      <c r="A331" s="5">
        <v>329</v>
      </c>
      <c r="B331" s="15">
        <f t="shared" ca="1" si="45"/>
        <v>0.73896869288540812</v>
      </c>
      <c r="C331" s="15">
        <f t="shared" ca="1" si="46"/>
        <v>5.9107334973578851</v>
      </c>
      <c r="D331" s="15">
        <f t="shared" ca="1" si="47"/>
        <v>-5.4504869745757567</v>
      </c>
      <c r="E331" s="15">
        <f t="shared" ca="1" si="48"/>
        <v>-1.3156911221292706</v>
      </c>
    </row>
    <row r="332" spans="1:5" x14ac:dyDescent="0.25">
      <c r="A332" s="5">
        <v>330</v>
      </c>
      <c r="B332" s="15">
        <f t="shared" ca="1" si="45"/>
        <v>0.46949025933589428</v>
      </c>
      <c r="C332" s="15">
        <f t="shared" ca="1" si="46"/>
        <v>5.6893204412629146</v>
      </c>
      <c r="D332" s="15">
        <f t="shared" ca="1" si="47"/>
        <v>0.83526378509712762</v>
      </c>
      <c r="E332" s="15">
        <f t="shared" ca="1" si="48"/>
        <v>2.0740523448992811</v>
      </c>
    </row>
    <row r="333" spans="1:5" x14ac:dyDescent="0.25">
      <c r="A333" s="5">
        <v>331</v>
      </c>
      <c r="B333" s="15">
        <f t="shared" ca="1" si="45"/>
        <v>0.19484285536108215</v>
      </c>
      <c r="C333" s="15">
        <f t="shared" ca="1" si="46"/>
        <v>5.0570520027064516</v>
      </c>
      <c r="D333" s="15">
        <f t="shared" ca="1" si="47"/>
        <v>7.5414840925416042</v>
      </c>
      <c r="E333" s="15">
        <f t="shared" ca="1" si="48"/>
        <v>-1.4306786018340438</v>
      </c>
    </row>
    <row r="334" spans="1:5" x14ac:dyDescent="0.25">
      <c r="A334" s="5">
        <v>332</v>
      </c>
      <c r="B334" s="15">
        <f t="shared" ca="1" si="45"/>
        <v>0.51104509653855701</v>
      </c>
      <c r="C334" s="15">
        <f t="shared" ca="1" si="46"/>
        <v>3.9205501039027832</v>
      </c>
      <c r="D334" s="15">
        <f t="shared" ca="1" si="47"/>
        <v>5.6108024440821129</v>
      </c>
      <c r="E334" s="15">
        <f t="shared" ca="1" si="48"/>
        <v>7.0915313018206375E-2</v>
      </c>
    </row>
    <row r="335" spans="1:5" x14ac:dyDescent="0.25">
      <c r="A335" s="5">
        <v>333</v>
      </c>
      <c r="B335" s="15">
        <f t="shared" ca="1" si="45"/>
        <v>0.16434042964883766</v>
      </c>
      <c r="C335" s="15">
        <f t="shared" ca="1" si="46"/>
        <v>1.9576495580856608</v>
      </c>
      <c r="D335" s="15">
        <f t="shared" ca="1" si="47"/>
        <v>4.8458488034250715</v>
      </c>
      <c r="E335" s="15">
        <f t="shared" ca="1" si="48"/>
        <v>-0.25450358854811866</v>
      </c>
    </row>
    <row r="336" spans="1:5" x14ac:dyDescent="0.25">
      <c r="A336" s="5">
        <v>334</v>
      </c>
      <c r="B336" s="15">
        <f t="shared" ca="1" si="45"/>
        <v>0.57263638443052434</v>
      </c>
      <c r="C336" s="15">
        <f t="shared" ca="1" si="46"/>
        <v>5.282235107536156</v>
      </c>
      <c r="D336" s="15">
        <f t="shared" ca="1" si="47"/>
        <v>5.4702046244226441</v>
      </c>
      <c r="E336" s="15">
        <f t="shared" ca="1" si="48"/>
        <v>-0.73982768315648439</v>
      </c>
    </row>
    <row r="337" spans="1:5" x14ac:dyDescent="0.25">
      <c r="A337" s="5">
        <v>335</v>
      </c>
      <c r="B337" s="15">
        <f t="shared" ca="1" si="45"/>
        <v>0.5504963556238649</v>
      </c>
      <c r="C337" s="15">
        <f t="shared" ca="1" si="46"/>
        <v>3.6171978504958959</v>
      </c>
      <c r="D337" s="15">
        <f t="shared" ca="1" si="47"/>
        <v>-2.6990027465749824</v>
      </c>
      <c r="E337" s="15">
        <f t="shared" ca="1" si="48"/>
        <v>-0.53389520408377067</v>
      </c>
    </row>
    <row r="338" spans="1:5" x14ac:dyDescent="0.25">
      <c r="A338" s="5">
        <v>336</v>
      </c>
      <c r="B338" s="15">
        <f t="shared" ca="1" si="45"/>
        <v>0.30163606598544046</v>
      </c>
      <c r="C338" s="15">
        <f t="shared" ca="1" si="46"/>
        <v>3.2786873483793029</v>
      </c>
      <c r="D338" s="15">
        <f t="shared" ca="1" si="47"/>
        <v>4.0323436654075859</v>
      </c>
      <c r="E338" s="15">
        <f t="shared" ca="1" si="48"/>
        <v>-1.6730434663068345</v>
      </c>
    </row>
    <row r="339" spans="1:5" x14ac:dyDescent="0.25">
      <c r="A339" s="5">
        <v>337</v>
      </c>
      <c r="B339" s="15">
        <f t="shared" ca="1" si="45"/>
        <v>1.2164271766236356E-2</v>
      </c>
      <c r="C339" s="15">
        <f t="shared" ca="1" si="46"/>
        <v>0.98258482833916583</v>
      </c>
      <c r="D339" s="15">
        <f t="shared" ca="1" si="47"/>
        <v>-2.3121352897831855</v>
      </c>
      <c r="E339" s="15">
        <f t="shared" ca="1" si="48"/>
        <v>0.1245674717468889</v>
      </c>
    </row>
    <row r="340" spans="1:5" x14ac:dyDescent="0.25">
      <c r="A340" s="5">
        <v>338</v>
      </c>
      <c r="B340" s="15">
        <f t="shared" ca="1" si="45"/>
        <v>4.9323035350140598E-3</v>
      </c>
      <c r="C340" s="15">
        <f t="shared" ca="1" si="46"/>
        <v>5.7698759215914581</v>
      </c>
      <c r="D340" s="15">
        <f t="shared" ca="1" si="47"/>
        <v>-6.9445173654100696</v>
      </c>
      <c r="E340" s="15">
        <f t="shared" ca="1" si="48"/>
        <v>-1.7549929034551184</v>
      </c>
    </row>
    <row r="341" spans="1:5" x14ac:dyDescent="0.25">
      <c r="A341" s="5">
        <v>339</v>
      </c>
      <c r="B341" s="15">
        <f t="shared" ca="1" si="45"/>
        <v>0.22481635758549268</v>
      </c>
      <c r="C341" s="15">
        <f t="shared" ca="1" si="46"/>
        <v>4.7707118239201387</v>
      </c>
      <c r="D341" s="15">
        <f t="shared" ca="1" si="47"/>
        <v>9.9051568626639135</v>
      </c>
      <c r="E341" s="15">
        <f t="shared" ca="1" si="48"/>
        <v>0.97673309580751178</v>
      </c>
    </row>
    <row r="342" spans="1:5" x14ac:dyDescent="0.25">
      <c r="A342" s="5">
        <v>340</v>
      </c>
      <c r="B342" s="15">
        <f t="shared" ca="1" si="45"/>
        <v>0.81299344564974185</v>
      </c>
      <c r="C342" s="15">
        <f t="shared" ca="1" si="46"/>
        <v>4.2901877217263813</v>
      </c>
      <c r="D342" s="15">
        <f t="shared" ca="1" si="47"/>
        <v>9.943684600222646</v>
      </c>
      <c r="E342" s="15">
        <f t="shared" ca="1" si="48"/>
        <v>-0.43678426968764583</v>
      </c>
    </row>
    <row r="343" spans="1:5" x14ac:dyDescent="0.25">
      <c r="A343" s="5">
        <v>341</v>
      </c>
      <c r="B343" s="15">
        <f t="shared" ca="1" si="45"/>
        <v>0.49788829106375476</v>
      </c>
      <c r="C343" s="15">
        <f t="shared" ca="1" si="46"/>
        <v>0.7123539625257771</v>
      </c>
      <c r="D343" s="15">
        <f t="shared" ca="1" si="47"/>
        <v>4.1268937656851117</v>
      </c>
      <c r="E343" s="15">
        <f t="shared" ca="1" si="48"/>
        <v>1.0413825860526389</v>
      </c>
    </row>
    <row r="344" spans="1:5" x14ac:dyDescent="0.25">
      <c r="A344" s="5">
        <v>342</v>
      </c>
      <c r="B344" s="15">
        <f t="shared" ca="1" si="45"/>
        <v>1.2953588058812193E-2</v>
      </c>
      <c r="C344" s="15">
        <f t="shared" ca="1" si="46"/>
        <v>2.7990228127852927</v>
      </c>
      <c r="D344" s="15">
        <f t="shared" ca="1" si="47"/>
        <v>8.4498900460135502</v>
      </c>
      <c r="E344" s="15">
        <f t="shared" ca="1" si="48"/>
        <v>0.42700453575996805</v>
      </c>
    </row>
    <row r="345" spans="1:5" x14ac:dyDescent="0.25">
      <c r="A345" s="5">
        <v>343</v>
      </c>
      <c r="B345" s="15">
        <f t="shared" ca="1" si="45"/>
        <v>0.15892155760094928</v>
      </c>
      <c r="C345" s="15">
        <f t="shared" ca="1" si="46"/>
        <v>6.6526871508156251</v>
      </c>
      <c r="D345" s="15">
        <f t="shared" ca="1" si="47"/>
        <v>2.6879354919328038</v>
      </c>
      <c r="E345" s="15">
        <f t="shared" ca="1" si="48"/>
        <v>-0.42485746208508141</v>
      </c>
    </row>
    <row r="346" spans="1:5" x14ac:dyDescent="0.25">
      <c r="A346" s="5">
        <v>344</v>
      </c>
      <c r="B346" s="15">
        <f t="shared" ca="1" si="45"/>
        <v>3.7792179062843045E-2</v>
      </c>
      <c r="C346" s="15">
        <f t="shared" ca="1" si="46"/>
        <v>6.4692246564717344</v>
      </c>
      <c r="D346" s="15">
        <f t="shared" ca="1" si="47"/>
        <v>13.051845168445826</v>
      </c>
      <c r="E346" s="15">
        <f t="shared" ca="1" si="48"/>
        <v>0.35429310764147026</v>
      </c>
    </row>
    <row r="347" spans="1:5" x14ac:dyDescent="0.25">
      <c r="A347" s="5">
        <v>345</v>
      </c>
      <c r="B347" s="15">
        <f t="shared" ca="1" si="45"/>
        <v>5.2260399540899338E-2</v>
      </c>
      <c r="C347" s="15">
        <f t="shared" ca="1" si="46"/>
        <v>3.3786172456511641</v>
      </c>
      <c r="D347" s="15">
        <f t="shared" ca="1" si="47"/>
        <v>-8.6843517001267294</v>
      </c>
      <c r="E347" s="15">
        <f t="shared" ca="1" si="48"/>
        <v>-1.189652700796731</v>
      </c>
    </row>
    <row r="348" spans="1:5" x14ac:dyDescent="0.25">
      <c r="A348" s="5">
        <v>346</v>
      </c>
      <c r="B348" s="15">
        <f t="shared" ca="1" si="45"/>
        <v>0.49952938409774361</v>
      </c>
      <c r="C348" s="15">
        <f t="shared" ca="1" si="46"/>
        <v>3.6445838673645712</v>
      </c>
      <c r="D348" s="15">
        <f t="shared" ca="1" si="47"/>
        <v>7.988228622257405</v>
      </c>
      <c r="E348" s="15">
        <f t="shared" ca="1" si="48"/>
        <v>-1.356874963093363</v>
      </c>
    </row>
    <row r="349" spans="1:5" x14ac:dyDescent="0.25">
      <c r="A349" s="5">
        <v>347</v>
      </c>
      <c r="B349" s="15">
        <f t="shared" ca="1" si="45"/>
        <v>0.94331504914901787</v>
      </c>
      <c r="C349" s="15">
        <f t="shared" ca="1" si="46"/>
        <v>6.1954520787105301</v>
      </c>
      <c r="D349" s="15">
        <f t="shared" ca="1" si="47"/>
        <v>12.107583000546894</v>
      </c>
      <c r="E349" s="15">
        <f t="shared" ca="1" si="48"/>
        <v>0.48328973627778049</v>
      </c>
    </row>
    <row r="350" spans="1:5" x14ac:dyDescent="0.25">
      <c r="A350" s="5">
        <v>348</v>
      </c>
      <c r="B350" s="15">
        <f t="shared" ca="1" si="45"/>
        <v>0.37043003944238251</v>
      </c>
      <c r="C350" s="15">
        <f t="shared" ca="1" si="46"/>
        <v>5.498453164402159</v>
      </c>
      <c r="D350" s="15">
        <f t="shared" ca="1" si="47"/>
        <v>0.91307520855075897</v>
      </c>
      <c r="E350" s="15">
        <f t="shared" ca="1" si="48"/>
        <v>-0.66432381331976376</v>
      </c>
    </row>
    <row r="351" spans="1:5" x14ac:dyDescent="0.25">
      <c r="A351" s="5">
        <v>349</v>
      </c>
      <c r="B351" s="15">
        <f t="shared" ca="1" si="45"/>
        <v>0.63049223828399426</v>
      </c>
      <c r="C351" s="15">
        <f t="shared" ca="1" si="46"/>
        <v>7.4258679664997267</v>
      </c>
      <c r="D351" s="15">
        <f t="shared" ca="1" si="47"/>
        <v>-7.884614924343019</v>
      </c>
      <c r="E351" s="15">
        <f t="shared" ca="1" si="48"/>
        <v>0.59811861840755975</v>
      </c>
    </row>
    <row r="352" spans="1:5" x14ac:dyDescent="0.25">
      <c r="A352" s="5">
        <v>350</v>
      </c>
      <c r="B352" s="15">
        <f t="shared" ca="1" si="45"/>
        <v>2.0707050146871797E-2</v>
      </c>
      <c r="C352" s="15">
        <f t="shared" ca="1" si="46"/>
        <v>3.202084721696858</v>
      </c>
      <c r="D352" s="15">
        <f t="shared" ca="1" si="47"/>
        <v>5.7672650922499811</v>
      </c>
      <c r="E352" s="15">
        <f t="shared" ca="1" si="48"/>
        <v>-0.2160841042235716</v>
      </c>
    </row>
    <row r="353" spans="1:5" x14ac:dyDescent="0.25">
      <c r="A353" s="5">
        <v>351</v>
      </c>
      <c r="B353" s="15">
        <f t="shared" ca="1" si="45"/>
        <v>0.92647600477751668</v>
      </c>
      <c r="C353" s="15">
        <f t="shared" ca="1" si="46"/>
        <v>1.7933889966699268</v>
      </c>
      <c r="D353" s="15">
        <f t="shared" ca="1" si="47"/>
        <v>9.0909632444911761</v>
      </c>
      <c r="E353" s="15">
        <f t="shared" ca="1" si="48"/>
        <v>1.4068761799622518</v>
      </c>
    </row>
    <row r="354" spans="1:5" x14ac:dyDescent="0.25">
      <c r="A354" s="5">
        <v>352</v>
      </c>
      <c r="B354" s="15">
        <f t="shared" ca="1" si="45"/>
        <v>1.1254035076222468E-2</v>
      </c>
      <c r="C354" s="15">
        <f t="shared" ca="1" si="46"/>
        <v>2.970685786137119</v>
      </c>
      <c r="D354" s="15">
        <f t="shared" ca="1" si="47"/>
        <v>6.4538367848592717</v>
      </c>
      <c r="E354" s="15">
        <f t="shared" ca="1" si="48"/>
        <v>-1.72105208198799</v>
      </c>
    </row>
    <row r="355" spans="1:5" x14ac:dyDescent="0.25">
      <c r="A355" s="5">
        <v>353</v>
      </c>
      <c r="B355" s="15">
        <f t="shared" ca="1" si="45"/>
        <v>6.1883166732453199E-2</v>
      </c>
      <c r="C355" s="15">
        <f t="shared" ca="1" si="46"/>
        <v>2.5382316028204617</v>
      </c>
      <c r="D355" s="15">
        <f t="shared" ca="1" si="47"/>
        <v>7.7655277073109819</v>
      </c>
      <c r="E355" s="15">
        <f t="shared" ca="1" si="48"/>
        <v>-1.0336553554950463</v>
      </c>
    </row>
    <row r="356" spans="1:5" x14ac:dyDescent="0.25">
      <c r="A356" s="5">
        <v>354</v>
      </c>
      <c r="B356" s="15">
        <f t="shared" ca="1" si="45"/>
        <v>0.42216113914878084</v>
      </c>
      <c r="C356" s="15">
        <f t="shared" ca="1" si="46"/>
        <v>4.1493038687910033</v>
      </c>
      <c r="D356" s="15">
        <f t="shared" ca="1" si="47"/>
        <v>7.4434760382930207</v>
      </c>
      <c r="E356" s="15">
        <f t="shared" ca="1" si="48"/>
        <v>1.2337346377599705</v>
      </c>
    </row>
    <row r="357" spans="1:5" x14ac:dyDescent="0.25">
      <c r="A357" s="5">
        <v>355</v>
      </c>
      <c r="B357" s="15">
        <f t="shared" ca="1" si="45"/>
        <v>0.52704173205874327</v>
      </c>
      <c r="C357" s="15">
        <f t="shared" ca="1" si="46"/>
        <v>0.98270375714383817</v>
      </c>
      <c r="D357" s="15">
        <f t="shared" ca="1" si="47"/>
        <v>-2.8012374676223324</v>
      </c>
      <c r="E357" s="15">
        <f t="shared" ca="1" si="48"/>
        <v>-0.11761961304743898</v>
      </c>
    </row>
    <row r="358" spans="1:5" x14ac:dyDescent="0.25">
      <c r="A358" s="5">
        <v>356</v>
      </c>
      <c r="B358" s="15">
        <f t="shared" ca="1" si="45"/>
        <v>0.78638779015898441</v>
      </c>
      <c r="C358" s="15">
        <f t="shared" ca="1" si="46"/>
        <v>2.9474313630879898</v>
      </c>
      <c r="D358" s="15">
        <f t="shared" ca="1" si="47"/>
        <v>3.7224029088493777</v>
      </c>
      <c r="E358" s="15">
        <f t="shared" ca="1" si="48"/>
        <v>1.2350690568246965</v>
      </c>
    </row>
    <row r="359" spans="1:5" x14ac:dyDescent="0.25">
      <c r="A359" s="5">
        <v>357</v>
      </c>
      <c r="B359" s="15">
        <f t="shared" ca="1" si="45"/>
        <v>0.2341436975264054</v>
      </c>
      <c r="C359" s="15">
        <f t="shared" ca="1" si="46"/>
        <v>5.7999712710903069</v>
      </c>
      <c r="D359" s="15">
        <f t="shared" ca="1" si="47"/>
        <v>5.1674550547264282</v>
      </c>
      <c r="E359" s="15">
        <f t="shared" ca="1" si="48"/>
        <v>0.13709601464186036</v>
      </c>
    </row>
    <row r="360" spans="1:5" x14ac:dyDescent="0.25">
      <c r="A360" s="5">
        <v>358</v>
      </c>
      <c r="B360" s="15">
        <f t="shared" ca="1" si="45"/>
        <v>9.2596403607865252E-3</v>
      </c>
      <c r="C360" s="15">
        <f t="shared" ca="1" si="46"/>
        <v>1.8527156906881515</v>
      </c>
      <c r="D360" s="15">
        <f t="shared" ca="1" si="47"/>
        <v>-0.58153828265942931</v>
      </c>
      <c r="E360" s="15">
        <f t="shared" ca="1" si="48"/>
        <v>-0.42451827456717484</v>
      </c>
    </row>
    <row r="361" spans="1:5" x14ac:dyDescent="0.25">
      <c r="A361" s="5">
        <v>359</v>
      </c>
      <c r="B361" s="15">
        <f t="shared" ca="1" si="45"/>
        <v>0.48483311466346068</v>
      </c>
      <c r="C361" s="15">
        <f t="shared" ca="1" si="46"/>
        <v>6.2600705614213172</v>
      </c>
      <c r="D361" s="15">
        <f t="shared" ca="1" si="47"/>
        <v>3.2067145113927653</v>
      </c>
      <c r="E361" s="15">
        <f t="shared" ca="1" si="48"/>
        <v>0.74698461705413155</v>
      </c>
    </row>
    <row r="362" spans="1:5" x14ac:dyDescent="0.25">
      <c r="A362" s="5">
        <v>360</v>
      </c>
      <c r="B362" s="15">
        <f t="shared" ca="1" si="45"/>
        <v>0.4249555272894705</v>
      </c>
      <c r="C362" s="15">
        <f t="shared" ca="1" si="46"/>
        <v>2.381775258268342</v>
      </c>
      <c r="D362" s="15">
        <f t="shared" ca="1" si="47"/>
        <v>13.586156387150787</v>
      </c>
      <c r="E362" s="15">
        <f t="shared" ca="1" si="48"/>
        <v>-0.41434579197844651</v>
      </c>
    </row>
    <row r="363" spans="1:5" x14ac:dyDescent="0.25">
      <c r="A363" s="5">
        <v>361</v>
      </c>
      <c r="B363" s="15">
        <f t="shared" ca="1" si="45"/>
        <v>0.52936113839737076</v>
      </c>
      <c r="C363" s="15">
        <f t="shared" ca="1" si="46"/>
        <v>6.8939252709281451</v>
      </c>
      <c r="D363" s="15">
        <f t="shared" ca="1" si="47"/>
        <v>15.192946313930308</v>
      </c>
      <c r="E363" s="15">
        <f t="shared" ca="1" si="48"/>
        <v>0.98661492498838599</v>
      </c>
    </row>
    <row r="364" spans="1:5" x14ac:dyDescent="0.25">
      <c r="A364" s="5">
        <v>362</v>
      </c>
      <c r="B364" s="15">
        <f t="shared" ca="1" si="45"/>
        <v>0.54588765797633976</v>
      </c>
      <c r="C364" s="15">
        <f t="shared" ca="1" si="46"/>
        <v>4.2601796574114879</v>
      </c>
      <c r="D364" s="15">
        <f t="shared" ca="1" si="47"/>
        <v>-1.2923178877168819</v>
      </c>
      <c r="E364" s="15">
        <f t="shared" ca="1" si="48"/>
        <v>-1.2378179242539409</v>
      </c>
    </row>
    <row r="365" spans="1:5" x14ac:dyDescent="0.25">
      <c r="A365" s="5">
        <v>363</v>
      </c>
      <c r="B365" s="15">
        <f t="shared" ca="1" si="45"/>
        <v>0.34368179599462123</v>
      </c>
      <c r="C365" s="15">
        <f t="shared" ca="1" si="46"/>
        <v>4.7411078500585466</v>
      </c>
      <c r="D365" s="15">
        <f t="shared" ca="1" si="47"/>
        <v>2.4630892667480238</v>
      </c>
      <c r="E365" s="15">
        <f t="shared" ca="1" si="48"/>
        <v>-0.4254345524323675</v>
      </c>
    </row>
    <row r="366" spans="1:5" x14ac:dyDescent="0.25">
      <c r="A366" s="5">
        <v>364</v>
      </c>
      <c r="B366" s="15">
        <f t="shared" ca="1" si="45"/>
        <v>0.34970415287962675</v>
      </c>
      <c r="C366" s="15">
        <f t="shared" ca="1" si="46"/>
        <v>6.1590207279841831</v>
      </c>
      <c r="D366" s="15">
        <f t="shared" ca="1" si="47"/>
        <v>-3.6913016352823291</v>
      </c>
      <c r="E366" s="15">
        <f t="shared" ca="1" si="48"/>
        <v>2.0437889906626623</v>
      </c>
    </row>
    <row r="367" spans="1:5" x14ac:dyDescent="0.25">
      <c r="A367" s="5">
        <v>365</v>
      </c>
      <c r="B367" s="15">
        <f t="shared" ca="1" si="45"/>
        <v>0.66261699785960226</v>
      </c>
      <c r="C367" s="15">
        <f t="shared" ca="1" si="46"/>
        <v>2.3074368303683155</v>
      </c>
      <c r="D367" s="15">
        <f t="shared" ca="1" si="47"/>
        <v>0.59908431830868603</v>
      </c>
      <c r="E367" s="15">
        <f t="shared" ca="1" si="48"/>
        <v>1.1844412212619928</v>
      </c>
    </row>
    <row r="368" spans="1:5" x14ac:dyDescent="0.25">
      <c r="A368" s="5">
        <v>366</v>
      </c>
      <c r="B368" s="15">
        <f t="shared" ca="1" si="45"/>
        <v>0.64803344549099906</v>
      </c>
      <c r="C368" s="15">
        <f t="shared" ca="1" si="46"/>
        <v>2.2375109980268557</v>
      </c>
      <c r="D368" s="15">
        <f t="shared" ca="1" si="47"/>
        <v>15.005292050266695</v>
      </c>
      <c r="E368" s="15">
        <f t="shared" ca="1" si="48"/>
        <v>-1.5415239090604704</v>
      </c>
    </row>
    <row r="369" spans="1:5" x14ac:dyDescent="0.25">
      <c r="A369" s="5">
        <v>367</v>
      </c>
      <c r="B369" s="15">
        <f t="shared" ca="1" si="45"/>
        <v>0.56050027444458239</v>
      </c>
      <c r="C369" s="15">
        <f t="shared" ca="1" si="46"/>
        <v>3.8624818550237396</v>
      </c>
      <c r="D369" s="15">
        <f t="shared" ca="1" si="47"/>
        <v>14.132542836216748</v>
      </c>
      <c r="E369" s="15">
        <f t="shared" ca="1" si="48"/>
        <v>0.62632221437458779</v>
      </c>
    </row>
    <row r="370" spans="1:5" x14ac:dyDescent="0.25">
      <c r="A370" s="5">
        <v>368</v>
      </c>
      <c r="B370" s="15">
        <f t="shared" ca="1" si="45"/>
        <v>0.47158096327160348</v>
      </c>
      <c r="C370" s="15">
        <f t="shared" ca="1" si="46"/>
        <v>5.8097634911491856</v>
      </c>
      <c r="D370" s="15">
        <f t="shared" ca="1" si="47"/>
        <v>-2.3186710915010735</v>
      </c>
      <c r="E370" s="15">
        <f t="shared" ca="1" si="48"/>
        <v>0.44988063227741854</v>
      </c>
    </row>
    <row r="371" spans="1:5" x14ac:dyDescent="0.25">
      <c r="A371" s="5">
        <v>369</v>
      </c>
      <c r="B371" s="15">
        <f t="shared" ca="1" si="45"/>
        <v>0.31408037792436438</v>
      </c>
      <c r="C371" s="15">
        <f t="shared" ca="1" si="46"/>
        <v>7.3207202783138339</v>
      </c>
      <c r="D371" s="15">
        <f t="shared" ca="1" si="47"/>
        <v>-10.765520606942484</v>
      </c>
      <c r="E371" s="15">
        <f t="shared" ca="1" si="48"/>
        <v>-2.1485717030230784</v>
      </c>
    </row>
    <row r="372" spans="1:5" x14ac:dyDescent="0.25">
      <c r="A372" s="5">
        <v>370</v>
      </c>
      <c r="B372" s="15">
        <f t="shared" ca="1" si="45"/>
        <v>0.621164728244607</v>
      </c>
      <c r="C372" s="15">
        <f t="shared" ca="1" si="46"/>
        <v>5.2722784276989323</v>
      </c>
      <c r="D372" s="15">
        <f t="shared" ca="1" si="47"/>
        <v>5.1406925084922115</v>
      </c>
      <c r="E372" s="15">
        <f t="shared" ca="1" si="48"/>
        <v>0.86789583751587651</v>
      </c>
    </row>
    <row r="373" spans="1:5" x14ac:dyDescent="0.25">
      <c r="A373" s="5">
        <v>371</v>
      </c>
      <c r="B373" s="15">
        <f t="shared" ca="1" si="45"/>
        <v>0.6461530903767545</v>
      </c>
      <c r="C373" s="15">
        <f t="shared" ca="1" si="46"/>
        <v>1.7478443138813771</v>
      </c>
      <c r="D373" s="15">
        <f t="shared" ca="1" si="47"/>
        <v>2.2486125929000185</v>
      </c>
      <c r="E373" s="15">
        <f t="shared" ca="1" si="48"/>
        <v>-0.68089125431433994</v>
      </c>
    </row>
    <row r="374" spans="1:5" x14ac:dyDescent="0.25">
      <c r="A374" s="5">
        <v>372</v>
      </c>
      <c r="B374" s="15">
        <f t="shared" ca="1" si="45"/>
        <v>0.62180761495498227</v>
      </c>
      <c r="C374" s="15">
        <f t="shared" ca="1" si="46"/>
        <v>4.9504650735730662</v>
      </c>
      <c r="D374" s="15">
        <f t="shared" ca="1" si="47"/>
        <v>-2.7205731022226658</v>
      </c>
      <c r="E374" s="15">
        <f t="shared" ca="1" si="48"/>
        <v>-1.1949478177287967</v>
      </c>
    </row>
    <row r="375" spans="1:5" x14ac:dyDescent="0.25">
      <c r="A375" s="5">
        <v>373</v>
      </c>
      <c r="B375" s="15">
        <f t="shared" ca="1" si="45"/>
        <v>5.4901911123802827E-2</v>
      </c>
      <c r="C375" s="15">
        <f t="shared" ca="1" si="46"/>
        <v>2.0208239922080802</v>
      </c>
      <c r="D375" s="15">
        <f t="shared" ca="1" si="47"/>
        <v>7.579348458870844</v>
      </c>
      <c r="E375" s="15">
        <f t="shared" ca="1" si="48"/>
        <v>-1.1988285323594494</v>
      </c>
    </row>
    <row r="376" spans="1:5" x14ac:dyDescent="0.25">
      <c r="A376" s="5">
        <v>374</v>
      </c>
      <c r="B376" s="15">
        <f t="shared" ca="1" si="45"/>
        <v>0.85466593153517878</v>
      </c>
      <c r="C376" s="15">
        <f t="shared" ca="1" si="46"/>
        <v>2.7174581781826417</v>
      </c>
      <c r="D376" s="15">
        <f t="shared" ca="1" si="47"/>
        <v>-0.35706534501143139</v>
      </c>
      <c r="E376" s="15">
        <f t="shared" ca="1" si="48"/>
        <v>1.1435905557115584</v>
      </c>
    </row>
    <row r="377" spans="1:5" x14ac:dyDescent="0.25">
      <c r="A377" s="5">
        <v>375</v>
      </c>
      <c r="B377" s="15">
        <f t="shared" ca="1" si="45"/>
        <v>0.29367256108335504</v>
      </c>
      <c r="C377" s="15">
        <f t="shared" ca="1" si="46"/>
        <v>3.6240649615387968</v>
      </c>
      <c r="D377" s="15">
        <f t="shared" ca="1" si="47"/>
        <v>3.9117760966906263</v>
      </c>
      <c r="E377" s="15">
        <f t="shared" ca="1" si="48"/>
        <v>-0.45775060750001112</v>
      </c>
    </row>
    <row r="378" spans="1:5" x14ac:dyDescent="0.25">
      <c r="A378" s="5">
        <v>376</v>
      </c>
      <c r="B378" s="15">
        <f t="shared" ca="1" si="45"/>
        <v>0.69537978276281887</v>
      </c>
      <c r="C378" s="15">
        <f t="shared" ca="1" si="46"/>
        <v>3.1528734384150763</v>
      </c>
      <c r="D378" s="15">
        <f t="shared" ca="1" si="47"/>
        <v>18.284901113330267</v>
      </c>
      <c r="E378" s="15">
        <f t="shared" ca="1" si="48"/>
        <v>1.3323575561081618</v>
      </c>
    </row>
    <row r="379" spans="1:5" x14ac:dyDescent="0.25">
      <c r="A379" s="5">
        <v>377</v>
      </c>
      <c r="B379" s="15">
        <f t="shared" ca="1" si="45"/>
        <v>0.76324562101550419</v>
      </c>
      <c r="C379" s="15">
        <f t="shared" ca="1" si="46"/>
        <v>2.982861187540538</v>
      </c>
      <c r="D379" s="15">
        <f t="shared" ca="1" si="47"/>
        <v>8.8729292781955742</v>
      </c>
      <c r="E379" s="15">
        <f t="shared" ca="1" si="48"/>
        <v>1.4405465570450358</v>
      </c>
    </row>
    <row r="380" spans="1:5" x14ac:dyDescent="0.25">
      <c r="A380" s="5">
        <v>378</v>
      </c>
      <c r="B380" s="15">
        <f t="shared" ca="1" si="45"/>
        <v>0.43146082112038686</v>
      </c>
      <c r="C380" s="15">
        <f t="shared" ca="1" si="46"/>
        <v>3.9239441080783104</v>
      </c>
      <c r="D380" s="15">
        <f t="shared" ca="1" si="47"/>
        <v>5.2038448218315985</v>
      </c>
      <c r="E380" s="15">
        <f t="shared" ca="1" si="48"/>
        <v>0.12831713265675904</v>
      </c>
    </row>
    <row r="381" spans="1:5" x14ac:dyDescent="0.25">
      <c r="A381" s="5">
        <v>379</v>
      </c>
      <c r="B381" s="15">
        <f t="shared" ca="1" si="45"/>
        <v>0.80629900764195617</v>
      </c>
      <c r="C381" s="15">
        <f t="shared" ca="1" si="46"/>
        <v>8.0623856343458389</v>
      </c>
      <c r="D381" s="15">
        <f t="shared" ca="1" si="47"/>
        <v>-3.2971319004714736</v>
      </c>
      <c r="E381" s="15">
        <f t="shared" ca="1" si="48"/>
        <v>-1.4411749882635492</v>
      </c>
    </row>
    <row r="382" spans="1:5" x14ac:dyDescent="0.25">
      <c r="A382" s="5">
        <v>380</v>
      </c>
      <c r="B382" s="15">
        <f t="shared" ca="1" si="45"/>
        <v>0.15327586809696703</v>
      </c>
      <c r="C382" s="15">
        <f t="shared" ca="1" si="46"/>
        <v>2.5363532940656732</v>
      </c>
      <c r="D382" s="15">
        <f t="shared" ca="1" si="47"/>
        <v>14.874646432106527</v>
      </c>
      <c r="E382" s="15">
        <f t="shared" ca="1" si="48"/>
        <v>8.2979118647786718E-2</v>
      </c>
    </row>
    <row r="383" spans="1:5" x14ac:dyDescent="0.25">
      <c r="A383" s="5">
        <v>381</v>
      </c>
      <c r="B383" s="15">
        <f t="shared" ca="1" si="45"/>
        <v>0.31343474798064141</v>
      </c>
      <c r="C383" s="15">
        <f t="shared" ca="1" si="46"/>
        <v>3.4733106576607806</v>
      </c>
      <c r="D383" s="15">
        <f t="shared" ca="1" si="47"/>
        <v>7.4942370424087628</v>
      </c>
      <c r="E383" s="15">
        <f t="shared" ca="1" si="48"/>
        <v>2.0513551450168159</v>
      </c>
    </row>
    <row r="384" spans="1:5" x14ac:dyDescent="0.25">
      <c r="A384" s="5">
        <v>382</v>
      </c>
      <c r="B384" s="15">
        <f t="shared" ca="1" si="45"/>
        <v>0.46114481972523302</v>
      </c>
      <c r="C384" s="15">
        <f t="shared" ca="1" si="46"/>
        <v>5.0620568237060235</v>
      </c>
      <c r="D384" s="15">
        <f t="shared" ca="1" si="47"/>
        <v>3.9864287953656987</v>
      </c>
      <c r="E384" s="15">
        <f t="shared" ca="1" si="48"/>
        <v>-0.85355860895837143</v>
      </c>
    </row>
    <row r="385" spans="1:5" x14ac:dyDescent="0.25">
      <c r="A385" s="5">
        <v>383</v>
      </c>
      <c r="B385" s="15">
        <f t="shared" ca="1" si="45"/>
        <v>5.5934147802787937E-2</v>
      </c>
      <c r="C385" s="15">
        <f t="shared" ca="1" si="46"/>
        <v>5.7378360186695154</v>
      </c>
      <c r="D385" s="15">
        <f t="shared" ca="1" si="47"/>
        <v>12.831271924202994</v>
      </c>
      <c r="E385" s="15">
        <f t="shared" ca="1" si="48"/>
        <v>-1.3434530962958056</v>
      </c>
    </row>
    <row r="386" spans="1:5" x14ac:dyDescent="0.25">
      <c r="A386" s="5">
        <v>384</v>
      </c>
      <c r="B386" s="15">
        <f t="shared" ca="1" si="45"/>
        <v>0.51498630295161962</v>
      </c>
      <c r="C386" s="15">
        <f t="shared" ca="1" si="46"/>
        <v>2.2999273199609389</v>
      </c>
      <c r="D386" s="15">
        <f t="shared" ca="1" si="47"/>
        <v>1.8979445636300021</v>
      </c>
      <c r="E386" s="15">
        <f t="shared" ca="1" si="48"/>
        <v>-0.31262274826838415</v>
      </c>
    </row>
    <row r="387" spans="1:5" x14ac:dyDescent="0.25">
      <c r="A387" s="5">
        <v>385</v>
      </c>
      <c r="B387" s="15">
        <f t="shared" ca="1" si="45"/>
        <v>0.77852760612068406</v>
      </c>
      <c r="C387" s="15">
        <f t="shared" ca="1" si="46"/>
        <v>4.9948783984124567</v>
      </c>
      <c r="D387" s="15">
        <f t="shared" ca="1" si="47"/>
        <v>4.5546971928079953</v>
      </c>
      <c r="E387" s="15">
        <f t="shared" ca="1" si="48"/>
        <v>1.2573363355855351</v>
      </c>
    </row>
    <row r="388" spans="1:5" x14ac:dyDescent="0.25">
      <c r="A388" s="5">
        <v>386</v>
      </c>
      <c r="B388" s="15">
        <f t="shared" ref="B388:B451" ca="1" si="49">RAND()</f>
        <v>0.41423867155501892</v>
      </c>
      <c r="C388" s="15">
        <f t="shared" ref="C388:C451" ca="1" si="50">_xlfn.NORM.INV(RAND(),4,2)</f>
        <v>3.1585653328498555</v>
      </c>
      <c r="D388" s="15">
        <f t="shared" ref="D388:D451" ca="1" si="51">_xlfn.NORM.INV(RAND(),4,6)</f>
        <v>1.0812060207434664</v>
      </c>
      <c r="E388" s="15">
        <f t="shared" ref="E388:E451" ca="1" si="52">_xlfn.NORM.INV(RAND(),0,1)</f>
        <v>-1.8712516732477968</v>
      </c>
    </row>
    <row r="389" spans="1:5" x14ac:dyDescent="0.25">
      <c r="A389" s="5">
        <v>387</v>
      </c>
      <c r="B389" s="15">
        <f t="shared" ca="1" si="49"/>
        <v>0.86071772452243323</v>
      </c>
      <c r="C389" s="15">
        <f t="shared" ca="1" si="50"/>
        <v>5.1468383583072432</v>
      </c>
      <c r="D389" s="15">
        <f t="shared" ca="1" si="51"/>
        <v>7.6333147656126439</v>
      </c>
      <c r="E389" s="15">
        <f t="shared" ca="1" si="52"/>
        <v>0.70025478594071044</v>
      </c>
    </row>
    <row r="390" spans="1:5" x14ac:dyDescent="0.25">
      <c r="A390" s="5">
        <v>388</v>
      </c>
      <c r="B390" s="15">
        <f t="shared" ca="1" si="49"/>
        <v>0.20106746354309413</v>
      </c>
      <c r="C390" s="15">
        <f t="shared" ca="1" si="50"/>
        <v>2.607560652522201</v>
      </c>
      <c r="D390" s="15">
        <f t="shared" ca="1" si="51"/>
        <v>-0.93247777771173457</v>
      </c>
      <c r="E390" s="15">
        <f t="shared" ca="1" si="52"/>
        <v>-1.1225401695272643</v>
      </c>
    </row>
    <row r="391" spans="1:5" x14ac:dyDescent="0.25">
      <c r="A391" s="5">
        <v>389</v>
      </c>
      <c r="B391" s="15">
        <f t="shared" ca="1" si="49"/>
        <v>0.42936113290560252</v>
      </c>
      <c r="C391" s="15">
        <f t="shared" ca="1" si="50"/>
        <v>3.0400794414079049</v>
      </c>
      <c r="D391" s="15">
        <f t="shared" ca="1" si="51"/>
        <v>-2.1784856091082254</v>
      </c>
      <c r="E391" s="15">
        <f t="shared" ca="1" si="52"/>
        <v>-0.32133305718745836</v>
      </c>
    </row>
    <row r="392" spans="1:5" x14ac:dyDescent="0.25">
      <c r="A392" s="5">
        <v>390</v>
      </c>
      <c r="B392" s="15">
        <f t="shared" ca="1" si="49"/>
        <v>0.37099873736207978</v>
      </c>
      <c r="C392" s="15">
        <f t="shared" ca="1" si="50"/>
        <v>4.5189020298774079</v>
      </c>
      <c r="D392" s="15">
        <f t="shared" ca="1" si="51"/>
        <v>-2.4828063290003737</v>
      </c>
      <c r="E392" s="15">
        <f t="shared" ca="1" si="52"/>
        <v>-0.836684860563502</v>
      </c>
    </row>
    <row r="393" spans="1:5" x14ac:dyDescent="0.25">
      <c r="A393" s="5">
        <v>391</v>
      </c>
      <c r="B393" s="15">
        <f t="shared" ca="1" si="49"/>
        <v>0.64546302689947865</v>
      </c>
      <c r="C393" s="15">
        <f t="shared" ca="1" si="50"/>
        <v>5.7930982974349874</v>
      </c>
      <c r="D393" s="15">
        <f t="shared" ca="1" si="51"/>
        <v>-8.251265537921693</v>
      </c>
      <c r="E393" s="15">
        <f t="shared" ca="1" si="52"/>
        <v>-1.3147227755881248</v>
      </c>
    </row>
    <row r="394" spans="1:5" x14ac:dyDescent="0.25">
      <c r="A394" s="5">
        <v>392</v>
      </c>
      <c r="B394" s="15">
        <f t="shared" ca="1" si="49"/>
        <v>0.96908392294814116</v>
      </c>
      <c r="C394" s="15">
        <f t="shared" ca="1" si="50"/>
        <v>4.5695648858970008</v>
      </c>
      <c r="D394" s="15">
        <f t="shared" ca="1" si="51"/>
        <v>13.813920257205616</v>
      </c>
      <c r="E394" s="15">
        <f t="shared" ca="1" si="52"/>
        <v>-0.92791633780980387</v>
      </c>
    </row>
    <row r="395" spans="1:5" x14ac:dyDescent="0.25">
      <c r="A395" s="5">
        <v>393</v>
      </c>
      <c r="B395" s="15">
        <f t="shared" ca="1" si="49"/>
        <v>0.88033276943818317</v>
      </c>
      <c r="C395" s="15">
        <f t="shared" ca="1" si="50"/>
        <v>1.0278975270009525</v>
      </c>
      <c r="D395" s="15">
        <f t="shared" ca="1" si="51"/>
        <v>0.76090967916529806</v>
      </c>
      <c r="E395" s="15">
        <f t="shared" ca="1" si="52"/>
        <v>0.30257087828805335</v>
      </c>
    </row>
    <row r="396" spans="1:5" x14ac:dyDescent="0.25">
      <c r="A396" s="5">
        <v>394</v>
      </c>
      <c r="B396" s="15">
        <f t="shared" ca="1" si="49"/>
        <v>0.24349024042904233</v>
      </c>
      <c r="C396" s="15">
        <f t="shared" ca="1" si="50"/>
        <v>5.1929146195674027</v>
      </c>
      <c r="D396" s="15">
        <f t="shared" ca="1" si="51"/>
        <v>2.9126555150799605</v>
      </c>
      <c r="E396" s="15">
        <f t="shared" ca="1" si="52"/>
        <v>1.081684003592533</v>
      </c>
    </row>
    <row r="397" spans="1:5" x14ac:dyDescent="0.25">
      <c r="A397" s="5">
        <v>395</v>
      </c>
      <c r="B397" s="15">
        <f t="shared" ca="1" si="49"/>
        <v>0.86751289329309633</v>
      </c>
      <c r="C397" s="15">
        <f t="shared" ca="1" si="50"/>
        <v>3.424478853992567</v>
      </c>
      <c r="D397" s="15">
        <f t="shared" ca="1" si="51"/>
        <v>-1.0025684758243596</v>
      </c>
      <c r="E397" s="15">
        <f t="shared" ca="1" si="52"/>
        <v>-0.86826289791059563</v>
      </c>
    </row>
    <row r="398" spans="1:5" x14ac:dyDescent="0.25">
      <c r="A398" s="5">
        <v>396</v>
      </c>
      <c r="B398" s="15">
        <f t="shared" ca="1" si="49"/>
        <v>4.2699172723146495E-2</v>
      </c>
      <c r="C398" s="15">
        <f t="shared" ca="1" si="50"/>
        <v>6.1457877632416622</v>
      </c>
      <c r="D398" s="15">
        <f t="shared" ca="1" si="51"/>
        <v>6.0573873128615148</v>
      </c>
      <c r="E398" s="15">
        <f t="shared" ca="1" si="52"/>
        <v>1.0253371486519527</v>
      </c>
    </row>
    <row r="399" spans="1:5" x14ac:dyDescent="0.25">
      <c r="A399" s="5">
        <v>397</v>
      </c>
      <c r="B399" s="15">
        <f t="shared" ca="1" si="49"/>
        <v>0.56550684270089879</v>
      </c>
      <c r="C399" s="15">
        <f t="shared" ca="1" si="50"/>
        <v>3.9112868456502423</v>
      </c>
      <c r="D399" s="15">
        <f t="shared" ca="1" si="51"/>
        <v>8.5833679380463757</v>
      </c>
      <c r="E399" s="15">
        <f t="shared" ca="1" si="52"/>
        <v>-1.5981718360928534</v>
      </c>
    </row>
    <row r="400" spans="1:5" x14ac:dyDescent="0.25">
      <c r="A400" s="5">
        <v>398</v>
      </c>
      <c r="B400" s="15">
        <f t="shared" ca="1" si="49"/>
        <v>0.60740973215070393</v>
      </c>
      <c r="C400" s="15">
        <f t="shared" ca="1" si="50"/>
        <v>1.4328702545180048</v>
      </c>
      <c r="D400" s="15">
        <f t="shared" ca="1" si="51"/>
        <v>3.2477371671492339</v>
      </c>
      <c r="E400" s="15">
        <f t="shared" ca="1" si="52"/>
        <v>0.39905846880111712</v>
      </c>
    </row>
    <row r="401" spans="1:5" x14ac:dyDescent="0.25">
      <c r="A401" s="5">
        <v>399</v>
      </c>
      <c r="B401" s="15">
        <f t="shared" ca="1" si="49"/>
        <v>0.97909985800960364</v>
      </c>
      <c r="C401" s="15">
        <f t="shared" ca="1" si="50"/>
        <v>1.5402667820499296</v>
      </c>
      <c r="D401" s="15">
        <f t="shared" ca="1" si="51"/>
        <v>-0.21955284426689126</v>
      </c>
      <c r="E401" s="15">
        <f t="shared" ca="1" si="52"/>
        <v>-0.79702001507707165</v>
      </c>
    </row>
    <row r="402" spans="1:5" x14ac:dyDescent="0.25">
      <c r="A402" s="5">
        <v>400</v>
      </c>
      <c r="B402" s="15">
        <f t="shared" ca="1" si="49"/>
        <v>5.6494384140813314E-2</v>
      </c>
      <c r="C402" s="15">
        <f t="shared" ca="1" si="50"/>
        <v>1.8913928626124914</v>
      </c>
      <c r="D402" s="15">
        <f t="shared" ca="1" si="51"/>
        <v>6.0267092060707634</v>
      </c>
      <c r="E402" s="15">
        <f t="shared" ca="1" si="52"/>
        <v>-1.0841489748714441</v>
      </c>
    </row>
    <row r="403" spans="1:5" x14ac:dyDescent="0.25">
      <c r="A403" s="5">
        <v>401</v>
      </c>
      <c r="B403" s="15">
        <f t="shared" ca="1" si="49"/>
        <v>0.77622073676191083</v>
      </c>
      <c r="C403" s="15">
        <f t="shared" ca="1" si="50"/>
        <v>2.8343985736318063</v>
      </c>
      <c r="D403" s="15">
        <f t="shared" ca="1" si="51"/>
        <v>-2.8113762710765773</v>
      </c>
      <c r="E403" s="15">
        <f t="shared" ca="1" si="52"/>
        <v>-0.52540120424825643</v>
      </c>
    </row>
    <row r="404" spans="1:5" x14ac:dyDescent="0.25">
      <c r="A404" s="5">
        <v>402</v>
      </c>
      <c r="B404" s="15">
        <f t="shared" ca="1" si="49"/>
        <v>0.94509731466732294</v>
      </c>
      <c r="C404" s="15">
        <f t="shared" ca="1" si="50"/>
        <v>5.4544605868430338</v>
      </c>
      <c r="D404" s="15">
        <f t="shared" ca="1" si="51"/>
        <v>18.190810380171708</v>
      </c>
      <c r="E404" s="15">
        <f t="shared" ca="1" si="52"/>
        <v>1.0521165902186354</v>
      </c>
    </row>
    <row r="405" spans="1:5" x14ac:dyDescent="0.25">
      <c r="A405" s="5">
        <v>403</v>
      </c>
      <c r="B405" s="15">
        <f t="shared" ca="1" si="49"/>
        <v>0.51829683288556883</v>
      </c>
      <c r="C405" s="15">
        <f t="shared" ca="1" si="50"/>
        <v>2.0992972421854073</v>
      </c>
      <c r="D405" s="15">
        <f t="shared" ca="1" si="51"/>
        <v>17.653828344370332</v>
      </c>
      <c r="E405" s="15">
        <f t="shared" ca="1" si="52"/>
        <v>-0.67689145805238926</v>
      </c>
    </row>
    <row r="406" spans="1:5" x14ac:dyDescent="0.25">
      <c r="A406" s="5">
        <v>404</v>
      </c>
      <c r="B406" s="15">
        <f t="shared" ca="1" si="49"/>
        <v>0.80252568296598636</v>
      </c>
      <c r="C406" s="15">
        <f t="shared" ca="1" si="50"/>
        <v>4.9227276595637406</v>
      </c>
      <c r="D406" s="15">
        <f t="shared" ca="1" si="51"/>
        <v>10.49555523094717</v>
      </c>
      <c r="E406" s="15">
        <f t="shared" ca="1" si="52"/>
        <v>-0.82169202672104091</v>
      </c>
    </row>
    <row r="407" spans="1:5" x14ac:dyDescent="0.25">
      <c r="A407" s="5">
        <v>405</v>
      </c>
      <c r="B407" s="15">
        <f t="shared" ca="1" si="49"/>
        <v>0.45798993429228962</v>
      </c>
      <c r="C407" s="15">
        <f t="shared" ca="1" si="50"/>
        <v>0.61728811846831588</v>
      </c>
      <c r="D407" s="15">
        <f t="shared" ca="1" si="51"/>
        <v>-1.4531969003287033</v>
      </c>
      <c r="E407" s="15">
        <f t="shared" ca="1" si="52"/>
        <v>-0.72235679054967428</v>
      </c>
    </row>
    <row r="408" spans="1:5" x14ac:dyDescent="0.25">
      <c r="A408" s="5">
        <v>406</v>
      </c>
      <c r="B408" s="15">
        <f t="shared" ca="1" si="49"/>
        <v>0.42139463809645117</v>
      </c>
      <c r="C408" s="15">
        <f t="shared" ca="1" si="50"/>
        <v>4.7850145631867846</v>
      </c>
      <c r="D408" s="15">
        <f t="shared" ca="1" si="51"/>
        <v>5.8355915617503902</v>
      </c>
      <c r="E408" s="15">
        <f t="shared" ca="1" si="52"/>
        <v>0.73505582834183436</v>
      </c>
    </row>
    <row r="409" spans="1:5" x14ac:dyDescent="0.25">
      <c r="A409" s="5">
        <v>407</v>
      </c>
      <c r="B409" s="15">
        <f t="shared" ca="1" si="49"/>
        <v>0.60193181502522164</v>
      </c>
      <c r="C409" s="15">
        <f t="shared" ca="1" si="50"/>
        <v>3.8890616816158858</v>
      </c>
      <c r="D409" s="15">
        <f t="shared" ca="1" si="51"/>
        <v>6.8650699830997644</v>
      </c>
      <c r="E409" s="15">
        <f t="shared" ca="1" si="52"/>
        <v>-0.18134427690054289</v>
      </c>
    </row>
    <row r="410" spans="1:5" x14ac:dyDescent="0.25">
      <c r="A410" s="5">
        <v>408</v>
      </c>
      <c r="B410" s="15">
        <f t="shared" ca="1" si="49"/>
        <v>0.32655358976193993</v>
      </c>
      <c r="C410" s="15">
        <f t="shared" ca="1" si="50"/>
        <v>4.7538394501649686</v>
      </c>
      <c r="D410" s="15">
        <f t="shared" ca="1" si="51"/>
        <v>0.22642926868406654</v>
      </c>
      <c r="E410" s="15">
        <f t="shared" ca="1" si="52"/>
        <v>0.43436707404019093</v>
      </c>
    </row>
    <row r="411" spans="1:5" x14ac:dyDescent="0.25">
      <c r="A411" s="5">
        <v>409</v>
      </c>
      <c r="B411" s="15">
        <f t="shared" ca="1" si="49"/>
        <v>0.21971956239564217</v>
      </c>
      <c r="C411" s="15">
        <f t="shared" ca="1" si="50"/>
        <v>2.9973983142306944</v>
      </c>
      <c r="D411" s="15">
        <f t="shared" ca="1" si="51"/>
        <v>4.1004173440805234</v>
      </c>
      <c r="E411" s="15">
        <f t="shared" ca="1" si="52"/>
        <v>-6.829866010041076E-2</v>
      </c>
    </row>
    <row r="412" spans="1:5" x14ac:dyDescent="0.25">
      <c r="A412" s="5">
        <v>410</v>
      </c>
      <c r="B412" s="15">
        <f t="shared" ca="1" si="49"/>
        <v>0.22483012742502684</v>
      </c>
      <c r="C412" s="15">
        <f t="shared" ca="1" si="50"/>
        <v>4.352391017066898</v>
      </c>
      <c r="D412" s="15">
        <f t="shared" ca="1" si="51"/>
        <v>-6.1497112592623449</v>
      </c>
      <c r="E412" s="15">
        <f t="shared" ca="1" si="52"/>
        <v>-2.7997730117377486</v>
      </c>
    </row>
    <row r="413" spans="1:5" x14ac:dyDescent="0.25">
      <c r="A413" s="5">
        <v>411</v>
      </c>
      <c r="B413" s="15">
        <f t="shared" ca="1" si="49"/>
        <v>2.3807440106294653E-2</v>
      </c>
      <c r="C413" s="15">
        <f t="shared" ca="1" si="50"/>
        <v>6.5799511727103255</v>
      </c>
      <c r="D413" s="15">
        <f t="shared" ca="1" si="51"/>
        <v>1.5026134873056245</v>
      </c>
      <c r="E413" s="15">
        <f t="shared" ca="1" si="52"/>
        <v>0.24223025757731359</v>
      </c>
    </row>
    <row r="414" spans="1:5" x14ac:dyDescent="0.25">
      <c r="A414" s="5">
        <v>412</v>
      </c>
      <c r="B414" s="15">
        <f t="shared" ca="1" si="49"/>
        <v>0.72254601006621011</v>
      </c>
      <c r="C414" s="15">
        <f t="shared" ca="1" si="50"/>
        <v>2.0555145932262366</v>
      </c>
      <c r="D414" s="15">
        <f t="shared" ca="1" si="51"/>
        <v>-2.8701607200332404</v>
      </c>
      <c r="E414" s="15">
        <f t="shared" ca="1" si="52"/>
        <v>-1.2067770639436757</v>
      </c>
    </row>
    <row r="415" spans="1:5" x14ac:dyDescent="0.25">
      <c r="A415" s="5">
        <v>413</v>
      </c>
      <c r="B415" s="15">
        <f t="shared" ca="1" si="49"/>
        <v>0.97202521274789255</v>
      </c>
      <c r="C415" s="15">
        <f t="shared" ca="1" si="50"/>
        <v>6.242115683119442</v>
      </c>
      <c r="D415" s="15">
        <f t="shared" ca="1" si="51"/>
        <v>22.580702587848091</v>
      </c>
      <c r="E415" s="15">
        <f t="shared" ca="1" si="52"/>
        <v>0.59183476433624005</v>
      </c>
    </row>
    <row r="416" spans="1:5" x14ac:dyDescent="0.25">
      <c r="A416" s="5">
        <v>414</v>
      </c>
      <c r="B416" s="15">
        <f t="shared" ca="1" si="49"/>
        <v>4.5261325537414576E-3</v>
      </c>
      <c r="C416" s="15">
        <f t="shared" ca="1" si="50"/>
        <v>5.2340661399703698</v>
      </c>
      <c r="D416" s="15">
        <f t="shared" ca="1" si="51"/>
        <v>-2.119548687016362</v>
      </c>
      <c r="E416" s="15">
        <f t="shared" ca="1" si="52"/>
        <v>-0.85022454748325316</v>
      </c>
    </row>
    <row r="417" spans="1:5" x14ac:dyDescent="0.25">
      <c r="A417" s="5">
        <v>415</v>
      </c>
      <c r="B417" s="15">
        <f t="shared" ca="1" si="49"/>
        <v>0.88486154623753432</v>
      </c>
      <c r="C417" s="15">
        <f t="shared" ca="1" si="50"/>
        <v>3.5459627453359883</v>
      </c>
      <c r="D417" s="15">
        <f t="shared" ca="1" si="51"/>
        <v>5.867446339482945</v>
      </c>
      <c r="E417" s="15">
        <f t="shared" ca="1" si="52"/>
        <v>0.45499732393522407</v>
      </c>
    </row>
    <row r="418" spans="1:5" x14ac:dyDescent="0.25">
      <c r="A418" s="5">
        <v>416</v>
      </c>
      <c r="B418" s="15">
        <f t="shared" ca="1" si="49"/>
        <v>0.9315848450401687</v>
      </c>
      <c r="C418" s="15">
        <f t="shared" ca="1" si="50"/>
        <v>5.986207885519903</v>
      </c>
      <c r="D418" s="15">
        <f t="shared" ca="1" si="51"/>
        <v>4.6925781013007022</v>
      </c>
      <c r="E418" s="15">
        <f t="shared" ca="1" si="52"/>
        <v>-1.0505021560692851</v>
      </c>
    </row>
    <row r="419" spans="1:5" x14ac:dyDescent="0.25">
      <c r="A419" s="5">
        <v>417</v>
      </c>
      <c r="B419" s="15">
        <f t="shared" ca="1" si="49"/>
        <v>1.0448827604285782E-3</v>
      </c>
      <c r="C419" s="15">
        <f t="shared" ca="1" si="50"/>
        <v>2.7906777621789329</v>
      </c>
      <c r="D419" s="15">
        <f t="shared" ca="1" si="51"/>
        <v>13.982493723689366</v>
      </c>
      <c r="E419" s="15">
        <f t="shared" ca="1" si="52"/>
        <v>0.29671329748289504</v>
      </c>
    </row>
    <row r="420" spans="1:5" x14ac:dyDescent="0.25">
      <c r="A420" s="5">
        <v>418</v>
      </c>
      <c r="B420" s="15">
        <f t="shared" ca="1" si="49"/>
        <v>0.66596585187292967</v>
      </c>
      <c r="C420" s="15">
        <f t="shared" ca="1" si="50"/>
        <v>4.1599373086162785</v>
      </c>
      <c r="D420" s="15">
        <f t="shared" ca="1" si="51"/>
        <v>-6.0965555593300422</v>
      </c>
      <c r="E420" s="15">
        <f t="shared" ca="1" si="52"/>
        <v>-1.1858912833090003</v>
      </c>
    </row>
    <row r="421" spans="1:5" x14ac:dyDescent="0.25">
      <c r="A421" s="5">
        <v>419</v>
      </c>
      <c r="B421" s="15">
        <f t="shared" ca="1" si="49"/>
        <v>0.16980179951338059</v>
      </c>
      <c r="C421" s="15">
        <f t="shared" ca="1" si="50"/>
        <v>6.7448741282828113</v>
      </c>
      <c r="D421" s="15">
        <f t="shared" ca="1" si="51"/>
        <v>14.368263610826711</v>
      </c>
      <c r="E421" s="15">
        <f t="shared" ca="1" si="52"/>
        <v>2.0205987871414512</v>
      </c>
    </row>
    <row r="422" spans="1:5" x14ac:dyDescent="0.25">
      <c r="A422" s="5">
        <v>420</v>
      </c>
      <c r="B422" s="15">
        <f t="shared" ca="1" si="49"/>
        <v>0.4565197162541349</v>
      </c>
      <c r="C422" s="15">
        <f t="shared" ca="1" si="50"/>
        <v>5.3251248551323327</v>
      </c>
      <c r="D422" s="15">
        <f t="shared" ca="1" si="51"/>
        <v>-8.0499955614765106</v>
      </c>
      <c r="E422" s="15">
        <f t="shared" ca="1" si="52"/>
        <v>0.73821740493025267</v>
      </c>
    </row>
    <row r="423" spans="1:5" x14ac:dyDescent="0.25">
      <c r="A423" s="5">
        <v>421</v>
      </c>
      <c r="B423" s="15">
        <f t="shared" ca="1" si="49"/>
        <v>0.30137492759819462</v>
      </c>
      <c r="C423" s="15">
        <f t="shared" ca="1" si="50"/>
        <v>3.111816065638604</v>
      </c>
      <c r="D423" s="15">
        <f t="shared" ca="1" si="51"/>
        <v>8.48480219609554</v>
      </c>
      <c r="E423" s="15">
        <f t="shared" ca="1" si="52"/>
        <v>-0.89906837531050576</v>
      </c>
    </row>
    <row r="424" spans="1:5" x14ac:dyDescent="0.25">
      <c r="A424" s="5">
        <v>422</v>
      </c>
      <c r="B424" s="15">
        <f t="shared" ca="1" si="49"/>
        <v>0.43327619861524991</v>
      </c>
      <c r="C424" s="15">
        <f t="shared" ca="1" si="50"/>
        <v>2.7503234620605506</v>
      </c>
      <c r="D424" s="15">
        <f t="shared" ca="1" si="51"/>
        <v>5.620848044520832</v>
      </c>
      <c r="E424" s="15">
        <f t="shared" ca="1" si="52"/>
        <v>0.56933278804780263</v>
      </c>
    </row>
    <row r="425" spans="1:5" x14ac:dyDescent="0.25">
      <c r="A425" s="5">
        <v>423</v>
      </c>
      <c r="B425" s="15">
        <f t="shared" ca="1" si="49"/>
        <v>0.22323631911583275</v>
      </c>
      <c r="C425" s="15">
        <f t="shared" ca="1" si="50"/>
        <v>6.3649583460956158</v>
      </c>
      <c r="D425" s="15">
        <f t="shared" ca="1" si="51"/>
        <v>0.60707230265083734</v>
      </c>
      <c r="E425" s="15">
        <f t="shared" ca="1" si="52"/>
        <v>-0.63274424826518749</v>
      </c>
    </row>
    <row r="426" spans="1:5" x14ac:dyDescent="0.25">
      <c r="A426" s="5">
        <v>424</v>
      </c>
      <c r="B426" s="15">
        <f t="shared" ca="1" si="49"/>
        <v>0.28351775379819488</v>
      </c>
      <c r="C426" s="15">
        <f t="shared" ca="1" si="50"/>
        <v>5.0732975499948907</v>
      </c>
      <c r="D426" s="15">
        <f t="shared" ca="1" si="51"/>
        <v>10.787024751345614</v>
      </c>
      <c r="E426" s="15">
        <f t="shared" ca="1" si="52"/>
        <v>0.10004415551075531</v>
      </c>
    </row>
    <row r="427" spans="1:5" x14ac:dyDescent="0.25">
      <c r="A427" s="5">
        <v>425</v>
      </c>
      <c r="B427" s="15">
        <f t="shared" ca="1" si="49"/>
        <v>5.2241686656538056E-2</v>
      </c>
      <c r="C427" s="15">
        <f t="shared" ca="1" si="50"/>
        <v>7.3094468346662111</v>
      </c>
      <c r="D427" s="15">
        <f t="shared" ca="1" si="51"/>
        <v>6.1159675239882985</v>
      </c>
      <c r="E427" s="15">
        <f t="shared" ca="1" si="52"/>
        <v>-0.47579642365961761</v>
      </c>
    </row>
    <row r="428" spans="1:5" x14ac:dyDescent="0.25">
      <c r="A428" s="5">
        <v>426</v>
      </c>
      <c r="B428" s="15">
        <f t="shared" ca="1" si="49"/>
        <v>0.34242531464212211</v>
      </c>
      <c r="C428" s="15">
        <f t="shared" ca="1" si="50"/>
        <v>2.598418319491449</v>
      </c>
      <c r="D428" s="15">
        <f t="shared" ca="1" si="51"/>
        <v>0.46536859949153886</v>
      </c>
      <c r="E428" s="15">
        <f t="shared" ca="1" si="52"/>
        <v>-0.94555853081096697</v>
      </c>
    </row>
    <row r="429" spans="1:5" x14ac:dyDescent="0.25">
      <c r="A429" s="5">
        <v>427</v>
      </c>
      <c r="B429" s="15">
        <f t="shared" ca="1" si="49"/>
        <v>0.38833831055934165</v>
      </c>
      <c r="C429" s="15">
        <f t="shared" ca="1" si="50"/>
        <v>1.677087219366141</v>
      </c>
      <c r="D429" s="15">
        <f t="shared" ca="1" si="51"/>
        <v>6.5448289110251947</v>
      </c>
      <c r="E429" s="15">
        <f t="shared" ca="1" si="52"/>
        <v>-0.84814490013490773</v>
      </c>
    </row>
    <row r="430" spans="1:5" x14ac:dyDescent="0.25">
      <c r="A430" s="5">
        <v>428</v>
      </c>
      <c r="B430" s="15">
        <f t="shared" ca="1" si="49"/>
        <v>0.97404359609032576</v>
      </c>
      <c r="C430" s="15">
        <f t="shared" ca="1" si="50"/>
        <v>1.3831016613977889</v>
      </c>
      <c r="D430" s="15">
        <f t="shared" ca="1" si="51"/>
        <v>5.7511985458359183</v>
      </c>
      <c r="E430" s="15">
        <f t="shared" ca="1" si="52"/>
        <v>7.1064944759507961E-2</v>
      </c>
    </row>
    <row r="431" spans="1:5" x14ac:dyDescent="0.25">
      <c r="A431" s="5">
        <v>429</v>
      </c>
      <c r="B431" s="15">
        <f t="shared" ca="1" si="49"/>
        <v>0.38638391030109676</v>
      </c>
      <c r="C431" s="15">
        <f t="shared" ca="1" si="50"/>
        <v>1.1671840941206852</v>
      </c>
      <c r="D431" s="15">
        <f t="shared" ca="1" si="51"/>
        <v>8.9345648839802276</v>
      </c>
      <c r="E431" s="15">
        <f t="shared" ca="1" si="52"/>
        <v>-1.1202777284490388</v>
      </c>
    </row>
    <row r="432" spans="1:5" x14ac:dyDescent="0.25">
      <c r="A432" s="5">
        <v>430</v>
      </c>
      <c r="B432" s="15">
        <f t="shared" ca="1" si="49"/>
        <v>0.35057890287149773</v>
      </c>
      <c r="C432" s="15">
        <f t="shared" ca="1" si="50"/>
        <v>6.5512025942422447</v>
      </c>
      <c r="D432" s="15">
        <f t="shared" ca="1" si="51"/>
        <v>3.2175684908185707</v>
      </c>
      <c r="E432" s="15">
        <f t="shared" ca="1" si="52"/>
        <v>0.44449704315263794</v>
      </c>
    </row>
    <row r="433" spans="1:5" x14ac:dyDescent="0.25">
      <c r="A433" s="5">
        <v>431</v>
      </c>
      <c r="B433" s="15">
        <f t="shared" ca="1" si="49"/>
        <v>0.66409153043456848</v>
      </c>
      <c r="C433" s="15">
        <f t="shared" ca="1" si="50"/>
        <v>1.5008709754970355</v>
      </c>
      <c r="D433" s="15">
        <f t="shared" ca="1" si="51"/>
        <v>5.0440321642054915</v>
      </c>
      <c r="E433" s="15">
        <f t="shared" ca="1" si="52"/>
        <v>-1.4887658792816838</v>
      </c>
    </row>
    <row r="434" spans="1:5" x14ac:dyDescent="0.25">
      <c r="A434" s="5">
        <v>432</v>
      </c>
      <c r="B434" s="15">
        <f t="shared" ca="1" si="49"/>
        <v>0.65422680444568826</v>
      </c>
      <c r="C434" s="15">
        <f t="shared" ca="1" si="50"/>
        <v>0.45521038135520886</v>
      </c>
      <c r="D434" s="15">
        <f t="shared" ca="1" si="51"/>
        <v>9.1863236623749032</v>
      </c>
      <c r="E434" s="15">
        <f t="shared" ca="1" si="52"/>
        <v>0.23986019136769252</v>
      </c>
    </row>
    <row r="435" spans="1:5" x14ac:dyDescent="0.25">
      <c r="A435" s="5">
        <v>433</v>
      </c>
      <c r="B435" s="15">
        <f t="shared" ca="1" si="49"/>
        <v>0.22041873054156513</v>
      </c>
      <c r="C435" s="15">
        <f t="shared" ca="1" si="50"/>
        <v>2.6249417601282836</v>
      </c>
      <c r="D435" s="15">
        <f t="shared" ca="1" si="51"/>
        <v>9.5738512669233238</v>
      </c>
      <c r="E435" s="15">
        <f t="shared" ca="1" si="52"/>
        <v>0.29925144520937835</v>
      </c>
    </row>
    <row r="436" spans="1:5" x14ac:dyDescent="0.25">
      <c r="A436" s="5">
        <v>434</v>
      </c>
      <c r="B436" s="15">
        <f t="shared" ca="1" si="49"/>
        <v>6.9744981638537151E-2</v>
      </c>
      <c r="C436" s="15">
        <f t="shared" ca="1" si="50"/>
        <v>4.4727929646936699</v>
      </c>
      <c r="D436" s="15">
        <f t="shared" ca="1" si="51"/>
        <v>-2.1086011908398383</v>
      </c>
      <c r="E436" s="15">
        <f t="shared" ca="1" si="52"/>
        <v>0.42971868351600523</v>
      </c>
    </row>
    <row r="437" spans="1:5" x14ac:dyDescent="0.25">
      <c r="A437" s="5">
        <v>435</v>
      </c>
      <c r="B437" s="15">
        <f t="shared" ca="1" si="49"/>
        <v>0.49135402721023791</v>
      </c>
      <c r="C437" s="15">
        <f t="shared" ca="1" si="50"/>
        <v>2.8999751065728159</v>
      </c>
      <c r="D437" s="15">
        <f t="shared" ca="1" si="51"/>
        <v>10.788516226737851</v>
      </c>
      <c r="E437" s="15">
        <f t="shared" ca="1" si="52"/>
        <v>-0.87862455255993266</v>
      </c>
    </row>
    <row r="438" spans="1:5" x14ac:dyDescent="0.25">
      <c r="A438" s="5">
        <v>436</v>
      </c>
      <c r="B438" s="15">
        <f t="shared" ca="1" si="49"/>
        <v>0.46529328213022569</v>
      </c>
      <c r="C438" s="15">
        <f t="shared" ca="1" si="50"/>
        <v>4.3251047747799145</v>
      </c>
      <c r="D438" s="15">
        <f t="shared" ca="1" si="51"/>
        <v>3.1001256234127514</v>
      </c>
      <c r="E438" s="15">
        <f t="shared" ca="1" si="52"/>
        <v>1.3712469411336998</v>
      </c>
    </row>
    <row r="439" spans="1:5" x14ac:dyDescent="0.25">
      <c r="A439" s="5">
        <v>437</v>
      </c>
      <c r="B439" s="15">
        <f t="shared" ca="1" si="49"/>
        <v>0.25245259765291073</v>
      </c>
      <c r="C439" s="15">
        <f t="shared" ca="1" si="50"/>
        <v>2.6195731313067929</v>
      </c>
      <c r="D439" s="15">
        <f t="shared" ca="1" si="51"/>
        <v>1.311910061391675</v>
      </c>
      <c r="E439" s="15">
        <f t="shared" ca="1" si="52"/>
        <v>-0.55147970893103992</v>
      </c>
    </row>
    <row r="440" spans="1:5" x14ac:dyDescent="0.25">
      <c r="A440" s="5">
        <v>438</v>
      </c>
      <c r="B440" s="15">
        <f t="shared" ca="1" si="49"/>
        <v>0.23168049633826393</v>
      </c>
      <c r="C440" s="15">
        <f t="shared" ca="1" si="50"/>
        <v>4.4384772752563801</v>
      </c>
      <c r="D440" s="15">
        <f t="shared" ca="1" si="51"/>
        <v>0.51711248624650086</v>
      </c>
      <c r="E440" s="15">
        <f t="shared" ca="1" si="52"/>
        <v>0.41113634601897603</v>
      </c>
    </row>
    <row r="441" spans="1:5" x14ac:dyDescent="0.25">
      <c r="A441" s="5">
        <v>439</v>
      </c>
      <c r="B441" s="15">
        <f t="shared" ca="1" si="49"/>
        <v>0.66104655654154942</v>
      </c>
      <c r="C441" s="15">
        <f t="shared" ca="1" si="50"/>
        <v>8.6031953920545412</v>
      </c>
      <c r="D441" s="15">
        <f t="shared" ca="1" si="51"/>
        <v>-3.7514486718502322</v>
      </c>
      <c r="E441" s="15">
        <f t="shared" ca="1" si="52"/>
        <v>-0.72910739214675313</v>
      </c>
    </row>
    <row r="442" spans="1:5" x14ac:dyDescent="0.25">
      <c r="A442" s="5">
        <v>440</v>
      </c>
      <c r="B442" s="15">
        <f t="shared" ca="1" si="49"/>
        <v>0.89217939866943052</v>
      </c>
      <c r="C442" s="15">
        <f t="shared" ca="1" si="50"/>
        <v>6.9988825556748466</v>
      </c>
      <c r="D442" s="15">
        <f t="shared" ca="1" si="51"/>
        <v>8.5889350818849941</v>
      </c>
      <c r="E442" s="15">
        <f t="shared" ca="1" si="52"/>
        <v>0.16642392664704506</v>
      </c>
    </row>
    <row r="443" spans="1:5" x14ac:dyDescent="0.25">
      <c r="A443" s="5">
        <v>441</v>
      </c>
      <c r="B443" s="15">
        <f t="shared" ca="1" si="49"/>
        <v>0.61970750891482351</v>
      </c>
      <c r="C443" s="15">
        <f t="shared" ca="1" si="50"/>
        <v>2.9404679665998641</v>
      </c>
      <c r="D443" s="15">
        <f t="shared" ca="1" si="51"/>
        <v>2.5693253302524774</v>
      </c>
      <c r="E443" s="15">
        <f t="shared" ca="1" si="52"/>
        <v>1.7497240140597043</v>
      </c>
    </row>
    <row r="444" spans="1:5" x14ac:dyDescent="0.25">
      <c r="A444" s="5">
        <v>442</v>
      </c>
      <c r="B444" s="15">
        <f t="shared" ca="1" si="49"/>
        <v>0.35198858017627532</v>
      </c>
      <c r="C444" s="15">
        <f t="shared" ca="1" si="50"/>
        <v>3.129303350620642</v>
      </c>
      <c r="D444" s="15">
        <f t="shared" ca="1" si="51"/>
        <v>16.147779117172703</v>
      </c>
      <c r="E444" s="15">
        <f t="shared" ca="1" si="52"/>
        <v>-0.71804764842794133</v>
      </c>
    </row>
    <row r="445" spans="1:5" x14ac:dyDescent="0.25">
      <c r="A445" s="5">
        <v>443</v>
      </c>
      <c r="B445" s="15">
        <f t="shared" ca="1" si="49"/>
        <v>0.32527925647545985</v>
      </c>
      <c r="C445" s="15">
        <f t="shared" ca="1" si="50"/>
        <v>0.89138773867626453</v>
      </c>
      <c r="D445" s="15">
        <f t="shared" ca="1" si="51"/>
        <v>0.45029636602500833</v>
      </c>
      <c r="E445" s="15">
        <f t="shared" ca="1" si="52"/>
        <v>8.1399103002782469E-2</v>
      </c>
    </row>
    <row r="446" spans="1:5" x14ac:dyDescent="0.25">
      <c r="A446" s="5">
        <v>444</v>
      </c>
      <c r="B446" s="15">
        <f t="shared" ca="1" si="49"/>
        <v>0.48210796959052626</v>
      </c>
      <c r="C446" s="15">
        <f t="shared" ca="1" si="50"/>
        <v>5.7719998594227473</v>
      </c>
      <c r="D446" s="15">
        <f t="shared" ca="1" si="51"/>
        <v>-3.9370395123797177</v>
      </c>
      <c r="E446" s="15">
        <f t="shared" ca="1" si="52"/>
        <v>0.24983509359379608</v>
      </c>
    </row>
    <row r="447" spans="1:5" x14ac:dyDescent="0.25">
      <c r="A447" s="5">
        <v>445</v>
      </c>
      <c r="B447" s="15">
        <f t="shared" ca="1" si="49"/>
        <v>0.42160087851386863</v>
      </c>
      <c r="C447" s="15">
        <f t="shared" ca="1" si="50"/>
        <v>6.5173225033456932</v>
      </c>
      <c r="D447" s="15">
        <f t="shared" ca="1" si="51"/>
        <v>-6.5897723878930154</v>
      </c>
      <c r="E447" s="15">
        <f t="shared" ca="1" si="52"/>
        <v>0.26054460858780171</v>
      </c>
    </row>
    <row r="448" spans="1:5" x14ac:dyDescent="0.25">
      <c r="A448" s="5">
        <v>446</v>
      </c>
      <c r="B448" s="15">
        <f t="shared" ca="1" si="49"/>
        <v>0.82238450103612148</v>
      </c>
      <c r="C448" s="15">
        <f t="shared" ca="1" si="50"/>
        <v>3.6797867969276776</v>
      </c>
      <c r="D448" s="15">
        <f t="shared" ca="1" si="51"/>
        <v>-1.444545186544449</v>
      </c>
      <c r="E448" s="15">
        <f t="shared" ca="1" si="52"/>
        <v>0.72655551408305674</v>
      </c>
    </row>
    <row r="449" spans="1:5" x14ac:dyDescent="0.25">
      <c r="A449" s="5">
        <v>447</v>
      </c>
      <c r="B449" s="15">
        <f t="shared" ca="1" si="49"/>
        <v>0.27379261400304655</v>
      </c>
      <c r="C449" s="15">
        <f t="shared" ca="1" si="50"/>
        <v>1.1826713143250087</v>
      </c>
      <c r="D449" s="15">
        <f t="shared" ca="1" si="51"/>
        <v>5.6857277730500222</v>
      </c>
      <c r="E449" s="15">
        <f t="shared" ca="1" si="52"/>
        <v>-0.90019870689998138</v>
      </c>
    </row>
    <row r="450" spans="1:5" x14ac:dyDescent="0.25">
      <c r="A450" s="5">
        <v>448</v>
      </c>
      <c r="B450" s="15">
        <f t="shared" ca="1" si="49"/>
        <v>0.21951841548472084</v>
      </c>
      <c r="C450" s="15">
        <f t="shared" ca="1" si="50"/>
        <v>2.8480772660820932</v>
      </c>
      <c r="D450" s="15">
        <f t="shared" ca="1" si="51"/>
        <v>9.48872552310978</v>
      </c>
      <c r="E450" s="15">
        <f t="shared" ca="1" si="52"/>
        <v>-0.36148885016861004</v>
      </c>
    </row>
    <row r="451" spans="1:5" x14ac:dyDescent="0.25">
      <c r="A451" s="5">
        <v>449</v>
      </c>
      <c r="B451" s="15">
        <f t="shared" ca="1" si="49"/>
        <v>0.92049792039185074</v>
      </c>
      <c r="C451" s="15">
        <f t="shared" ca="1" si="50"/>
        <v>3.3091717259805473</v>
      </c>
      <c r="D451" s="15">
        <f t="shared" ca="1" si="51"/>
        <v>5.7514582101916574</v>
      </c>
      <c r="E451" s="15">
        <f t="shared" ca="1" si="52"/>
        <v>-0.16068292993645972</v>
      </c>
    </row>
    <row r="452" spans="1:5" x14ac:dyDescent="0.25">
      <c r="A452" s="5">
        <v>450</v>
      </c>
      <c r="B452" s="15">
        <f t="shared" ref="B452:B515" ca="1" si="53">RAND()</f>
        <v>0.86129613277450223</v>
      </c>
      <c r="C452" s="15">
        <f t="shared" ref="C452:C515" ca="1" si="54">_xlfn.NORM.INV(RAND(),4,2)</f>
        <v>5.2052794379858396</v>
      </c>
      <c r="D452" s="15">
        <f t="shared" ref="D452:D515" ca="1" si="55">_xlfn.NORM.INV(RAND(),4,6)</f>
        <v>16.719521664449562</v>
      </c>
      <c r="E452" s="15">
        <f t="shared" ref="E452:E515" ca="1" si="56">_xlfn.NORM.INV(RAND(),0,1)</f>
        <v>0.89777565418704619</v>
      </c>
    </row>
    <row r="453" spans="1:5" x14ac:dyDescent="0.25">
      <c r="A453" s="5">
        <v>451</v>
      </c>
      <c r="B453" s="15">
        <f t="shared" ca="1" si="53"/>
        <v>0.56247448290621282</v>
      </c>
      <c r="C453" s="15">
        <f t="shared" ca="1" si="54"/>
        <v>3.4033776322575227</v>
      </c>
      <c r="D453" s="15">
        <f t="shared" ca="1" si="55"/>
        <v>10.681565848093321</v>
      </c>
      <c r="E453" s="15">
        <f t="shared" ca="1" si="56"/>
        <v>-1.5888070355938053</v>
      </c>
    </row>
    <row r="454" spans="1:5" x14ac:dyDescent="0.25">
      <c r="A454" s="5">
        <v>452</v>
      </c>
      <c r="B454" s="15">
        <f t="shared" ca="1" si="53"/>
        <v>0.48016684477857763</v>
      </c>
      <c r="C454" s="15">
        <f t="shared" ca="1" si="54"/>
        <v>0.63585469745761269</v>
      </c>
      <c r="D454" s="15">
        <f t="shared" ca="1" si="55"/>
        <v>10.784299864527911</v>
      </c>
      <c r="E454" s="15">
        <f t="shared" ca="1" si="56"/>
        <v>1.3232106786081701</v>
      </c>
    </row>
    <row r="455" spans="1:5" x14ac:dyDescent="0.25">
      <c r="A455" s="5">
        <v>453</v>
      </c>
      <c r="B455" s="15">
        <f t="shared" ca="1" si="53"/>
        <v>0.65049191394780126</v>
      </c>
      <c r="C455" s="15">
        <f t="shared" ca="1" si="54"/>
        <v>6.1943736524133133</v>
      </c>
      <c r="D455" s="15">
        <f t="shared" ca="1" si="55"/>
        <v>2.2781022386864316</v>
      </c>
      <c r="E455" s="15">
        <f t="shared" ca="1" si="56"/>
        <v>1.9823607453293979</v>
      </c>
    </row>
    <row r="456" spans="1:5" x14ac:dyDescent="0.25">
      <c r="A456" s="5">
        <v>454</v>
      </c>
      <c r="B456" s="15">
        <f t="shared" ca="1" si="53"/>
        <v>0.37479364582022334</v>
      </c>
      <c r="C456" s="15">
        <f t="shared" ca="1" si="54"/>
        <v>5.6513331297729472</v>
      </c>
      <c r="D456" s="15">
        <f t="shared" ca="1" si="55"/>
        <v>13.184056511546352</v>
      </c>
      <c r="E456" s="15">
        <f t="shared" ca="1" si="56"/>
        <v>-1.7053603852101908</v>
      </c>
    </row>
    <row r="457" spans="1:5" x14ac:dyDescent="0.25">
      <c r="A457" s="5">
        <v>455</v>
      </c>
      <c r="B457" s="15">
        <f t="shared" ca="1" si="53"/>
        <v>0.49407351285616818</v>
      </c>
      <c r="C457" s="15">
        <f t="shared" ca="1" si="54"/>
        <v>5.0971861228170621</v>
      </c>
      <c r="D457" s="15">
        <f t="shared" ca="1" si="55"/>
        <v>-0.76680378384677805</v>
      </c>
      <c r="E457" s="15">
        <f t="shared" ca="1" si="56"/>
        <v>-1.2019931579041714</v>
      </c>
    </row>
    <row r="458" spans="1:5" x14ac:dyDescent="0.25">
      <c r="A458" s="5">
        <v>456</v>
      </c>
      <c r="B458" s="15">
        <f t="shared" ca="1" si="53"/>
        <v>0.14970906693060626</v>
      </c>
      <c r="C458" s="15">
        <f t="shared" ca="1" si="54"/>
        <v>5.4507244626591582</v>
      </c>
      <c r="D458" s="15">
        <f t="shared" ca="1" si="55"/>
        <v>1.0699473100332484</v>
      </c>
      <c r="E458" s="15">
        <f t="shared" ca="1" si="56"/>
        <v>0.36433519791021929</v>
      </c>
    </row>
    <row r="459" spans="1:5" x14ac:dyDescent="0.25">
      <c r="A459" s="5">
        <v>457</v>
      </c>
      <c r="B459" s="15">
        <f t="shared" ca="1" si="53"/>
        <v>0.99034226295844152</v>
      </c>
      <c r="C459" s="15">
        <f t="shared" ca="1" si="54"/>
        <v>0.66284787954576485</v>
      </c>
      <c r="D459" s="15">
        <f t="shared" ca="1" si="55"/>
        <v>0.57302072013531546</v>
      </c>
      <c r="E459" s="15">
        <f t="shared" ca="1" si="56"/>
        <v>-0.20250397895837632</v>
      </c>
    </row>
    <row r="460" spans="1:5" x14ac:dyDescent="0.25">
      <c r="A460" s="5">
        <v>458</v>
      </c>
      <c r="B460" s="15">
        <f t="shared" ca="1" si="53"/>
        <v>0.80210437071013574</v>
      </c>
      <c r="C460" s="15">
        <f t="shared" ca="1" si="54"/>
        <v>5.6076148422209773</v>
      </c>
      <c r="D460" s="15">
        <f t="shared" ca="1" si="55"/>
        <v>7.2873520684006046</v>
      </c>
      <c r="E460" s="15">
        <f t="shared" ca="1" si="56"/>
        <v>-1.0211562026912067</v>
      </c>
    </row>
    <row r="461" spans="1:5" x14ac:dyDescent="0.25">
      <c r="A461" s="5">
        <v>459</v>
      </c>
      <c r="B461" s="15">
        <f t="shared" ca="1" si="53"/>
        <v>0.70067415311998327</v>
      </c>
      <c r="C461" s="15">
        <f t="shared" ca="1" si="54"/>
        <v>6.6705421665609288</v>
      </c>
      <c r="D461" s="15">
        <f t="shared" ca="1" si="55"/>
        <v>8.3945098072290296</v>
      </c>
      <c r="E461" s="15">
        <f t="shared" ca="1" si="56"/>
        <v>-8.0064477463865896E-3</v>
      </c>
    </row>
    <row r="462" spans="1:5" x14ac:dyDescent="0.25">
      <c r="A462" s="5">
        <v>460</v>
      </c>
      <c r="B462" s="15">
        <f t="shared" ca="1" si="53"/>
        <v>0.86854920730458895</v>
      </c>
      <c r="C462" s="15">
        <f t="shared" ca="1" si="54"/>
        <v>2.5138979022628063</v>
      </c>
      <c r="D462" s="15">
        <f t="shared" ca="1" si="55"/>
        <v>0.59983698708910183</v>
      </c>
      <c r="E462" s="15">
        <f t="shared" ca="1" si="56"/>
        <v>-0.26562077617595448</v>
      </c>
    </row>
    <row r="463" spans="1:5" x14ac:dyDescent="0.25">
      <c r="A463" s="5">
        <v>461</v>
      </c>
      <c r="B463" s="15">
        <f t="shared" ca="1" si="53"/>
        <v>0.48684431356182412</v>
      </c>
      <c r="C463" s="15">
        <f t="shared" ca="1" si="54"/>
        <v>3.3829461958849874</v>
      </c>
      <c r="D463" s="15">
        <f t="shared" ca="1" si="55"/>
        <v>-1.5915603240929102</v>
      </c>
      <c r="E463" s="15">
        <f t="shared" ca="1" si="56"/>
        <v>0.55081871106084279</v>
      </c>
    </row>
    <row r="464" spans="1:5" x14ac:dyDescent="0.25">
      <c r="A464" s="5">
        <v>462</v>
      </c>
      <c r="B464" s="15">
        <f t="shared" ca="1" si="53"/>
        <v>0.53762164134599011</v>
      </c>
      <c r="C464" s="15">
        <f t="shared" ca="1" si="54"/>
        <v>2.084445690268355</v>
      </c>
      <c r="D464" s="15">
        <f t="shared" ca="1" si="55"/>
        <v>-0.71144906796353702</v>
      </c>
      <c r="E464" s="15">
        <f t="shared" ca="1" si="56"/>
        <v>-1.5213711838510764</v>
      </c>
    </row>
    <row r="465" spans="1:5" x14ac:dyDescent="0.25">
      <c r="A465" s="5">
        <v>463</v>
      </c>
      <c r="B465" s="15">
        <f t="shared" ca="1" si="53"/>
        <v>0.80597682970274176</v>
      </c>
      <c r="C465" s="15">
        <f t="shared" ca="1" si="54"/>
        <v>4.084950494398349</v>
      </c>
      <c r="D465" s="15">
        <f t="shared" ca="1" si="55"/>
        <v>-5.1506129402260825</v>
      </c>
      <c r="E465" s="15">
        <f t="shared" ca="1" si="56"/>
        <v>-0.30104673245923019</v>
      </c>
    </row>
    <row r="466" spans="1:5" x14ac:dyDescent="0.25">
      <c r="A466" s="5">
        <v>464</v>
      </c>
      <c r="B466" s="15">
        <f t="shared" ca="1" si="53"/>
        <v>0.30460842151275358</v>
      </c>
      <c r="C466" s="15">
        <f t="shared" ca="1" si="54"/>
        <v>3.0354974958974417</v>
      </c>
      <c r="D466" s="15">
        <f t="shared" ca="1" si="55"/>
        <v>9.0128996137536141</v>
      </c>
      <c r="E466" s="15">
        <f t="shared" ca="1" si="56"/>
        <v>0.81258595385270604</v>
      </c>
    </row>
    <row r="467" spans="1:5" x14ac:dyDescent="0.25">
      <c r="A467" s="5">
        <v>465</v>
      </c>
      <c r="B467" s="15">
        <f t="shared" ca="1" si="53"/>
        <v>0.94540991284157272</v>
      </c>
      <c r="C467" s="15">
        <f t="shared" ca="1" si="54"/>
        <v>6.0501515758401938</v>
      </c>
      <c r="D467" s="15">
        <f t="shared" ca="1" si="55"/>
        <v>-5.3815774527944136</v>
      </c>
      <c r="E467" s="15">
        <f t="shared" ca="1" si="56"/>
        <v>-1.4892170519750652</v>
      </c>
    </row>
    <row r="468" spans="1:5" x14ac:dyDescent="0.25">
      <c r="A468" s="5">
        <v>466</v>
      </c>
      <c r="B468" s="15">
        <f t="shared" ca="1" si="53"/>
        <v>0.95945487615801395</v>
      </c>
      <c r="C468" s="15">
        <f t="shared" ca="1" si="54"/>
        <v>5.9564294530203341</v>
      </c>
      <c r="D468" s="15">
        <f t="shared" ca="1" si="55"/>
        <v>-15.063346366248005</v>
      </c>
      <c r="E468" s="15">
        <f t="shared" ca="1" si="56"/>
        <v>-0.62337466672652042</v>
      </c>
    </row>
    <row r="469" spans="1:5" x14ac:dyDescent="0.25">
      <c r="A469" s="5">
        <v>467</v>
      </c>
      <c r="B469" s="15">
        <f t="shared" ca="1" si="53"/>
        <v>0.65044511549703299</v>
      </c>
      <c r="C469" s="15">
        <f t="shared" ca="1" si="54"/>
        <v>2.7546731623828506</v>
      </c>
      <c r="D469" s="15">
        <f t="shared" ca="1" si="55"/>
        <v>7.858255900873746</v>
      </c>
      <c r="E469" s="15">
        <f t="shared" ca="1" si="56"/>
        <v>-0.86036557299010241</v>
      </c>
    </row>
    <row r="470" spans="1:5" x14ac:dyDescent="0.25">
      <c r="A470" s="5">
        <v>468</v>
      </c>
      <c r="B470" s="15">
        <f t="shared" ca="1" si="53"/>
        <v>0.11005016795325517</v>
      </c>
      <c r="C470" s="15">
        <f t="shared" ca="1" si="54"/>
        <v>8.3750718083613265</v>
      </c>
      <c r="D470" s="15">
        <f t="shared" ca="1" si="55"/>
        <v>4.9840359064662634</v>
      </c>
      <c r="E470" s="15">
        <f t="shared" ca="1" si="56"/>
        <v>-1.9293125876500488</v>
      </c>
    </row>
    <row r="471" spans="1:5" x14ac:dyDescent="0.25">
      <c r="A471" s="5">
        <v>469</v>
      </c>
      <c r="B471" s="15">
        <f t="shared" ca="1" si="53"/>
        <v>0.83142525697652381</v>
      </c>
      <c r="C471" s="15">
        <f t="shared" ca="1" si="54"/>
        <v>3.2875014319855733</v>
      </c>
      <c r="D471" s="15">
        <f t="shared" ca="1" si="55"/>
        <v>1.8301350784068826</v>
      </c>
      <c r="E471" s="15">
        <f t="shared" ca="1" si="56"/>
        <v>0.48732924328785937</v>
      </c>
    </row>
    <row r="472" spans="1:5" x14ac:dyDescent="0.25">
      <c r="A472" s="5">
        <v>470</v>
      </c>
      <c r="B472" s="15">
        <f t="shared" ca="1" si="53"/>
        <v>0.96640038259356253</v>
      </c>
      <c r="C472" s="15">
        <f t="shared" ca="1" si="54"/>
        <v>4.2897256946328772</v>
      </c>
      <c r="D472" s="15">
        <f t="shared" ca="1" si="55"/>
        <v>4.8233337166455437</v>
      </c>
      <c r="E472" s="15">
        <f t="shared" ca="1" si="56"/>
        <v>2.3249794591920088</v>
      </c>
    </row>
    <row r="473" spans="1:5" x14ac:dyDescent="0.25">
      <c r="A473" s="5">
        <v>471</v>
      </c>
      <c r="B473" s="15">
        <f t="shared" ca="1" si="53"/>
        <v>3.9942053516106912E-2</v>
      </c>
      <c r="C473" s="15">
        <f t="shared" ca="1" si="54"/>
        <v>0.1317302207623281</v>
      </c>
      <c r="D473" s="15">
        <f t="shared" ca="1" si="55"/>
        <v>3.0368321707407198</v>
      </c>
      <c r="E473" s="15">
        <f t="shared" ca="1" si="56"/>
        <v>-0.38893282146506275</v>
      </c>
    </row>
    <row r="474" spans="1:5" x14ac:dyDescent="0.25">
      <c r="A474" s="5">
        <v>472</v>
      </c>
      <c r="B474" s="15">
        <f t="shared" ca="1" si="53"/>
        <v>0.80933277514415047</v>
      </c>
      <c r="C474" s="15">
        <f t="shared" ca="1" si="54"/>
        <v>1.6225085539320006E-2</v>
      </c>
      <c r="D474" s="15">
        <f t="shared" ca="1" si="55"/>
        <v>15.62660493191675</v>
      </c>
      <c r="E474" s="15">
        <f t="shared" ca="1" si="56"/>
        <v>9.3011399446833121E-2</v>
      </c>
    </row>
    <row r="475" spans="1:5" x14ac:dyDescent="0.25">
      <c r="A475" s="5">
        <v>473</v>
      </c>
      <c r="B475" s="15">
        <f t="shared" ca="1" si="53"/>
        <v>0.65041424419699767</v>
      </c>
      <c r="C475" s="15">
        <f t="shared" ca="1" si="54"/>
        <v>0.21055495035732763</v>
      </c>
      <c r="D475" s="15">
        <f t="shared" ca="1" si="55"/>
        <v>16.888037016202464</v>
      </c>
      <c r="E475" s="15">
        <f t="shared" ca="1" si="56"/>
        <v>-0.66832767700260975</v>
      </c>
    </row>
    <row r="476" spans="1:5" x14ac:dyDescent="0.25">
      <c r="A476" s="5">
        <v>474</v>
      </c>
      <c r="B476" s="15">
        <f t="shared" ca="1" si="53"/>
        <v>0.25344735558779552</v>
      </c>
      <c r="C476" s="15">
        <f t="shared" ca="1" si="54"/>
        <v>4.0461795630220569</v>
      </c>
      <c r="D476" s="15">
        <f t="shared" ca="1" si="55"/>
        <v>-1.9996032386951246</v>
      </c>
      <c r="E476" s="15">
        <f t="shared" ca="1" si="56"/>
        <v>0.26973161008051055</v>
      </c>
    </row>
    <row r="477" spans="1:5" x14ac:dyDescent="0.25">
      <c r="A477" s="5">
        <v>475</v>
      </c>
      <c r="B477" s="15">
        <f t="shared" ca="1" si="53"/>
        <v>0.37203931594478834</v>
      </c>
      <c r="C477" s="15">
        <f t="shared" ca="1" si="54"/>
        <v>2.9062994288568995</v>
      </c>
      <c r="D477" s="15">
        <f t="shared" ca="1" si="55"/>
        <v>-2.9306576752543307</v>
      </c>
      <c r="E477" s="15">
        <f t="shared" ca="1" si="56"/>
        <v>0.57202582689195536</v>
      </c>
    </row>
    <row r="478" spans="1:5" x14ac:dyDescent="0.25">
      <c r="A478" s="5">
        <v>476</v>
      </c>
      <c r="B478" s="15">
        <f t="shared" ca="1" si="53"/>
        <v>0.14215192452265679</v>
      </c>
      <c r="C478" s="15">
        <f t="shared" ca="1" si="54"/>
        <v>4.7885904411453684</v>
      </c>
      <c r="D478" s="15">
        <f t="shared" ca="1" si="55"/>
        <v>-3.6037206693116026</v>
      </c>
      <c r="E478" s="15">
        <f t="shared" ca="1" si="56"/>
        <v>0.1186662054205538</v>
      </c>
    </row>
    <row r="479" spans="1:5" x14ac:dyDescent="0.25">
      <c r="A479" s="5">
        <v>477</v>
      </c>
      <c r="B479" s="15">
        <f t="shared" ca="1" si="53"/>
        <v>0.61971978547919582</v>
      </c>
      <c r="C479" s="15">
        <f t="shared" ca="1" si="54"/>
        <v>1.7220055933445124</v>
      </c>
      <c r="D479" s="15">
        <f t="shared" ca="1" si="55"/>
        <v>10.162691235435748</v>
      </c>
      <c r="E479" s="15">
        <f t="shared" ca="1" si="56"/>
        <v>0.74251648309961638</v>
      </c>
    </row>
    <row r="480" spans="1:5" x14ac:dyDescent="0.25">
      <c r="A480" s="5">
        <v>478</v>
      </c>
      <c r="B480" s="15">
        <f t="shared" ca="1" si="53"/>
        <v>0.54246165095731069</v>
      </c>
      <c r="C480" s="15">
        <f t="shared" ca="1" si="54"/>
        <v>2.4978404217350509</v>
      </c>
      <c r="D480" s="15">
        <f t="shared" ca="1" si="55"/>
        <v>1.9357133753899913</v>
      </c>
      <c r="E480" s="15">
        <f t="shared" ca="1" si="56"/>
        <v>0.99662399136767021</v>
      </c>
    </row>
    <row r="481" spans="1:5" x14ac:dyDescent="0.25">
      <c r="A481" s="5">
        <v>479</v>
      </c>
      <c r="B481" s="15">
        <f t="shared" ca="1" si="53"/>
        <v>0.35945519111535229</v>
      </c>
      <c r="C481" s="15">
        <f t="shared" ca="1" si="54"/>
        <v>6.2209676696422687</v>
      </c>
      <c r="D481" s="15">
        <f t="shared" ca="1" si="55"/>
        <v>-4.3920745166681083</v>
      </c>
      <c r="E481" s="15">
        <f t="shared" ca="1" si="56"/>
        <v>0.53259999236525191</v>
      </c>
    </row>
    <row r="482" spans="1:5" x14ac:dyDescent="0.25">
      <c r="A482" s="5">
        <v>480</v>
      </c>
      <c r="B482" s="15">
        <f t="shared" ca="1" si="53"/>
        <v>0.50399799851343652</v>
      </c>
      <c r="C482" s="15">
        <f t="shared" ca="1" si="54"/>
        <v>0.9604506784509903</v>
      </c>
      <c r="D482" s="15">
        <f t="shared" ca="1" si="55"/>
        <v>1.3694841215350912</v>
      </c>
      <c r="E482" s="15">
        <f t="shared" ca="1" si="56"/>
        <v>0.29427183985307864</v>
      </c>
    </row>
    <row r="483" spans="1:5" x14ac:dyDescent="0.25">
      <c r="A483" s="5">
        <v>481</v>
      </c>
      <c r="B483" s="15">
        <f t="shared" ca="1" si="53"/>
        <v>0.41593929915013061</v>
      </c>
      <c r="C483" s="15">
        <f t="shared" ca="1" si="54"/>
        <v>6.0727946604695795</v>
      </c>
      <c r="D483" s="15">
        <f t="shared" ca="1" si="55"/>
        <v>5.1910293837576651</v>
      </c>
      <c r="E483" s="15">
        <f t="shared" ca="1" si="56"/>
        <v>0.18924149480104122</v>
      </c>
    </row>
    <row r="484" spans="1:5" x14ac:dyDescent="0.25">
      <c r="A484" s="5">
        <v>482</v>
      </c>
      <c r="B484" s="15">
        <f t="shared" ca="1" si="53"/>
        <v>0.1263938239424256</v>
      </c>
      <c r="C484" s="15">
        <f t="shared" ca="1" si="54"/>
        <v>3.2677208858201179</v>
      </c>
      <c r="D484" s="15">
        <f t="shared" ca="1" si="55"/>
        <v>4.8086075333691163</v>
      </c>
      <c r="E484" s="15">
        <f t="shared" ca="1" si="56"/>
        <v>0.77570139533574167</v>
      </c>
    </row>
    <row r="485" spans="1:5" x14ac:dyDescent="0.25">
      <c r="A485" s="5">
        <v>483</v>
      </c>
      <c r="B485" s="15">
        <f t="shared" ca="1" si="53"/>
        <v>0.95526718120943999</v>
      </c>
      <c r="C485" s="15">
        <f t="shared" ca="1" si="54"/>
        <v>5.8786981634104132</v>
      </c>
      <c r="D485" s="15">
        <f t="shared" ca="1" si="55"/>
        <v>8.7809141198921523</v>
      </c>
      <c r="E485" s="15">
        <f t="shared" ca="1" si="56"/>
        <v>0.58172910050705373</v>
      </c>
    </row>
    <row r="486" spans="1:5" x14ac:dyDescent="0.25">
      <c r="A486" s="5">
        <v>484</v>
      </c>
      <c r="B486" s="15">
        <f t="shared" ca="1" si="53"/>
        <v>0.97810287761606796</v>
      </c>
      <c r="C486" s="15">
        <f t="shared" ca="1" si="54"/>
        <v>5.9259348155519485</v>
      </c>
      <c r="D486" s="15">
        <f t="shared" ca="1" si="55"/>
        <v>-2.259645680679979</v>
      </c>
      <c r="E486" s="15">
        <f t="shared" ca="1" si="56"/>
        <v>-0.67903127096705651</v>
      </c>
    </row>
    <row r="487" spans="1:5" x14ac:dyDescent="0.25">
      <c r="A487" s="5">
        <v>485</v>
      </c>
      <c r="B487" s="15">
        <f t="shared" ca="1" si="53"/>
        <v>0.40156413969043747</v>
      </c>
      <c r="C487" s="15">
        <f t="shared" ca="1" si="54"/>
        <v>2.4664586869556451</v>
      </c>
      <c r="D487" s="15">
        <f t="shared" ca="1" si="55"/>
        <v>-0.52324447332973456</v>
      </c>
      <c r="E487" s="15">
        <f t="shared" ca="1" si="56"/>
        <v>0.42305980392092074</v>
      </c>
    </row>
    <row r="488" spans="1:5" x14ac:dyDescent="0.25">
      <c r="A488" s="5">
        <v>486</v>
      </c>
      <c r="B488" s="15">
        <f t="shared" ca="1" si="53"/>
        <v>0.39969184727596851</v>
      </c>
      <c r="C488" s="15">
        <f t="shared" ca="1" si="54"/>
        <v>2.6548945928960306</v>
      </c>
      <c r="D488" s="15">
        <f t="shared" ca="1" si="55"/>
        <v>-5.4916212312983212</v>
      </c>
      <c r="E488" s="15">
        <f t="shared" ca="1" si="56"/>
        <v>-0.13332728903532723</v>
      </c>
    </row>
    <row r="489" spans="1:5" x14ac:dyDescent="0.25">
      <c r="A489" s="5">
        <v>487</v>
      </c>
      <c r="B489" s="15">
        <f t="shared" ca="1" si="53"/>
        <v>0.44296186821468519</v>
      </c>
      <c r="C489" s="15">
        <f t="shared" ca="1" si="54"/>
        <v>6.8477480598068485</v>
      </c>
      <c r="D489" s="15">
        <f t="shared" ca="1" si="55"/>
        <v>11.610658216170819</v>
      </c>
      <c r="E489" s="15">
        <f t="shared" ca="1" si="56"/>
        <v>-1.6568066099232195</v>
      </c>
    </row>
    <row r="490" spans="1:5" x14ac:dyDescent="0.25">
      <c r="A490" s="5">
        <v>488</v>
      </c>
      <c r="B490" s="15">
        <f t="shared" ca="1" si="53"/>
        <v>0.51939526777679601</v>
      </c>
      <c r="C490" s="15">
        <f t="shared" ca="1" si="54"/>
        <v>3.9501013278970079</v>
      </c>
      <c r="D490" s="15">
        <f t="shared" ca="1" si="55"/>
        <v>-5.9230334314474202</v>
      </c>
      <c r="E490" s="15">
        <f t="shared" ca="1" si="56"/>
        <v>-0.86665127098907591</v>
      </c>
    </row>
    <row r="491" spans="1:5" x14ac:dyDescent="0.25">
      <c r="A491" s="5">
        <v>489</v>
      </c>
      <c r="B491" s="15">
        <f t="shared" ca="1" si="53"/>
        <v>0.11882624714687717</v>
      </c>
      <c r="C491" s="15">
        <f t="shared" ca="1" si="54"/>
        <v>7.6014175438569707</v>
      </c>
      <c r="D491" s="15">
        <f t="shared" ca="1" si="55"/>
        <v>11.188174809635736</v>
      </c>
      <c r="E491" s="15">
        <f t="shared" ca="1" si="56"/>
        <v>-6.3972574359537696E-2</v>
      </c>
    </row>
    <row r="492" spans="1:5" x14ac:dyDescent="0.25">
      <c r="A492" s="5">
        <v>490</v>
      </c>
      <c r="B492" s="15">
        <f t="shared" ca="1" si="53"/>
        <v>0.11406902113265782</v>
      </c>
      <c r="C492" s="15">
        <f t="shared" ca="1" si="54"/>
        <v>2.6099256337381611</v>
      </c>
      <c r="D492" s="15">
        <f t="shared" ca="1" si="55"/>
        <v>-0.25148678903175004</v>
      </c>
      <c r="E492" s="15">
        <f t="shared" ca="1" si="56"/>
        <v>-0.28115491662374092</v>
      </c>
    </row>
    <row r="493" spans="1:5" x14ac:dyDescent="0.25">
      <c r="A493" s="5">
        <v>491</v>
      </c>
      <c r="B493" s="15">
        <f t="shared" ca="1" si="53"/>
        <v>0.23446459278854792</v>
      </c>
      <c r="C493" s="15">
        <f t="shared" ca="1" si="54"/>
        <v>2.7295416939157588</v>
      </c>
      <c r="D493" s="15">
        <f t="shared" ca="1" si="55"/>
        <v>15.048259170243842</v>
      </c>
      <c r="E493" s="15">
        <f t="shared" ca="1" si="56"/>
        <v>0.35611236685172093</v>
      </c>
    </row>
    <row r="494" spans="1:5" x14ac:dyDescent="0.25">
      <c r="A494" s="5">
        <v>492</v>
      </c>
      <c r="B494" s="15">
        <f t="shared" ca="1" si="53"/>
        <v>0.67305499293822524</v>
      </c>
      <c r="C494" s="15">
        <f t="shared" ca="1" si="54"/>
        <v>0.40295028260070787</v>
      </c>
      <c r="D494" s="15">
        <f t="shared" ca="1" si="55"/>
        <v>-0.19572611373796533</v>
      </c>
      <c r="E494" s="15">
        <f t="shared" ca="1" si="56"/>
        <v>-0.62545582028928282</v>
      </c>
    </row>
    <row r="495" spans="1:5" x14ac:dyDescent="0.25">
      <c r="A495" s="5">
        <v>493</v>
      </c>
      <c r="B495" s="15">
        <f t="shared" ca="1" si="53"/>
        <v>7.8857592112912211E-2</v>
      </c>
      <c r="C495" s="15">
        <f t="shared" ca="1" si="54"/>
        <v>5.3005094490482945</v>
      </c>
      <c r="D495" s="15">
        <f t="shared" ca="1" si="55"/>
        <v>0.49113061728504004</v>
      </c>
      <c r="E495" s="15">
        <f t="shared" ca="1" si="56"/>
        <v>0.2012336730082831</v>
      </c>
    </row>
    <row r="496" spans="1:5" x14ac:dyDescent="0.25">
      <c r="A496" s="5">
        <v>494</v>
      </c>
      <c r="B496" s="15">
        <f t="shared" ca="1" si="53"/>
        <v>0.60349931994156369</v>
      </c>
      <c r="C496" s="15">
        <f t="shared" ca="1" si="54"/>
        <v>6.4563000549010257</v>
      </c>
      <c r="D496" s="15">
        <f t="shared" ca="1" si="55"/>
        <v>1.061611607143897</v>
      </c>
      <c r="E496" s="15">
        <f t="shared" ca="1" si="56"/>
        <v>1.2480574356836136</v>
      </c>
    </row>
    <row r="497" spans="1:5" x14ac:dyDescent="0.25">
      <c r="A497" s="5">
        <v>495</v>
      </c>
      <c r="B497" s="15">
        <f t="shared" ca="1" si="53"/>
        <v>6.2060187307097836E-2</v>
      </c>
      <c r="C497" s="15">
        <f t="shared" ca="1" si="54"/>
        <v>2.6687651945155419</v>
      </c>
      <c r="D497" s="15">
        <f t="shared" ca="1" si="55"/>
        <v>3.5657885002995102</v>
      </c>
      <c r="E497" s="15">
        <f t="shared" ca="1" si="56"/>
        <v>-0.68343563329325097</v>
      </c>
    </row>
    <row r="498" spans="1:5" x14ac:dyDescent="0.25">
      <c r="A498" s="5">
        <v>496</v>
      </c>
      <c r="B498" s="15">
        <f t="shared" ca="1" si="53"/>
        <v>0.23984361287560629</v>
      </c>
      <c r="C498" s="15">
        <f t="shared" ca="1" si="54"/>
        <v>3.4599761523724011</v>
      </c>
      <c r="D498" s="15">
        <f t="shared" ca="1" si="55"/>
        <v>-2.5230830069781955</v>
      </c>
      <c r="E498" s="15">
        <f t="shared" ca="1" si="56"/>
        <v>-0.12644428614359859</v>
      </c>
    </row>
    <row r="499" spans="1:5" x14ac:dyDescent="0.25">
      <c r="A499" s="5">
        <v>497</v>
      </c>
      <c r="B499" s="15">
        <f t="shared" ca="1" si="53"/>
        <v>0.28429448443450955</v>
      </c>
      <c r="C499" s="15">
        <f t="shared" ca="1" si="54"/>
        <v>4.1165115237814467</v>
      </c>
      <c r="D499" s="15">
        <f t="shared" ca="1" si="55"/>
        <v>9.8302886041076487</v>
      </c>
      <c r="E499" s="15">
        <f t="shared" ca="1" si="56"/>
        <v>-1.2854192116755998</v>
      </c>
    </row>
    <row r="500" spans="1:5" x14ac:dyDescent="0.25">
      <c r="A500" s="5">
        <v>498</v>
      </c>
      <c r="B500" s="15">
        <f t="shared" ca="1" si="53"/>
        <v>0.97878112583595434</v>
      </c>
      <c r="C500" s="15">
        <f t="shared" ca="1" si="54"/>
        <v>6.1783117664784504</v>
      </c>
      <c r="D500" s="15">
        <f t="shared" ca="1" si="55"/>
        <v>13.052299114178568</v>
      </c>
      <c r="E500" s="15">
        <f t="shared" ca="1" si="56"/>
        <v>-1.1580838099869446</v>
      </c>
    </row>
    <row r="501" spans="1:5" x14ac:dyDescent="0.25">
      <c r="A501" s="5">
        <v>499</v>
      </c>
      <c r="B501" s="15">
        <f t="shared" ca="1" si="53"/>
        <v>0.53354457406521461</v>
      </c>
      <c r="C501" s="15">
        <f t="shared" ca="1" si="54"/>
        <v>6.1886724716092765</v>
      </c>
      <c r="D501" s="15">
        <f t="shared" ca="1" si="55"/>
        <v>6.2154105484729252</v>
      </c>
      <c r="E501" s="15">
        <f t="shared" ca="1" si="56"/>
        <v>0.84237016246617602</v>
      </c>
    </row>
    <row r="502" spans="1:5" x14ac:dyDescent="0.25">
      <c r="A502" s="5">
        <v>500</v>
      </c>
      <c r="B502" s="15">
        <f t="shared" ca="1" si="53"/>
        <v>0.58267485709596378</v>
      </c>
      <c r="C502" s="15">
        <f t="shared" ca="1" si="54"/>
        <v>2.7224890321029829</v>
      </c>
      <c r="D502" s="15">
        <f t="shared" ca="1" si="55"/>
        <v>-5.4703157494018022</v>
      </c>
      <c r="E502" s="15">
        <f t="shared" ca="1" si="56"/>
        <v>-0.14004348602848313</v>
      </c>
    </row>
    <row r="503" spans="1:5" x14ac:dyDescent="0.25">
      <c r="A503" s="5">
        <v>501</v>
      </c>
      <c r="B503" s="15">
        <f t="shared" ca="1" si="53"/>
        <v>0.51365879047215734</v>
      </c>
      <c r="C503" s="15">
        <f t="shared" ca="1" si="54"/>
        <v>6.3955988922257099</v>
      </c>
      <c r="D503" s="15">
        <f t="shared" ca="1" si="55"/>
        <v>0.2524366664334563</v>
      </c>
      <c r="E503" s="15">
        <f t="shared" ca="1" si="56"/>
        <v>-0.57356189493762078</v>
      </c>
    </row>
    <row r="504" spans="1:5" x14ac:dyDescent="0.25">
      <c r="A504" s="5">
        <v>502</v>
      </c>
      <c r="B504" s="15">
        <f t="shared" ca="1" si="53"/>
        <v>0.54557000903696884</v>
      </c>
      <c r="C504" s="15">
        <f t="shared" ca="1" si="54"/>
        <v>7.4951927061433503</v>
      </c>
      <c r="D504" s="15">
        <f t="shared" ca="1" si="55"/>
        <v>2.232251467877914</v>
      </c>
      <c r="E504" s="15">
        <f t="shared" ca="1" si="56"/>
        <v>-0.5063349574499959</v>
      </c>
    </row>
    <row r="505" spans="1:5" x14ac:dyDescent="0.25">
      <c r="A505" s="5">
        <v>503</v>
      </c>
      <c r="B505" s="15">
        <f t="shared" ca="1" si="53"/>
        <v>0.41514487634744301</v>
      </c>
      <c r="C505" s="15">
        <f t="shared" ca="1" si="54"/>
        <v>5.9837292537916991</v>
      </c>
      <c r="D505" s="15">
        <f t="shared" ca="1" si="55"/>
        <v>4.8964028823849022</v>
      </c>
      <c r="E505" s="15">
        <f t="shared" ca="1" si="56"/>
        <v>-9.2428141224674146E-2</v>
      </c>
    </row>
    <row r="506" spans="1:5" x14ac:dyDescent="0.25">
      <c r="A506" s="5">
        <v>504</v>
      </c>
      <c r="B506" s="15">
        <f t="shared" ca="1" si="53"/>
        <v>0.47488427938701494</v>
      </c>
      <c r="C506" s="15">
        <f t="shared" ca="1" si="54"/>
        <v>-0.29109814514574239</v>
      </c>
      <c r="D506" s="15">
        <f t="shared" ca="1" si="55"/>
        <v>-3.5262894822784174</v>
      </c>
      <c r="E506" s="15">
        <f t="shared" ca="1" si="56"/>
        <v>-1.0305940057655956</v>
      </c>
    </row>
    <row r="507" spans="1:5" x14ac:dyDescent="0.25">
      <c r="A507" s="5">
        <v>505</v>
      </c>
      <c r="B507" s="15">
        <f t="shared" ca="1" si="53"/>
        <v>0.1581121466664237</v>
      </c>
      <c r="C507" s="15">
        <f t="shared" ca="1" si="54"/>
        <v>8.1689384544343842</v>
      </c>
      <c r="D507" s="15">
        <f t="shared" ca="1" si="55"/>
        <v>0.33203969739235717</v>
      </c>
      <c r="E507" s="15">
        <f t="shared" ca="1" si="56"/>
        <v>-0.34535247627448257</v>
      </c>
    </row>
    <row r="508" spans="1:5" x14ac:dyDescent="0.25">
      <c r="A508" s="5">
        <v>506</v>
      </c>
      <c r="B508" s="15">
        <f t="shared" ca="1" si="53"/>
        <v>0.80337897783858725</v>
      </c>
      <c r="C508" s="15">
        <f t="shared" ca="1" si="54"/>
        <v>7.8516011712431215</v>
      </c>
      <c r="D508" s="15">
        <f t="shared" ca="1" si="55"/>
        <v>5.2795036953479251</v>
      </c>
      <c r="E508" s="15">
        <f t="shared" ca="1" si="56"/>
        <v>0.68555414206695731</v>
      </c>
    </row>
    <row r="509" spans="1:5" x14ac:dyDescent="0.25">
      <c r="A509" s="5">
        <v>507</v>
      </c>
      <c r="B509" s="15">
        <f t="shared" ca="1" si="53"/>
        <v>0.88692895726050847</v>
      </c>
      <c r="C509" s="15">
        <f t="shared" ca="1" si="54"/>
        <v>3.8152636450265258</v>
      </c>
      <c r="D509" s="15">
        <f t="shared" ca="1" si="55"/>
        <v>5.220313325315348</v>
      </c>
      <c r="E509" s="15">
        <f t="shared" ca="1" si="56"/>
        <v>0.67828755096686277</v>
      </c>
    </row>
    <row r="510" spans="1:5" x14ac:dyDescent="0.25">
      <c r="A510" s="5">
        <v>508</v>
      </c>
      <c r="B510" s="15">
        <f t="shared" ca="1" si="53"/>
        <v>0.38756809656274871</v>
      </c>
      <c r="C510" s="15">
        <f t="shared" ca="1" si="54"/>
        <v>4.9716162666730854</v>
      </c>
      <c r="D510" s="15">
        <f t="shared" ca="1" si="55"/>
        <v>11.924293531377909</v>
      </c>
      <c r="E510" s="15">
        <f t="shared" ca="1" si="56"/>
        <v>-0.23829562866586143</v>
      </c>
    </row>
    <row r="511" spans="1:5" x14ac:dyDescent="0.25">
      <c r="A511" s="5">
        <v>509</v>
      </c>
      <c r="B511" s="15">
        <f t="shared" ca="1" si="53"/>
        <v>0.67098209395405783</v>
      </c>
      <c r="C511" s="15">
        <f t="shared" ca="1" si="54"/>
        <v>4.8743402001351184</v>
      </c>
      <c r="D511" s="15">
        <f t="shared" ca="1" si="55"/>
        <v>7.9186471483656877</v>
      </c>
      <c r="E511" s="15">
        <f t="shared" ca="1" si="56"/>
        <v>-9.8079981570422151E-2</v>
      </c>
    </row>
    <row r="512" spans="1:5" x14ac:dyDescent="0.25">
      <c r="A512" s="5">
        <v>510</v>
      </c>
      <c r="B512" s="15">
        <f t="shared" ca="1" si="53"/>
        <v>0.87834968441025196</v>
      </c>
      <c r="C512" s="15">
        <f t="shared" ca="1" si="54"/>
        <v>4.5175533076550751</v>
      </c>
      <c r="D512" s="15">
        <f t="shared" ca="1" si="55"/>
        <v>7.9260129993800383</v>
      </c>
      <c r="E512" s="15">
        <f t="shared" ca="1" si="56"/>
        <v>-0.49409085837036409</v>
      </c>
    </row>
    <row r="513" spans="1:5" x14ac:dyDescent="0.25">
      <c r="A513" s="5">
        <v>511</v>
      </c>
      <c r="B513" s="15">
        <f t="shared" ca="1" si="53"/>
        <v>0.68598916411877608</v>
      </c>
      <c r="C513" s="15">
        <f t="shared" ca="1" si="54"/>
        <v>7.6199827155896358</v>
      </c>
      <c r="D513" s="15">
        <f t="shared" ca="1" si="55"/>
        <v>0.10594937020494077</v>
      </c>
      <c r="E513" s="15">
        <f t="shared" ca="1" si="56"/>
        <v>-0.11320860100641789</v>
      </c>
    </row>
    <row r="514" spans="1:5" x14ac:dyDescent="0.25">
      <c r="A514" s="5">
        <v>512</v>
      </c>
      <c r="B514" s="15">
        <f t="shared" ca="1" si="53"/>
        <v>1.8481296235584033E-4</v>
      </c>
      <c r="C514" s="15">
        <f t="shared" ca="1" si="54"/>
        <v>1.1855637051948746</v>
      </c>
      <c r="D514" s="15">
        <f t="shared" ca="1" si="55"/>
        <v>-2.7145209750793917</v>
      </c>
      <c r="E514" s="15">
        <f t="shared" ca="1" si="56"/>
        <v>0.56012058081237714</v>
      </c>
    </row>
    <row r="515" spans="1:5" x14ac:dyDescent="0.25">
      <c r="A515" s="5">
        <v>513</v>
      </c>
      <c r="B515" s="15">
        <f t="shared" ca="1" si="53"/>
        <v>0.75973268039483044</v>
      </c>
      <c r="C515" s="15">
        <f t="shared" ca="1" si="54"/>
        <v>6.3056904172935706</v>
      </c>
      <c r="D515" s="15">
        <f t="shared" ca="1" si="55"/>
        <v>13.689710508170437</v>
      </c>
      <c r="E515" s="15">
        <f t="shared" ca="1" si="56"/>
        <v>1.0215881759305276</v>
      </c>
    </row>
    <row r="516" spans="1:5" x14ac:dyDescent="0.25">
      <c r="A516" s="5">
        <v>514</v>
      </c>
      <c r="B516" s="15">
        <f t="shared" ref="B516:B579" ca="1" si="57">RAND()</f>
        <v>0.10606886635097401</v>
      </c>
      <c r="C516" s="15">
        <f t="shared" ref="C516:C579" ca="1" si="58">_xlfn.NORM.INV(RAND(),4,2)</f>
        <v>4.2739731571993103</v>
      </c>
      <c r="D516" s="15">
        <f t="shared" ref="D516:D579" ca="1" si="59">_xlfn.NORM.INV(RAND(),4,6)</f>
        <v>2.2073742125478195</v>
      </c>
      <c r="E516" s="15">
        <f t="shared" ref="E516:E579" ca="1" si="60">_xlfn.NORM.INV(RAND(),0,1)</f>
        <v>0.60405120636200549</v>
      </c>
    </row>
    <row r="517" spans="1:5" x14ac:dyDescent="0.25">
      <c r="A517" s="5">
        <v>515</v>
      </c>
      <c r="B517" s="15">
        <f t="shared" ca="1" si="57"/>
        <v>0.29200439259575217</v>
      </c>
      <c r="C517" s="15">
        <f t="shared" ca="1" si="58"/>
        <v>1.3736931654095956</v>
      </c>
      <c r="D517" s="15">
        <f t="shared" ca="1" si="59"/>
        <v>11.393671999138753</v>
      </c>
      <c r="E517" s="15">
        <f t="shared" ca="1" si="60"/>
        <v>-1.5653152713459779</v>
      </c>
    </row>
    <row r="518" spans="1:5" x14ac:dyDescent="0.25">
      <c r="A518" s="5">
        <v>516</v>
      </c>
      <c r="B518" s="15">
        <f t="shared" ca="1" si="57"/>
        <v>5.7600984942527633E-2</v>
      </c>
      <c r="C518" s="15">
        <f t="shared" ca="1" si="58"/>
        <v>3.3998957936333274</v>
      </c>
      <c r="D518" s="15">
        <f t="shared" ca="1" si="59"/>
        <v>2.847718453162015</v>
      </c>
      <c r="E518" s="15">
        <f t="shared" ca="1" si="60"/>
        <v>-0.84281727305285636</v>
      </c>
    </row>
    <row r="519" spans="1:5" x14ac:dyDescent="0.25">
      <c r="A519" s="5">
        <v>517</v>
      </c>
      <c r="B519" s="15">
        <f t="shared" ca="1" si="57"/>
        <v>0.51371821474050883</v>
      </c>
      <c r="C519" s="15">
        <f t="shared" ca="1" si="58"/>
        <v>2.9202634276131043</v>
      </c>
      <c r="D519" s="15">
        <f t="shared" ca="1" si="59"/>
        <v>16.040105365883431</v>
      </c>
      <c r="E519" s="15">
        <f t="shared" ca="1" si="60"/>
        <v>-0.72395894747963363</v>
      </c>
    </row>
    <row r="520" spans="1:5" x14ac:dyDescent="0.25">
      <c r="A520" s="5">
        <v>518</v>
      </c>
      <c r="B520" s="15">
        <f t="shared" ca="1" si="57"/>
        <v>0.29203807221352718</v>
      </c>
      <c r="C520" s="15">
        <f t="shared" ca="1" si="58"/>
        <v>1.0291174228487625</v>
      </c>
      <c r="D520" s="15">
        <f t="shared" ca="1" si="59"/>
        <v>16.491579954630481</v>
      </c>
      <c r="E520" s="15">
        <f t="shared" ca="1" si="60"/>
        <v>1.7515116473626542</v>
      </c>
    </row>
    <row r="521" spans="1:5" x14ac:dyDescent="0.25">
      <c r="A521" s="5">
        <v>519</v>
      </c>
      <c r="B521" s="15">
        <f t="shared" ca="1" si="57"/>
        <v>0.77646092682063383</v>
      </c>
      <c r="C521" s="15">
        <f t="shared" ca="1" si="58"/>
        <v>2.87655829437126</v>
      </c>
      <c r="D521" s="15">
        <f t="shared" ca="1" si="59"/>
        <v>0.95418455707087979</v>
      </c>
      <c r="E521" s="15">
        <f t="shared" ca="1" si="60"/>
        <v>-0.19526694098517566</v>
      </c>
    </row>
    <row r="522" spans="1:5" x14ac:dyDescent="0.25">
      <c r="A522" s="5">
        <v>520</v>
      </c>
      <c r="B522" s="15">
        <f t="shared" ca="1" si="57"/>
        <v>0.50276401071534604</v>
      </c>
      <c r="C522" s="15">
        <f t="shared" ca="1" si="58"/>
        <v>1.8830715535956943</v>
      </c>
      <c r="D522" s="15">
        <f t="shared" ca="1" si="59"/>
        <v>4.9751745540376664</v>
      </c>
      <c r="E522" s="15">
        <f t="shared" ca="1" si="60"/>
        <v>0.28796254876037852</v>
      </c>
    </row>
    <row r="523" spans="1:5" x14ac:dyDescent="0.25">
      <c r="A523" s="5">
        <v>521</v>
      </c>
      <c r="B523" s="15">
        <f t="shared" ca="1" si="57"/>
        <v>0.26163657752062586</v>
      </c>
      <c r="C523" s="15">
        <f t="shared" ca="1" si="58"/>
        <v>4.5539736835478033</v>
      </c>
      <c r="D523" s="15">
        <f t="shared" ca="1" si="59"/>
        <v>2.297071806912375</v>
      </c>
      <c r="E523" s="15">
        <f t="shared" ca="1" si="60"/>
        <v>1.1548631183306428</v>
      </c>
    </row>
    <row r="524" spans="1:5" x14ac:dyDescent="0.25">
      <c r="A524" s="5">
        <v>522</v>
      </c>
      <c r="B524" s="15">
        <f t="shared" ca="1" si="57"/>
        <v>0.48349536852530328</v>
      </c>
      <c r="C524" s="15">
        <f t="shared" ca="1" si="58"/>
        <v>-1.2962481909920287</v>
      </c>
      <c r="D524" s="15">
        <f t="shared" ca="1" si="59"/>
        <v>6.2734028422109658</v>
      </c>
      <c r="E524" s="15">
        <f t="shared" ca="1" si="60"/>
        <v>-1.5475848057398245</v>
      </c>
    </row>
    <row r="525" spans="1:5" x14ac:dyDescent="0.25">
      <c r="A525" s="5">
        <v>523</v>
      </c>
      <c r="B525" s="15">
        <f t="shared" ca="1" si="57"/>
        <v>0.71005810729672902</v>
      </c>
      <c r="C525" s="15">
        <f t="shared" ca="1" si="58"/>
        <v>3.7577318691621548</v>
      </c>
      <c r="D525" s="15">
        <f t="shared" ca="1" si="59"/>
        <v>-1.0403616212970714</v>
      </c>
      <c r="E525" s="15">
        <f t="shared" ca="1" si="60"/>
        <v>-0.52720045177694708</v>
      </c>
    </row>
    <row r="526" spans="1:5" x14ac:dyDescent="0.25">
      <c r="A526" s="5">
        <v>524</v>
      </c>
      <c r="B526" s="15">
        <f t="shared" ca="1" si="57"/>
        <v>4.9882154039491367E-2</v>
      </c>
      <c r="C526" s="15">
        <f t="shared" ca="1" si="58"/>
        <v>5.3347983122250664</v>
      </c>
      <c r="D526" s="15">
        <f t="shared" ca="1" si="59"/>
        <v>3.7953677352680733</v>
      </c>
      <c r="E526" s="15">
        <f t="shared" ca="1" si="60"/>
        <v>-0.9464343117753764</v>
      </c>
    </row>
    <row r="527" spans="1:5" x14ac:dyDescent="0.25">
      <c r="A527" s="5">
        <v>525</v>
      </c>
      <c r="B527" s="15">
        <f t="shared" ca="1" si="57"/>
        <v>0.61021108189051787</v>
      </c>
      <c r="C527" s="15">
        <f t="shared" ca="1" si="58"/>
        <v>2.3899485994142076</v>
      </c>
      <c r="D527" s="15">
        <f t="shared" ca="1" si="59"/>
        <v>1.6114622675605945</v>
      </c>
      <c r="E527" s="15">
        <f t="shared" ca="1" si="60"/>
        <v>-0.17564716058796806</v>
      </c>
    </row>
    <row r="528" spans="1:5" x14ac:dyDescent="0.25">
      <c r="A528" s="5">
        <v>526</v>
      </c>
      <c r="B528" s="15">
        <f t="shared" ca="1" si="57"/>
        <v>0.50907659629790425</v>
      </c>
      <c r="C528" s="15">
        <f t="shared" ca="1" si="58"/>
        <v>0.67542018234365742</v>
      </c>
      <c r="D528" s="15">
        <f t="shared" ca="1" si="59"/>
        <v>6.1577204283411353</v>
      </c>
      <c r="E528" s="15">
        <f t="shared" ca="1" si="60"/>
        <v>9.661100671012901E-2</v>
      </c>
    </row>
    <row r="529" spans="1:5" x14ac:dyDescent="0.25">
      <c r="A529" s="5">
        <v>527</v>
      </c>
      <c r="B529" s="15">
        <f t="shared" ca="1" si="57"/>
        <v>0.94897065033651162</v>
      </c>
      <c r="C529" s="15">
        <f t="shared" ca="1" si="58"/>
        <v>4.7964356083158597</v>
      </c>
      <c r="D529" s="15">
        <f t="shared" ca="1" si="59"/>
        <v>14.141137254814232</v>
      </c>
      <c r="E529" s="15">
        <f t="shared" ca="1" si="60"/>
        <v>-1.0742755908652797</v>
      </c>
    </row>
    <row r="530" spans="1:5" x14ac:dyDescent="0.25">
      <c r="A530" s="5">
        <v>528</v>
      </c>
      <c r="B530" s="15">
        <f t="shared" ca="1" si="57"/>
        <v>0.55258164388749409</v>
      </c>
      <c r="C530" s="15">
        <f t="shared" ca="1" si="58"/>
        <v>2.3964780456005275</v>
      </c>
      <c r="D530" s="15">
        <f t="shared" ca="1" si="59"/>
        <v>6.4920947765383819</v>
      </c>
      <c r="E530" s="15">
        <f t="shared" ca="1" si="60"/>
        <v>0.59710983385329042</v>
      </c>
    </row>
    <row r="531" spans="1:5" x14ac:dyDescent="0.25">
      <c r="A531" s="5">
        <v>529</v>
      </c>
      <c r="B531" s="15">
        <f t="shared" ca="1" si="57"/>
        <v>0.1013579183513218</v>
      </c>
      <c r="C531" s="15">
        <f t="shared" ca="1" si="58"/>
        <v>5.8535602089832244</v>
      </c>
      <c r="D531" s="15">
        <f t="shared" ca="1" si="59"/>
        <v>2.7438227933621437</v>
      </c>
      <c r="E531" s="15">
        <f t="shared" ca="1" si="60"/>
        <v>0.28580864902775382</v>
      </c>
    </row>
    <row r="532" spans="1:5" x14ac:dyDescent="0.25">
      <c r="A532" s="5">
        <v>530</v>
      </c>
      <c r="B532" s="15">
        <f t="shared" ca="1" si="57"/>
        <v>0.83242910468098796</v>
      </c>
      <c r="C532" s="15">
        <f t="shared" ca="1" si="58"/>
        <v>2.4052202128346334</v>
      </c>
      <c r="D532" s="15">
        <f t="shared" ca="1" si="59"/>
        <v>5.7322438473100075</v>
      </c>
      <c r="E532" s="15">
        <f t="shared" ca="1" si="60"/>
        <v>-0.22524197496481593</v>
      </c>
    </row>
    <row r="533" spans="1:5" x14ac:dyDescent="0.25">
      <c r="A533" s="5">
        <v>531</v>
      </c>
      <c r="B533" s="15">
        <f t="shared" ca="1" si="57"/>
        <v>0.43167008424468267</v>
      </c>
      <c r="C533" s="15">
        <f t="shared" ca="1" si="58"/>
        <v>0.86832826195236246</v>
      </c>
      <c r="D533" s="15">
        <f t="shared" ca="1" si="59"/>
        <v>-2.5121832467995002</v>
      </c>
      <c r="E533" s="15">
        <f t="shared" ca="1" si="60"/>
        <v>-0.98953829196281318</v>
      </c>
    </row>
    <row r="534" spans="1:5" x14ac:dyDescent="0.25">
      <c r="A534" s="5">
        <v>532</v>
      </c>
      <c r="B534" s="15">
        <f t="shared" ca="1" si="57"/>
        <v>8.5295924550044644E-2</v>
      </c>
      <c r="C534" s="15">
        <f t="shared" ca="1" si="58"/>
        <v>4.5846956508497545</v>
      </c>
      <c r="D534" s="15">
        <f t="shared" ca="1" si="59"/>
        <v>-3.6456979303855519</v>
      </c>
      <c r="E534" s="15">
        <f t="shared" ca="1" si="60"/>
        <v>0.4479064446364287</v>
      </c>
    </row>
    <row r="535" spans="1:5" x14ac:dyDescent="0.25">
      <c r="A535" s="5">
        <v>533</v>
      </c>
      <c r="B535" s="15">
        <f t="shared" ca="1" si="57"/>
        <v>7.6568386311245407E-3</v>
      </c>
      <c r="C535" s="15">
        <f t="shared" ca="1" si="58"/>
        <v>3.6320386894508703</v>
      </c>
      <c r="D535" s="15">
        <f t="shared" ca="1" si="59"/>
        <v>5.1771919467468832</v>
      </c>
      <c r="E535" s="15">
        <f t="shared" ca="1" si="60"/>
        <v>-1.329547587669837</v>
      </c>
    </row>
    <row r="536" spans="1:5" x14ac:dyDescent="0.25">
      <c r="A536" s="5">
        <v>534</v>
      </c>
      <c r="B536" s="15">
        <f t="shared" ca="1" si="57"/>
        <v>0.13587082985544585</v>
      </c>
      <c r="C536" s="15">
        <f t="shared" ca="1" si="58"/>
        <v>-1.1392495258059068</v>
      </c>
      <c r="D536" s="15">
        <f t="shared" ca="1" si="59"/>
        <v>2.6724173997579674</v>
      </c>
      <c r="E536" s="15">
        <f t="shared" ca="1" si="60"/>
        <v>-0.56404093316775294</v>
      </c>
    </row>
    <row r="537" spans="1:5" x14ac:dyDescent="0.25">
      <c r="A537" s="5">
        <v>535</v>
      </c>
      <c r="B537" s="15">
        <f t="shared" ca="1" si="57"/>
        <v>0.52400524282255012</v>
      </c>
      <c r="C537" s="15">
        <f t="shared" ca="1" si="58"/>
        <v>2.9284810140305066</v>
      </c>
      <c r="D537" s="15">
        <f t="shared" ca="1" si="59"/>
        <v>3.2843553519341619</v>
      </c>
      <c r="E537" s="15">
        <f t="shared" ca="1" si="60"/>
        <v>-0.20670341410612139</v>
      </c>
    </row>
    <row r="538" spans="1:5" x14ac:dyDescent="0.25">
      <c r="A538" s="5">
        <v>536</v>
      </c>
      <c r="B538" s="15">
        <f t="shared" ca="1" si="57"/>
        <v>0.21789807374248715</v>
      </c>
      <c r="C538" s="15">
        <f t="shared" ca="1" si="58"/>
        <v>7.243425958799353</v>
      </c>
      <c r="D538" s="15">
        <f t="shared" ca="1" si="59"/>
        <v>-1.4845758964863878</v>
      </c>
      <c r="E538" s="15">
        <f t="shared" ca="1" si="60"/>
        <v>1.1434441113176153</v>
      </c>
    </row>
    <row r="539" spans="1:5" x14ac:dyDescent="0.25">
      <c r="A539" s="5">
        <v>537</v>
      </c>
      <c r="B539" s="15">
        <f t="shared" ca="1" si="57"/>
        <v>2.8538372693932668E-2</v>
      </c>
      <c r="C539" s="15">
        <f t="shared" ca="1" si="58"/>
        <v>7.0156544645380778</v>
      </c>
      <c r="D539" s="15">
        <f t="shared" ca="1" si="59"/>
        <v>3.2352226206706787</v>
      </c>
      <c r="E539" s="15">
        <f t="shared" ca="1" si="60"/>
        <v>0.57351801280136372</v>
      </c>
    </row>
    <row r="540" spans="1:5" x14ac:dyDescent="0.25">
      <c r="A540" s="5">
        <v>538</v>
      </c>
      <c r="B540" s="15">
        <f t="shared" ca="1" si="57"/>
        <v>0.79125813038026194</v>
      </c>
      <c r="C540" s="15">
        <f t="shared" ca="1" si="58"/>
        <v>5.6417905568179219</v>
      </c>
      <c r="D540" s="15">
        <f t="shared" ca="1" si="59"/>
        <v>-1.1472739410797859</v>
      </c>
      <c r="E540" s="15">
        <f t="shared" ca="1" si="60"/>
        <v>-0.99046953110686076</v>
      </c>
    </row>
    <row r="541" spans="1:5" x14ac:dyDescent="0.25">
      <c r="A541" s="5">
        <v>539</v>
      </c>
      <c r="B541" s="15">
        <f t="shared" ca="1" si="57"/>
        <v>0.2219517676960453</v>
      </c>
      <c r="C541" s="15">
        <f t="shared" ca="1" si="58"/>
        <v>4.7022790153748169</v>
      </c>
      <c r="D541" s="15">
        <f t="shared" ca="1" si="59"/>
        <v>10.931941559280929</v>
      </c>
      <c r="E541" s="15">
        <f t="shared" ca="1" si="60"/>
        <v>0.34122304372707857</v>
      </c>
    </row>
    <row r="542" spans="1:5" x14ac:dyDescent="0.25">
      <c r="A542" s="5">
        <v>540</v>
      </c>
      <c r="B542" s="15">
        <f t="shared" ca="1" si="57"/>
        <v>0.54646828696001604</v>
      </c>
      <c r="C542" s="15">
        <f t="shared" ca="1" si="58"/>
        <v>-7.9705461470919836E-2</v>
      </c>
      <c r="D542" s="15">
        <f t="shared" ca="1" si="59"/>
        <v>-0.89430210311823632</v>
      </c>
      <c r="E542" s="15">
        <f t="shared" ca="1" si="60"/>
        <v>2.1061191565806308</v>
      </c>
    </row>
    <row r="543" spans="1:5" x14ac:dyDescent="0.25">
      <c r="A543" s="5">
        <v>541</v>
      </c>
      <c r="B543" s="15">
        <f t="shared" ca="1" si="57"/>
        <v>0.74505660317357991</v>
      </c>
      <c r="C543" s="15">
        <f t="shared" ca="1" si="58"/>
        <v>5.1714164838295771</v>
      </c>
      <c r="D543" s="15">
        <f t="shared" ca="1" si="59"/>
        <v>12.766669525473311</v>
      </c>
      <c r="E543" s="15">
        <f t="shared" ca="1" si="60"/>
        <v>0.35516006157602992</v>
      </c>
    </row>
    <row r="544" spans="1:5" x14ac:dyDescent="0.25">
      <c r="A544" s="5">
        <v>542</v>
      </c>
      <c r="B544" s="15">
        <f t="shared" ca="1" si="57"/>
        <v>0.28643067109454057</v>
      </c>
      <c r="C544" s="15">
        <f t="shared" ca="1" si="58"/>
        <v>3.3610614040095879</v>
      </c>
      <c r="D544" s="15">
        <f t="shared" ca="1" si="59"/>
        <v>-2.3547124347426678</v>
      </c>
      <c r="E544" s="15">
        <f t="shared" ca="1" si="60"/>
        <v>-1.1594254933956962</v>
      </c>
    </row>
    <row r="545" spans="1:5" x14ac:dyDescent="0.25">
      <c r="A545" s="5">
        <v>543</v>
      </c>
      <c r="B545" s="15">
        <f t="shared" ca="1" si="57"/>
        <v>0.48626231836010037</v>
      </c>
      <c r="C545" s="15">
        <f t="shared" ca="1" si="58"/>
        <v>3.1629013628245635</v>
      </c>
      <c r="D545" s="15">
        <f t="shared" ca="1" si="59"/>
        <v>-3.5389783336782106</v>
      </c>
      <c r="E545" s="15">
        <f t="shared" ca="1" si="60"/>
        <v>0.53253588560113718</v>
      </c>
    </row>
    <row r="546" spans="1:5" x14ac:dyDescent="0.25">
      <c r="A546" s="5">
        <v>544</v>
      </c>
      <c r="B546" s="15">
        <f t="shared" ca="1" si="57"/>
        <v>0.63267287211776957</v>
      </c>
      <c r="C546" s="15">
        <f t="shared" ca="1" si="58"/>
        <v>6.0713498956451222</v>
      </c>
      <c r="D546" s="15">
        <f t="shared" ca="1" si="59"/>
        <v>13.451862434540928</v>
      </c>
      <c r="E546" s="15">
        <f t="shared" ca="1" si="60"/>
        <v>3.8523177462121333E-2</v>
      </c>
    </row>
    <row r="547" spans="1:5" x14ac:dyDescent="0.25">
      <c r="A547" s="5">
        <v>545</v>
      </c>
      <c r="B547" s="15">
        <f t="shared" ca="1" si="57"/>
        <v>0.90181716824531466</v>
      </c>
      <c r="C547" s="15">
        <f t="shared" ca="1" si="58"/>
        <v>1.1417687448602973</v>
      </c>
      <c r="D547" s="15">
        <f t="shared" ca="1" si="59"/>
        <v>7.5149131401992051</v>
      </c>
      <c r="E547" s="15">
        <f t="shared" ca="1" si="60"/>
        <v>0.36769650044959951</v>
      </c>
    </row>
    <row r="548" spans="1:5" x14ac:dyDescent="0.25">
      <c r="A548" s="5">
        <v>546</v>
      </c>
      <c r="B548" s="15">
        <f t="shared" ca="1" si="57"/>
        <v>0.47422741464733309</v>
      </c>
      <c r="C548" s="15">
        <f t="shared" ca="1" si="58"/>
        <v>6.1204060367158997</v>
      </c>
      <c r="D548" s="15">
        <f t="shared" ca="1" si="59"/>
        <v>13.512446872546288</v>
      </c>
      <c r="E548" s="15">
        <f t="shared" ca="1" si="60"/>
        <v>-0.42385022647088894</v>
      </c>
    </row>
    <row r="549" spans="1:5" x14ac:dyDescent="0.25">
      <c r="A549" s="5">
        <v>547</v>
      </c>
      <c r="B549" s="15">
        <f t="shared" ca="1" si="57"/>
        <v>0.71113663350548817</v>
      </c>
      <c r="C549" s="15">
        <f t="shared" ca="1" si="58"/>
        <v>7.0920984710078931</v>
      </c>
      <c r="D549" s="15">
        <f t="shared" ca="1" si="59"/>
        <v>10.527553423570813</v>
      </c>
      <c r="E549" s="15">
        <f t="shared" ca="1" si="60"/>
        <v>-1.1956496419947593</v>
      </c>
    </row>
    <row r="550" spans="1:5" x14ac:dyDescent="0.25">
      <c r="A550" s="5">
        <v>548</v>
      </c>
      <c r="B550" s="15">
        <f t="shared" ca="1" si="57"/>
        <v>0.73898076754376307</v>
      </c>
      <c r="C550" s="15">
        <f t="shared" ca="1" si="58"/>
        <v>1.6943984678066681</v>
      </c>
      <c r="D550" s="15">
        <f t="shared" ca="1" si="59"/>
        <v>9.2234153810718169</v>
      </c>
      <c r="E550" s="15">
        <f t="shared" ca="1" si="60"/>
        <v>-1.560554792813214</v>
      </c>
    </row>
    <row r="551" spans="1:5" x14ac:dyDescent="0.25">
      <c r="A551" s="5">
        <v>549</v>
      </c>
      <c r="B551" s="15">
        <f t="shared" ca="1" si="57"/>
        <v>0.55879328791049843</v>
      </c>
      <c r="C551" s="15">
        <f t="shared" ca="1" si="58"/>
        <v>4.4810317154542574</v>
      </c>
      <c r="D551" s="15">
        <f t="shared" ca="1" si="59"/>
        <v>7.6199045093399942</v>
      </c>
      <c r="E551" s="15">
        <f t="shared" ca="1" si="60"/>
        <v>1.002194141416052</v>
      </c>
    </row>
    <row r="552" spans="1:5" x14ac:dyDescent="0.25">
      <c r="A552" s="5">
        <v>550</v>
      </c>
      <c r="B552" s="15">
        <f t="shared" ca="1" si="57"/>
        <v>0.29930287868776551</v>
      </c>
      <c r="C552" s="15">
        <f t="shared" ca="1" si="58"/>
        <v>4.9886733408866046</v>
      </c>
      <c r="D552" s="15">
        <f t="shared" ca="1" si="59"/>
        <v>3.5817432575329633</v>
      </c>
      <c r="E552" s="15">
        <f t="shared" ca="1" si="60"/>
        <v>-7.2690268243842587E-2</v>
      </c>
    </row>
    <row r="553" spans="1:5" x14ac:dyDescent="0.25">
      <c r="A553" s="5">
        <v>551</v>
      </c>
      <c r="B553" s="15">
        <f t="shared" ca="1" si="57"/>
        <v>0.30925458285032148</v>
      </c>
      <c r="C553" s="15">
        <f t="shared" ca="1" si="58"/>
        <v>7.3872780167534913</v>
      </c>
      <c r="D553" s="15">
        <f t="shared" ca="1" si="59"/>
        <v>-0.64740397781866399</v>
      </c>
      <c r="E553" s="15">
        <f t="shared" ca="1" si="60"/>
        <v>-0.86021727655210856</v>
      </c>
    </row>
    <row r="554" spans="1:5" x14ac:dyDescent="0.25">
      <c r="A554" s="5">
        <v>552</v>
      </c>
      <c r="B554" s="15">
        <f t="shared" ca="1" si="57"/>
        <v>0.3750134945034137</v>
      </c>
      <c r="C554" s="15">
        <f t="shared" ca="1" si="58"/>
        <v>2.0213121889641581</v>
      </c>
      <c r="D554" s="15">
        <f t="shared" ca="1" si="59"/>
        <v>-5.4068451619738056E-2</v>
      </c>
      <c r="E554" s="15">
        <f t="shared" ca="1" si="60"/>
        <v>0.39645692597909832</v>
      </c>
    </row>
    <row r="555" spans="1:5" x14ac:dyDescent="0.25">
      <c r="A555" s="5">
        <v>553</v>
      </c>
      <c r="B555" s="15">
        <f t="shared" ca="1" si="57"/>
        <v>0.97925719911222209</v>
      </c>
      <c r="C555" s="15">
        <f t="shared" ca="1" si="58"/>
        <v>4.5208404749270361</v>
      </c>
      <c r="D555" s="15">
        <f t="shared" ca="1" si="59"/>
        <v>-1.1949215949097383</v>
      </c>
      <c r="E555" s="15">
        <f t="shared" ca="1" si="60"/>
        <v>0.80565573905427068</v>
      </c>
    </row>
    <row r="556" spans="1:5" x14ac:dyDescent="0.25">
      <c r="A556" s="5">
        <v>554</v>
      </c>
      <c r="B556" s="15">
        <f t="shared" ca="1" si="57"/>
        <v>0.90297521467128861</v>
      </c>
      <c r="C556" s="15">
        <f t="shared" ca="1" si="58"/>
        <v>3.7283820743869414</v>
      </c>
      <c r="D556" s="15">
        <f t="shared" ca="1" si="59"/>
        <v>14.717123249428068</v>
      </c>
      <c r="E556" s="15">
        <f t="shared" ca="1" si="60"/>
        <v>1.3857744686495566</v>
      </c>
    </row>
    <row r="557" spans="1:5" x14ac:dyDescent="0.25">
      <c r="A557" s="5">
        <v>555</v>
      </c>
      <c r="B557" s="15">
        <f t="shared" ca="1" si="57"/>
        <v>0.47347236396741244</v>
      </c>
      <c r="C557" s="15">
        <f t="shared" ca="1" si="58"/>
        <v>4.630517141807184</v>
      </c>
      <c r="D557" s="15">
        <f t="shared" ca="1" si="59"/>
        <v>10.329903701053206</v>
      </c>
      <c r="E557" s="15">
        <f t="shared" ca="1" si="60"/>
        <v>-0.23084482746386081</v>
      </c>
    </row>
    <row r="558" spans="1:5" x14ac:dyDescent="0.25">
      <c r="A558" s="5">
        <v>556</v>
      </c>
      <c r="B558" s="15">
        <f t="shared" ca="1" si="57"/>
        <v>8.8569691519163052E-2</v>
      </c>
      <c r="C558" s="15">
        <f t="shared" ca="1" si="58"/>
        <v>5.465977765192843</v>
      </c>
      <c r="D558" s="15">
        <f t="shared" ca="1" si="59"/>
        <v>5.3757754684013035</v>
      </c>
      <c r="E558" s="15">
        <f t="shared" ca="1" si="60"/>
        <v>4.7978268624100942E-2</v>
      </c>
    </row>
    <row r="559" spans="1:5" x14ac:dyDescent="0.25">
      <c r="A559" s="5">
        <v>557</v>
      </c>
      <c r="B559" s="15">
        <f t="shared" ca="1" si="57"/>
        <v>0.27342358037878089</v>
      </c>
      <c r="C559" s="15">
        <f t="shared" ca="1" si="58"/>
        <v>1.1856359630761468</v>
      </c>
      <c r="D559" s="15">
        <f t="shared" ca="1" si="59"/>
        <v>0.41772923093562397</v>
      </c>
      <c r="E559" s="15">
        <f t="shared" ca="1" si="60"/>
        <v>2.5201175551369324</v>
      </c>
    </row>
    <row r="560" spans="1:5" x14ac:dyDescent="0.25">
      <c r="A560" s="5">
        <v>558</v>
      </c>
      <c r="B560" s="15">
        <f t="shared" ca="1" si="57"/>
        <v>0.83041354539820078</v>
      </c>
      <c r="C560" s="15">
        <f t="shared" ca="1" si="58"/>
        <v>4.4731742476391032</v>
      </c>
      <c r="D560" s="15">
        <f t="shared" ca="1" si="59"/>
        <v>9.4891021649966767</v>
      </c>
      <c r="E560" s="15">
        <f t="shared" ca="1" si="60"/>
        <v>-0.99935765384277053</v>
      </c>
    </row>
    <row r="561" spans="1:5" x14ac:dyDescent="0.25">
      <c r="A561" s="5">
        <v>559</v>
      </c>
      <c r="B561" s="15">
        <f t="shared" ca="1" si="57"/>
        <v>0.25798712306851079</v>
      </c>
      <c r="C561" s="15">
        <f t="shared" ca="1" si="58"/>
        <v>4.0617736741087738</v>
      </c>
      <c r="D561" s="15">
        <f t="shared" ca="1" si="59"/>
        <v>4.0878430326439918</v>
      </c>
      <c r="E561" s="15">
        <f t="shared" ca="1" si="60"/>
        <v>-1.1101194657601576</v>
      </c>
    </row>
    <row r="562" spans="1:5" x14ac:dyDescent="0.25">
      <c r="A562" s="5">
        <v>560</v>
      </c>
      <c r="B562" s="15">
        <f t="shared" ca="1" si="57"/>
        <v>0.80830414619529212</v>
      </c>
      <c r="C562" s="15">
        <f t="shared" ca="1" si="58"/>
        <v>2.8884716670841217</v>
      </c>
      <c r="D562" s="15">
        <f t="shared" ca="1" si="59"/>
        <v>1.7087224150682965</v>
      </c>
      <c r="E562" s="15">
        <f t="shared" ca="1" si="60"/>
        <v>-1.9454448367935011</v>
      </c>
    </row>
    <row r="563" spans="1:5" x14ac:dyDescent="0.25">
      <c r="A563" s="5">
        <v>561</v>
      </c>
      <c r="B563" s="15">
        <f t="shared" ca="1" si="57"/>
        <v>0.5061649282232239</v>
      </c>
      <c r="C563" s="15">
        <f t="shared" ca="1" si="58"/>
        <v>5.0800551523296624</v>
      </c>
      <c r="D563" s="15">
        <f t="shared" ca="1" si="59"/>
        <v>-2.6859810236374058</v>
      </c>
      <c r="E563" s="15">
        <f t="shared" ca="1" si="60"/>
        <v>-0.32545965095953261</v>
      </c>
    </row>
    <row r="564" spans="1:5" x14ac:dyDescent="0.25">
      <c r="A564" s="5">
        <v>562</v>
      </c>
      <c r="B564" s="15">
        <f t="shared" ca="1" si="57"/>
        <v>0.36294070222562191</v>
      </c>
      <c r="C564" s="15">
        <f t="shared" ca="1" si="58"/>
        <v>0.59365530044536374</v>
      </c>
      <c r="D564" s="15">
        <f t="shared" ca="1" si="59"/>
        <v>4.713619037986942</v>
      </c>
      <c r="E564" s="15">
        <f t="shared" ca="1" si="60"/>
        <v>-1.2091874575616923</v>
      </c>
    </row>
    <row r="565" spans="1:5" x14ac:dyDescent="0.25">
      <c r="A565" s="5">
        <v>563</v>
      </c>
      <c r="B565" s="15">
        <f t="shared" ca="1" si="57"/>
        <v>0.1496544408402366</v>
      </c>
      <c r="C565" s="15">
        <f t="shared" ca="1" si="58"/>
        <v>3.610478480960432</v>
      </c>
      <c r="D565" s="15">
        <f t="shared" ca="1" si="59"/>
        <v>16.871164265139743</v>
      </c>
      <c r="E565" s="15">
        <f t="shared" ca="1" si="60"/>
        <v>1.378677060365056</v>
      </c>
    </row>
    <row r="566" spans="1:5" x14ac:dyDescent="0.25">
      <c r="A566" s="5">
        <v>564</v>
      </c>
      <c r="B566" s="15">
        <f t="shared" ca="1" si="57"/>
        <v>0.61908672171257617</v>
      </c>
      <c r="C566" s="15">
        <f t="shared" ca="1" si="58"/>
        <v>3.7793133249065241</v>
      </c>
      <c r="D566" s="15">
        <f t="shared" ca="1" si="59"/>
        <v>4.8409549349140626</v>
      </c>
      <c r="E566" s="15">
        <f t="shared" ca="1" si="60"/>
        <v>1.8036607860675185</v>
      </c>
    </row>
    <row r="567" spans="1:5" x14ac:dyDescent="0.25">
      <c r="A567" s="5">
        <v>565</v>
      </c>
      <c r="B567" s="15">
        <f t="shared" ca="1" si="57"/>
        <v>0.71919803749507372</v>
      </c>
      <c r="C567" s="15">
        <f t="shared" ca="1" si="58"/>
        <v>5.5955440830814895</v>
      </c>
      <c r="D567" s="15">
        <f t="shared" ca="1" si="59"/>
        <v>1.5201034997366429</v>
      </c>
      <c r="E567" s="15">
        <f t="shared" ca="1" si="60"/>
        <v>-1.5002502666521027</v>
      </c>
    </row>
    <row r="568" spans="1:5" x14ac:dyDescent="0.25">
      <c r="A568" s="5">
        <v>566</v>
      </c>
      <c r="B568" s="15">
        <f t="shared" ca="1" si="57"/>
        <v>0.8748147221164484</v>
      </c>
      <c r="C568" s="15">
        <f t="shared" ca="1" si="58"/>
        <v>1.7994862060419203</v>
      </c>
      <c r="D568" s="15">
        <f t="shared" ca="1" si="59"/>
        <v>11.939095598138914</v>
      </c>
      <c r="E568" s="15">
        <f t="shared" ca="1" si="60"/>
        <v>-1.0100531618075577</v>
      </c>
    </row>
    <row r="569" spans="1:5" x14ac:dyDescent="0.25">
      <c r="A569" s="5">
        <v>567</v>
      </c>
      <c r="B569" s="15">
        <f t="shared" ca="1" si="57"/>
        <v>0.69851651209860066</v>
      </c>
      <c r="C569" s="15">
        <f t="shared" ca="1" si="58"/>
        <v>8.4804980558634924</v>
      </c>
      <c r="D569" s="15">
        <f t="shared" ca="1" si="59"/>
        <v>5.5117720659721599</v>
      </c>
      <c r="E569" s="15">
        <f t="shared" ca="1" si="60"/>
        <v>0.58205071041354228</v>
      </c>
    </row>
    <row r="570" spans="1:5" x14ac:dyDescent="0.25">
      <c r="A570" s="5">
        <v>568</v>
      </c>
      <c r="B570" s="15">
        <f t="shared" ca="1" si="57"/>
        <v>0.18249168053507903</v>
      </c>
      <c r="C570" s="15">
        <f t="shared" ca="1" si="58"/>
        <v>6.0648944554890072</v>
      </c>
      <c r="D570" s="15">
        <f t="shared" ca="1" si="59"/>
        <v>5.9841906642068405</v>
      </c>
      <c r="E570" s="15">
        <f t="shared" ca="1" si="60"/>
        <v>1.0515385497750147</v>
      </c>
    </row>
    <row r="571" spans="1:5" x14ac:dyDescent="0.25">
      <c r="A571" s="5">
        <v>569</v>
      </c>
      <c r="B571" s="15">
        <f t="shared" ca="1" si="57"/>
        <v>0.74388546097744945</v>
      </c>
      <c r="C571" s="15">
        <f t="shared" ca="1" si="58"/>
        <v>4.1660523262261959</v>
      </c>
      <c r="D571" s="15">
        <f t="shared" ca="1" si="59"/>
        <v>-2.3671589083261235</v>
      </c>
      <c r="E571" s="15">
        <f t="shared" ca="1" si="60"/>
        <v>0.29954198872775789</v>
      </c>
    </row>
    <row r="572" spans="1:5" x14ac:dyDescent="0.25">
      <c r="A572" s="5">
        <v>570</v>
      </c>
      <c r="B572" s="15">
        <f t="shared" ca="1" si="57"/>
        <v>0.24986257056725569</v>
      </c>
      <c r="C572" s="15">
        <f t="shared" ca="1" si="58"/>
        <v>4.388740840579791</v>
      </c>
      <c r="D572" s="15">
        <f t="shared" ca="1" si="59"/>
        <v>4.7792523440219004</v>
      </c>
      <c r="E572" s="15">
        <f t="shared" ca="1" si="60"/>
        <v>-0.10990076576823501</v>
      </c>
    </row>
    <row r="573" spans="1:5" x14ac:dyDescent="0.25">
      <c r="A573" s="5">
        <v>571</v>
      </c>
      <c r="B573" s="15">
        <f t="shared" ca="1" si="57"/>
        <v>0.13254295086078693</v>
      </c>
      <c r="C573" s="15">
        <f t="shared" ca="1" si="58"/>
        <v>5.4546546257438155</v>
      </c>
      <c r="D573" s="15">
        <f t="shared" ca="1" si="59"/>
        <v>-5.7117601186858504</v>
      </c>
      <c r="E573" s="15">
        <f t="shared" ca="1" si="60"/>
        <v>-0.7093960560753394</v>
      </c>
    </row>
    <row r="574" spans="1:5" x14ac:dyDescent="0.25">
      <c r="A574" s="5">
        <v>572</v>
      </c>
      <c r="B574" s="15">
        <f t="shared" ca="1" si="57"/>
        <v>0.7061148208842345</v>
      </c>
      <c r="C574" s="15">
        <f t="shared" ca="1" si="58"/>
        <v>0.26674239857084858</v>
      </c>
      <c r="D574" s="15">
        <f t="shared" ca="1" si="59"/>
        <v>5.6363467273483208</v>
      </c>
      <c r="E574" s="15">
        <f t="shared" ca="1" si="60"/>
        <v>1.2193433530459614</v>
      </c>
    </row>
    <row r="575" spans="1:5" x14ac:dyDescent="0.25">
      <c r="A575" s="5">
        <v>573</v>
      </c>
      <c r="B575" s="15">
        <f t="shared" ca="1" si="57"/>
        <v>0.70660535112800593</v>
      </c>
      <c r="C575" s="15">
        <f t="shared" ca="1" si="58"/>
        <v>5.282683966533793</v>
      </c>
      <c r="D575" s="15">
        <f t="shared" ca="1" si="59"/>
        <v>3.2678689347621597</v>
      </c>
      <c r="E575" s="15">
        <f t="shared" ca="1" si="60"/>
        <v>-0.23335320459995182</v>
      </c>
    </row>
    <row r="576" spans="1:5" x14ac:dyDescent="0.25">
      <c r="A576" s="5">
        <v>574</v>
      </c>
      <c r="B576" s="15">
        <f t="shared" ca="1" si="57"/>
        <v>3.7965847311243084E-2</v>
      </c>
      <c r="C576" s="15">
        <f t="shared" ca="1" si="58"/>
        <v>2.8460116414868368</v>
      </c>
      <c r="D576" s="15">
        <f t="shared" ca="1" si="59"/>
        <v>9.6573158465381681</v>
      </c>
      <c r="E576" s="15">
        <f t="shared" ca="1" si="60"/>
        <v>0.35240997680961428</v>
      </c>
    </row>
    <row r="577" spans="1:5" x14ac:dyDescent="0.25">
      <c r="A577" s="5">
        <v>575</v>
      </c>
      <c r="B577" s="15">
        <f t="shared" ca="1" si="57"/>
        <v>0.86657915778009986</v>
      </c>
      <c r="C577" s="15">
        <f t="shared" ca="1" si="58"/>
        <v>5.8763819432271269</v>
      </c>
      <c r="D577" s="15">
        <f t="shared" ca="1" si="59"/>
        <v>6.1981625495175239</v>
      </c>
      <c r="E577" s="15">
        <f t="shared" ca="1" si="60"/>
        <v>-2.8674637753572663</v>
      </c>
    </row>
    <row r="578" spans="1:5" x14ac:dyDescent="0.25">
      <c r="A578" s="5">
        <v>576</v>
      </c>
      <c r="B578" s="15">
        <f t="shared" ca="1" si="57"/>
        <v>0.19972468523380504</v>
      </c>
      <c r="C578" s="15">
        <f t="shared" ca="1" si="58"/>
        <v>3.3900581335415052</v>
      </c>
      <c r="D578" s="15">
        <f t="shared" ca="1" si="59"/>
        <v>10.366661296692479</v>
      </c>
      <c r="E578" s="15">
        <f t="shared" ca="1" si="60"/>
        <v>1.6894300694304019</v>
      </c>
    </row>
    <row r="579" spans="1:5" x14ac:dyDescent="0.25">
      <c r="A579" s="5">
        <v>577</v>
      </c>
      <c r="B579" s="15">
        <f t="shared" ca="1" si="57"/>
        <v>0.44380546863504855</v>
      </c>
      <c r="C579" s="15">
        <f t="shared" ca="1" si="58"/>
        <v>2.5066304176025791</v>
      </c>
      <c r="D579" s="15">
        <f t="shared" ca="1" si="59"/>
        <v>6.1759502566241649</v>
      </c>
      <c r="E579" s="15">
        <f t="shared" ca="1" si="60"/>
        <v>0.37355684930005673</v>
      </c>
    </row>
    <row r="580" spans="1:5" x14ac:dyDescent="0.25">
      <c r="A580" s="5">
        <v>578</v>
      </c>
      <c r="B580" s="15">
        <f t="shared" ref="B580:B643" ca="1" si="61">RAND()</f>
        <v>0.45660865254593319</v>
      </c>
      <c r="C580" s="15">
        <f t="shared" ref="C580:C643" ca="1" si="62">_xlfn.NORM.INV(RAND(),4,2)</f>
        <v>3.3485565142461224</v>
      </c>
      <c r="D580" s="15">
        <f t="shared" ref="D580:D643" ca="1" si="63">_xlfn.NORM.INV(RAND(),4,6)</f>
        <v>-2.7927662873182957</v>
      </c>
      <c r="E580" s="15">
        <f t="shared" ref="E580:E643" ca="1" si="64">_xlfn.NORM.INV(RAND(),0,1)</f>
        <v>0.60428044869815667</v>
      </c>
    </row>
    <row r="581" spans="1:5" x14ac:dyDescent="0.25">
      <c r="A581" s="5">
        <v>579</v>
      </c>
      <c r="B581" s="15">
        <f t="shared" ca="1" si="61"/>
        <v>0.45131328736407139</v>
      </c>
      <c r="C581" s="15">
        <f t="shared" ca="1" si="62"/>
        <v>4.9015656170703759</v>
      </c>
      <c r="D581" s="15">
        <f t="shared" ca="1" si="63"/>
        <v>-3.7616222386775355</v>
      </c>
      <c r="E581" s="15">
        <f t="shared" ca="1" si="64"/>
        <v>1.2016710537859381</v>
      </c>
    </row>
    <row r="582" spans="1:5" x14ac:dyDescent="0.25">
      <c r="A582" s="5">
        <v>580</v>
      </c>
      <c r="B582" s="15">
        <f t="shared" ca="1" si="61"/>
        <v>0.95374372273206343</v>
      </c>
      <c r="C582" s="15">
        <f t="shared" ca="1" si="62"/>
        <v>2.610747319304815</v>
      </c>
      <c r="D582" s="15">
        <f t="shared" ca="1" si="63"/>
        <v>0.39851493504572755</v>
      </c>
      <c r="E582" s="15">
        <f t="shared" ca="1" si="64"/>
        <v>-1.1724284560750378</v>
      </c>
    </row>
    <row r="583" spans="1:5" x14ac:dyDescent="0.25">
      <c r="A583" s="5">
        <v>581</v>
      </c>
      <c r="B583" s="15">
        <f t="shared" ca="1" si="61"/>
        <v>0.57893439386950085</v>
      </c>
      <c r="C583" s="15">
        <f t="shared" ca="1" si="62"/>
        <v>1.9638928737659782</v>
      </c>
      <c r="D583" s="15">
        <f t="shared" ca="1" si="63"/>
        <v>-3.5421522490145616</v>
      </c>
      <c r="E583" s="15">
        <f t="shared" ca="1" si="64"/>
        <v>-9.8952113192712771E-2</v>
      </c>
    </row>
    <row r="584" spans="1:5" x14ac:dyDescent="0.25">
      <c r="A584" s="5">
        <v>582</v>
      </c>
      <c r="B584" s="15">
        <f t="shared" ca="1" si="61"/>
        <v>0.25948488476512765</v>
      </c>
      <c r="C584" s="15">
        <f t="shared" ca="1" si="62"/>
        <v>3.467346477170361</v>
      </c>
      <c r="D584" s="15">
        <f t="shared" ca="1" si="63"/>
        <v>8.6063014480649223</v>
      </c>
      <c r="E584" s="15">
        <f t="shared" ca="1" si="64"/>
        <v>0.39825519987680941</v>
      </c>
    </row>
    <row r="585" spans="1:5" x14ac:dyDescent="0.25">
      <c r="A585" s="5">
        <v>583</v>
      </c>
      <c r="B585" s="15">
        <f t="shared" ca="1" si="61"/>
        <v>0.95925807246626349</v>
      </c>
      <c r="C585" s="15">
        <f t="shared" ca="1" si="62"/>
        <v>-0.16380311628955724</v>
      </c>
      <c r="D585" s="15">
        <f t="shared" ca="1" si="63"/>
        <v>-3.7844630728971573</v>
      </c>
      <c r="E585" s="15">
        <f t="shared" ca="1" si="64"/>
        <v>0.26765453241806531</v>
      </c>
    </row>
    <row r="586" spans="1:5" x14ac:dyDescent="0.25">
      <c r="A586" s="5">
        <v>584</v>
      </c>
      <c r="B586" s="15">
        <f t="shared" ca="1" si="61"/>
        <v>0.79549335429184398</v>
      </c>
      <c r="C586" s="15">
        <f t="shared" ca="1" si="62"/>
        <v>4.9308554421101043</v>
      </c>
      <c r="D586" s="15">
        <f t="shared" ca="1" si="63"/>
        <v>6.0405639760313372</v>
      </c>
      <c r="E586" s="15">
        <f t="shared" ca="1" si="64"/>
        <v>0.39499968794913431</v>
      </c>
    </row>
    <row r="587" spans="1:5" x14ac:dyDescent="0.25">
      <c r="A587" s="5">
        <v>585</v>
      </c>
      <c r="B587" s="15">
        <f t="shared" ca="1" si="61"/>
        <v>0.24443115716552422</v>
      </c>
      <c r="C587" s="15">
        <f t="shared" ca="1" si="62"/>
        <v>3.1553018735347198</v>
      </c>
      <c r="D587" s="15">
        <f t="shared" ca="1" si="63"/>
        <v>7.8575058136924492</v>
      </c>
      <c r="E587" s="15">
        <f t="shared" ca="1" si="64"/>
        <v>0.95091006248881704</v>
      </c>
    </row>
    <row r="588" spans="1:5" x14ac:dyDescent="0.25">
      <c r="A588" s="5">
        <v>586</v>
      </c>
      <c r="B588" s="15">
        <f t="shared" ca="1" si="61"/>
        <v>0.60384162262377528</v>
      </c>
      <c r="C588" s="15">
        <f t="shared" ca="1" si="62"/>
        <v>5.4359444020807448</v>
      </c>
      <c r="D588" s="15">
        <f t="shared" ca="1" si="63"/>
        <v>15.322366784825515</v>
      </c>
      <c r="E588" s="15">
        <f t="shared" ca="1" si="64"/>
        <v>1.0701363135504229</v>
      </c>
    </row>
    <row r="589" spans="1:5" x14ac:dyDescent="0.25">
      <c r="A589" s="5">
        <v>587</v>
      </c>
      <c r="B589" s="15">
        <f t="shared" ca="1" si="61"/>
        <v>0.13213794749834762</v>
      </c>
      <c r="C589" s="15">
        <f t="shared" ca="1" si="62"/>
        <v>1.8162416356246465</v>
      </c>
      <c r="D589" s="15">
        <f t="shared" ca="1" si="63"/>
        <v>12.277208369708772</v>
      </c>
      <c r="E589" s="15">
        <f t="shared" ca="1" si="64"/>
        <v>-7.1954879361295021E-2</v>
      </c>
    </row>
    <row r="590" spans="1:5" x14ac:dyDescent="0.25">
      <c r="A590" s="5">
        <v>588</v>
      </c>
      <c r="B590" s="15">
        <f t="shared" ca="1" si="61"/>
        <v>0.18577538718190667</v>
      </c>
      <c r="C590" s="15">
        <f t="shared" ca="1" si="62"/>
        <v>5.5820031343719965</v>
      </c>
      <c r="D590" s="15">
        <f t="shared" ca="1" si="63"/>
        <v>-0.81345161306285441</v>
      </c>
      <c r="E590" s="15">
        <f t="shared" ca="1" si="64"/>
        <v>-0.86666648834174065</v>
      </c>
    </row>
    <row r="591" spans="1:5" x14ac:dyDescent="0.25">
      <c r="A591" s="5">
        <v>589</v>
      </c>
      <c r="B591" s="15">
        <f t="shared" ca="1" si="61"/>
        <v>0.9836407803041386</v>
      </c>
      <c r="C591" s="15">
        <f t="shared" ca="1" si="62"/>
        <v>3.4508259012393281</v>
      </c>
      <c r="D591" s="15">
        <f t="shared" ca="1" si="63"/>
        <v>4.7803727250678412</v>
      </c>
      <c r="E591" s="15">
        <f t="shared" ca="1" si="64"/>
        <v>0.59744754412262002</v>
      </c>
    </row>
    <row r="592" spans="1:5" x14ac:dyDescent="0.25">
      <c r="A592" s="5">
        <v>590</v>
      </c>
      <c r="B592" s="15">
        <f t="shared" ca="1" si="61"/>
        <v>0.51120555538959411</v>
      </c>
      <c r="C592" s="15">
        <f t="shared" ca="1" si="62"/>
        <v>2.6271918831274599</v>
      </c>
      <c r="D592" s="15">
        <f t="shared" ca="1" si="63"/>
        <v>10.08189970376502</v>
      </c>
      <c r="E592" s="15">
        <f t="shared" ca="1" si="64"/>
        <v>-0.33741944436289339</v>
      </c>
    </row>
    <row r="593" spans="1:5" x14ac:dyDescent="0.25">
      <c r="A593" s="5">
        <v>591</v>
      </c>
      <c r="B593" s="15">
        <f t="shared" ca="1" si="61"/>
        <v>2.1752486179192787E-2</v>
      </c>
      <c r="C593" s="15">
        <f t="shared" ca="1" si="62"/>
        <v>2.640640271206669</v>
      </c>
      <c r="D593" s="15">
        <f t="shared" ca="1" si="63"/>
        <v>10.252742440070424</v>
      </c>
      <c r="E593" s="15">
        <f t="shared" ca="1" si="64"/>
        <v>0.58044866888377611</v>
      </c>
    </row>
    <row r="594" spans="1:5" x14ac:dyDescent="0.25">
      <c r="A594" s="5">
        <v>592</v>
      </c>
      <c r="B594" s="15">
        <f t="shared" ca="1" si="61"/>
        <v>0.52188978290031418</v>
      </c>
      <c r="C594" s="15">
        <f t="shared" ca="1" si="62"/>
        <v>3.3067483677423439</v>
      </c>
      <c r="D594" s="15">
        <f t="shared" ca="1" si="63"/>
        <v>9.9887840652683533</v>
      </c>
      <c r="E594" s="15">
        <f t="shared" ca="1" si="64"/>
        <v>0.75405242392707528</v>
      </c>
    </row>
    <row r="595" spans="1:5" x14ac:dyDescent="0.25">
      <c r="A595" s="5">
        <v>593</v>
      </c>
      <c r="B595" s="15">
        <f t="shared" ca="1" si="61"/>
        <v>0.62920888272932896</v>
      </c>
      <c r="C595" s="15">
        <f t="shared" ca="1" si="62"/>
        <v>4.1146973959035336</v>
      </c>
      <c r="D595" s="15">
        <f t="shared" ca="1" si="63"/>
        <v>4.182435190691157</v>
      </c>
      <c r="E595" s="15">
        <f t="shared" ca="1" si="64"/>
        <v>0.29472036867283835</v>
      </c>
    </row>
    <row r="596" spans="1:5" x14ac:dyDescent="0.25">
      <c r="A596" s="5">
        <v>594</v>
      </c>
      <c r="B596" s="15">
        <f t="shared" ca="1" si="61"/>
        <v>0.28946133918915928</v>
      </c>
      <c r="C596" s="15">
        <f t="shared" ca="1" si="62"/>
        <v>7.326744695994905</v>
      </c>
      <c r="D596" s="15">
        <f t="shared" ca="1" si="63"/>
        <v>-13.832227441241415</v>
      </c>
      <c r="E596" s="15">
        <f t="shared" ca="1" si="64"/>
        <v>-0.31487756399268585</v>
      </c>
    </row>
    <row r="597" spans="1:5" x14ac:dyDescent="0.25">
      <c r="A597" s="5">
        <v>595</v>
      </c>
      <c r="B597" s="15">
        <f t="shared" ca="1" si="61"/>
        <v>0.61577611387621634</v>
      </c>
      <c r="C597" s="15">
        <f t="shared" ca="1" si="62"/>
        <v>3.1649689713471059</v>
      </c>
      <c r="D597" s="15">
        <f t="shared" ca="1" si="63"/>
        <v>-9.4350164662051554</v>
      </c>
      <c r="E597" s="15">
        <f t="shared" ca="1" si="64"/>
        <v>0.54060152194858457</v>
      </c>
    </row>
    <row r="598" spans="1:5" x14ac:dyDescent="0.25">
      <c r="A598" s="5">
        <v>596</v>
      </c>
      <c r="B598" s="15">
        <f t="shared" ca="1" si="61"/>
        <v>6.6022084295439321E-2</v>
      </c>
      <c r="C598" s="15">
        <f t="shared" ca="1" si="62"/>
        <v>3.1340525861419231</v>
      </c>
      <c r="D598" s="15">
        <f t="shared" ca="1" si="63"/>
        <v>8.6351823934069092</v>
      </c>
      <c r="E598" s="15">
        <f t="shared" ca="1" si="64"/>
        <v>0.53311382039989574</v>
      </c>
    </row>
    <row r="599" spans="1:5" x14ac:dyDescent="0.25">
      <c r="A599" s="5">
        <v>597</v>
      </c>
      <c r="B599" s="15">
        <f t="shared" ca="1" si="61"/>
        <v>0.27241188646752679</v>
      </c>
      <c r="C599" s="15">
        <f t="shared" ca="1" si="62"/>
        <v>2.7861458563578037</v>
      </c>
      <c r="D599" s="15">
        <f t="shared" ca="1" si="63"/>
        <v>6.4703708117285021</v>
      </c>
      <c r="E599" s="15">
        <f t="shared" ca="1" si="64"/>
        <v>0.30667833276584244</v>
      </c>
    </row>
    <row r="600" spans="1:5" x14ac:dyDescent="0.25">
      <c r="A600" s="5">
        <v>598</v>
      </c>
      <c r="B600" s="15">
        <f t="shared" ca="1" si="61"/>
        <v>0.8315358051973919</v>
      </c>
      <c r="C600" s="15">
        <f t="shared" ca="1" si="62"/>
        <v>1.260911071492659</v>
      </c>
      <c r="D600" s="15">
        <f t="shared" ca="1" si="63"/>
        <v>3.9179017655408952</v>
      </c>
      <c r="E600" s="15">
        <f t="shared" ca="1" si="64"/>
        <v>0.52609808579037909</v>
      </c>
    </row>
    <row r="601" spans="1:5" x14ac:dyDescent="0.25">
      <c r="A601" s="5">
        <v>599</v>
      </c>
      <c r="B601" s="15">
        <f t="shared" ca="1" si="61"/>
        <v>0.65597623749819745</v>
      </c>
      <c r="C601" s="15">
        <f t="shared" ca="1" si="62"/>
        <v>7.1917591088476183</v>
      </c>
      <c r="D601" s="15">
        <f t="shared" ca="1" si="63"/>
        <v>-10.191657018050309</v>
      </c>
      <c r="E601" s="15">
        <f t="shared" ca="1" si="64"/>
        <v>0.79895701654465623</v>
      </c>
    </row>
    <row r="602" spans="1:5" x14ac:dyDescent="0.25">
      <c r="A602" s="5">
        <v>600</v>
      </c>
      <c r="B602" s="15">
        <f t="shared" ca="1" si="61"/>
        <v>0.20295381955423897</v>
      </c>
      <c r="C602" s="15">
        <f t="shared" ca="1" si="62"/>
        <v>7.1830610210124011</v>
      </c>
      <c r="D602" s="15">
        <f t="shared" ca="1" si="63"/>
        <v>10.642028915174292</v>
      </c>
      <c r="E602" s="15">
        <f t="shared" ca="1" si="64"/>
        <v>-1.3305146983424661</v>
      </c>
    </row>
    <row r="603" spans="1:5" x14ac:dyDescent="0.25">
      <c r="A603" s="5">
        <v>601</v>
      </c>
      <c r="B603" s="15">
        <f t="shared" ca="1" si="61"/>
        <v>0.10059345829794164</v>
      </c>
      <c r="C603" s="15">
        <f t="shared" ca="1" si="62"/>
        <v>7.133722612057567</v>
      </c>
      <c r="D603" s="15">
        <f t="shared" ca="1" si="63"/>
        <v>3.3961638798257683</v>
      </c>
      <c r="E603" s="15">
        <f t="shared" ca="1" si="64"/>
        <v>0.14068251824111663</v>
      </c>
    </row>
    <row r="604" spans="1:5" x14ac:dyDescent="0.25">
      <c r="A604" s="5">
        <v>602</v>
      </c>
      <c r="B604" s="15">
        <f t="shared" ca="1" si="61"/>
        <v>0.47920383294731306</v>
      </c>
      <c r="C604" s="15">
        <f t="shared" ca="1" si="62"/>
        <v>3.9495292582709483</v>
      </c>
      <c r="D604" s="15">
        <f t="shared" ca="1" si="63"/>
        <v>1.2046954359884072</v>
      </c>
      <c r="E604" s="15">
        <f t="shared" ca="1" si="64"/>
        <v>-0.78859833907142396</v>
      </c>
    </row>
    <row r="605" spans="1:5" x14ac:dyDescent="0.25">
      <c r="A605" s="5">
        <v>603</v>
      </c>
      <c r="B605" s="15">
        <f t="shared" ca="1" si="61"/>
        <v>0.45334533493217266</v>
      </c>
      <c r="C605" s="15">
        <f t="shared" ca="1" si="62"/>
        <v>2.2329122559651191</v>
      </c>
      <c r="D605" s="15">
        <f t="shared" ca="1" si="63"/>
        <v>-1.7591502706251614</v>
      </c>
      <c r="E605" s="15">
        <f t="shared" ca="1" si="64"/>
        <v>-1.2574391225541326</v>
      </c>
    </row>
    <row r="606" spans="1:5" x14ac:dyDescent="0.25">
      <c r="A606" s="5">
        <v>604</v>
      </c>
      <c r="B606" s="15">
        <f t="shared" ca="1" si="61"/>
        <v>0.30495716625629066</v>
      </c>
      <c r="C606" s="15">
        <f t="shared" ca="1" si="62"/>
        <v>1.1346669602801516</v>
      </c>
      <c r="D606" s="15">
        <f t="shared" ca="1" si="63"/>
        <v>8.0087474000900922</v>
      </c>
      <c r="E606" s="15">
        <f t="shared" ca="1" si="64"/>
        <v>-1.3282159943474636</v>
      </c>
    </row>
    <row r="607" spans="1:5" x14ac:dyDescent="0.25">
      <c r="A607" s="5">
        <v>605</v>
      </c>
      <c r="B607" s="15">
        <f t="shared" ca="1" si="61"/>
        <v>0.70589905417918142</v>
      </c>
      <c r="C607" s="15">
        <f t="shared" ca="1" si="62"/>
        <v>4.4946471404647497</v>
      </c>
      <c r="D607" s="15">
        <f t="shared" ca="1" si="63"/>
        <v>17.281291888130646</v>
      </c>
      <c r="E607" s="15">
        <f t="shared" ca="1" si="64"/>
        <v>-0.81051426841737673</v>
      </c>
    </row>
    <row r="608" spans="1:5" x14ac:dyDescent="0.25">
      <c r="A608" s="5">
        <v>606</v>
      </c>
      <c r="B608" s="15">
        <f t="shared" ca="1" si="61"/>
        <v>7.2484333286343849E-2</v>
      </c>
      <c r="C608" s="15">
        <f t="shared" ca="1" si="62"/>
        <v>3.7683396157323887</v>
      </c>
      <c r="D608" s="15">
        <f t="shared" ca="1" si="63"/>
        <v>-0.9685416366918318</v>
      </c>
      <c r="E608" s="15">
        <f t="shared" ca="1" si="64"/>
        <v>0.25661593333934096</v>
      </c>
    </row>
    <row r="609" spans="1:5" x14ac:dyDescent="0.25">
      <c r="A609" s="5">
        <v>607</v>
      </c>
      <c r="B609" s="15">
        <f t="shared" ca="1" si="61"/>
        <v>0.83639657130033751</v>
      </c>
      <c r="C609" s="15">
        <f t="shared" ca="1" si="62"/>
        <v>7.621358051675962</v>
      </c>
      <c r="D609" s="15">
        <f t="shared" ca="1" si="63"/>
        <v>-3.9075313439065251</v>
      </c>
      <c r="E609" s="15">
        <f t="shared" ca="1" si="64"/>
        <v>1.5532939969945903</v>
      </c>
    </row>
    <row r="610" spans="1:5" x14ac:dyDescent="0.25">
      <c r="A610" s="5">
        <v>608</v>
      </c>
      <c r="B610" s="15">
        <f t="shared" ca="1" si="61"/>
        <v>0.4481206603242528</v>
      </c>
      <c r="C610" s="15">
        <f t="shared" ca="1" si="62"/>
        <v>4.3063515421600522</v>
      </c>
      <c r="D610" s="15">
        <f t="shared" ca="1" si="63"/>
        <v>1.3047417801661907</v>
      </c>
      <c r="E610" s="15">
        <f t="shared" ca="1" si="64"/>
        <v>-1.0745078898589409</v>
      </c>
    </row>
    <row r="611" spans="1:5" x14ac:dyDescent="0.25">
      <c r="A611" s="5">
        <v>609</v>
      </c>
      <c r="B611" s="15">
        <f t="shared" ca="1" si="61"/>
        <v>0.13509983600897713</v>
      </c>
      <c r="C611" s="15">
        <f t="shared" ca="1" si="62"/>
        <v>7.6426112456023283</v>
      </c>
      <c r="D611" s="15">
        <f t="shared" ca="1" si="63"/>
        <v>-4.1781060190424721</v>
      </c>
      <c r="E611" s="15">
        <f t="shared" ca="1" si="64"/>
        <v>0.84327808472655641</v>
      </c>
    </row>
    <row r="612" spans="1:5" x14ac:dyDescent="0.25">
      <c r="A612" s="5">
        <v>610</v>
      </c>
      <c r="B612" s="15">
        <f t="shared" ca="1" si="61"/>
        <v>5.5749651261403965E-2</v>
      </c>
      <c r="C612" s="15">
        <f t="shared" ca="1" si="62"/>
        <v>6.0179121515920411</v>
      </c>
      <c r="D612" s="15">
        <f t="shared" ca="1" si="63"/>
        <v>7.1813693533775504</v>
      </c>
      <c r="E612" s="15">
        <f t="shared" ca="1" si="64"/>
        <v>6.1749616777158685E-2</v>
      </c>
    </row>
    <row r="613" spans="1:5" x14ac:dyDescent="0.25">
      <c r="A613" s="5">
        <v>611</v>
      </c>
      <c r="B613" s="15">
        <f t="shared" ca="1" si="61"/>
        <v>0.28678211228584793</v>
      </c>
      <c r="C613" s="15">
        <f t="shared" ca="1" si="62"/>
        <v>2.251747501823135</v>
      </c>
      <c r="D613" s="15">
        <f t="shared" ca="1" si="63"/>
        <v>2.8765548940856762</v>
      </c>
      <c r="E613" s="15">
        <f t="shared" ca="1" si="64"/>
        <v>0.78420922789732861</v>
      </c>
    </row>
    <row r="614" spans="1:5" x14ac:dyDescent="0.25">
      <c r="A614" s="5">
        <v>612</v>
      </c>
      <c r="B614" s="15">
        <f t="shared" ca="1" si="61"/>
        <v>0.4603527756373621</v>
      </c>
      <c r="C614" s="15">
        <f t="shared" ca="1" si="62"/>
        <v>3.975716696008972</v>
      </c>
      <c r="D614" s="15">
        <f t="shared" ca="1" si="63"/>
        <v>10.885337710130322</v>
      </c>
      <c r="E614" s="15">
        <f t="shared" ca="1" si="64"/>
        <v>0.61554685269431653</v>
      </c>
    </row>
    <row r="615" spans="1:5" x14ac:dyDescent="0.25">
      <c r="A615" s="5">
        <v>613</v>
      </c>
      <c r="B615" s="15">
        <f t="shared" ca="1" si="61"/>
        <v>3.2872824215867458E-2</v>
      </c>
      <c r="C615" s="15">
        <f t="shared" ca="1" si="62"/>
        <v>6.5135661909336555</v>
      </c>
      <c r="D615" s="15">
        <f t="shared" ca="1" si="63"/>
        <v>-6.0010983391705359</v>
      </c>
      <c r="E615" s="15">
        <f t="shared" ca="1" si="64"/>
        <v>0.20249859032757747</v>
      </c>
    </row>
    <row r="616" spans="1:5" x14ac:dyDescent="0.25">
      <c r="A616" s="5">
        <v>614</v>
      </c>
      <c r="B616" s="15">
        <f t="shared" ca="1" si="61"/>
        <v>0.52756725983852482</v>
      </c>
      <c r="C616" s="15">
        <f t="shared" ca="1" si="62"/>
        <v>4.4332653233499064</v>
      </c>
      <c r="D616" s="15">
        <f t="shared" ca="1" si="63"/>
        <v>-7.9242264273700584</v>
      </c>
      <c r="E616" s="15">
        <f t="shared" ca="1" si="64"/>
        <v>-0.24993437686277187</v>
      </c>
    </row>
    <row r="617" spans="1:5" x14ac:dyDescent="0.25">
      <c r="A617" s="5">
        <v>615</v>
      </c>
      <c r="B617" s="15">
        <f t="shared" ca="1" si="61"/>
        <v>0.67990350994550375</v>
      </c>
      <c r="C617" s="15">
        <f t="shared" ca="1" si="62"/>
        <v>4.4710703993397196</v>
      </c>
      <c r="D617" s="15">
        <f t="shared" ca="1" si="63"/>
        <v>7.9951478646995042</v>
      </c>
      <c r="E617" s="15">
        <f t="shared" ca="1" si="64"/>
        <v>-0.24922626788900995</v>
      </c>
    </row>
    <row r="618" spans="1:5" x14ac:dyDescent="0.25">
      <c r="A618" s="5">
        <v>616</v>
      </c>
      <c r="B618" s="15">
        <f t="shared" ca="1" si="61"/>
        <v>0.27884954153561115</v>
      </c>
      <c r="C618" s="15">
        <f t="shared" ca="1" si="62"/>
        <v>3.1956447428875854</v>
      </c>
      <c r="D618" s="15">
        <f t="shared" ca="1" si="63"/>
        <v>2.1256544202257275</v>
      </c>
      <c r="E618" s="15">
        <f t="shared" ca="1" si="64"/>
        <v>-0.38835208176402064</v>
      </c>
    </row>
    <row r="619" spans="1:5" x14ac:dyDescent="0.25">
      <c r="A619" s="5">
        <v>617</v>
      </c>
      <c r="B619" s="15">
        <f t="shared" ca="1" si="61"/>
        <v>0.64305085746763213</v>
      </c>
      <c r="C619" s="15">
        <f t="shared" ca="1" si="62"/>
        <v>5.4831778706605476</v>
      </c>
      <c r="D619" s="15">
        <f t="shared" ca="1" si="63"/>
        <v>-1.8366191214387584</v>
      </c>
      <c r="E619" s="15">
        <f t="shared" ca="1" si="64"/>
        <v>-0.65983946098799096</v>
      </c>
    </row>
    <row r="620" spans="1:5" x14ac:dyDescent="0.25">
      <c r="A620" s="5">
        <v>618</v>
      </c>
      <c r="B620" s="15">
        <f t="shared" ca="1" si="61"/>
        <v>0.99716532036404004</v>
      </c>
      <c r="C620" s="15">
        <f t="shared" ca="1" si="62"/>
        <v>6.6704854259549151</v>
      </c>
      <c r="D620" s="15">
        <f t="shared" ca="1" si="63"/>
        <v>6.2750952748191047</v>
      </c>
      <c r="E620" s="15">
        <f t="shared" ca="1" si="64"/>
        <v>1.5377921934707908</v>
      </c>
    </row>
    <row r="621" spans="1:5" x14ac:dyDescent="0.25">
      <c r="A621" s="5">
        <v>619</v>
      </c>
      <c r="B621" s="15">
        <f t="shared" ca="1" si="61"/>
        <v>0.21996208351612778</v>
      </c>
      <c r="C621" s="15">
        <f t="shared" ca="1" si="62"/>
        <v>6.0710158001629289</v>
      </c>
      <c r="D621" s="15">
        <f t="shared" ca="1" si="63"/>
        <v>11.223127892840298</v>
      </c>
      <c r="E621" s="15">
        <f t="shared" ca="1" si="64"/>
        <v>0.32381344063552431</v>
      </c>
    </row>
    <row r="622" spans="1:5" x14ac:dyDescent="0.25">
      <c r="A622" s="5">
        <v>620</v>
      </c>
      <c r="B622" s="15">
        <f t="shared" ca="1" si="61"/>
        <v>0.87317224574530639</v>
      </c>
      <c r="C622" s="15">
        <f t="shared" ca="1" si="62"/>
        <v>2.1937456642690414</v>
      </c>
      <c r="D622" s="15">
        <f t="shared" ca="1" si="63"/>
        <v>16.130646375984767</v>
      </c>
      <c r="E622" s="15">
        <f t="shared" ca="1" si="64"/>
        <v>0.9678977287968592</v>
      </c>
    </row>
    <row r="623" spans="1:5" x14ac:dyDescent="0.25">
      <c r="A623" s="5">
        <v>621</v>
      </c>
      <c r="B623" s="15">
        <f t="shared" ca="1" si="61"/>
        <v>0.53158221194458732</v>
      </c>
      <c r="C623" s="15">
        <f t="shared" ca="1" si="62"/>
        <v>4.0396394089284184</v>
      </c>
      <c r="D623" s="15">
        <f t="shared" ca="1" si="63"/>
        <v>-1.9444609970599691</v>
      </c>
      <c r="E623" s="15">
        <f t="shared" ca="1" si="64"/>
        <v>0.66010098274632012</v>
      </c>
    </row>
    <row r="624" spans="1:5" x14ac:dyDescent="0.25">
      <c r="A624" s="5">
        <v>622</v>
      </c>
      <c r="B624" s="15">
        <f t="shared" ca="1" si="61"/>
        <v>0.18841315956459226</v>
      </c>
      <c r="C624" s="15">
        <f t="shared" ca="1" si="62"/>
        <v>2.8847247307590709</v>
      </c>
      <c r="D624" s="15">
        <f t="shared" ca="1" si="63"/>
        <v>11.310649216445162</v>
      </c>
      <c r="E624" s="15">
        <f t="shared" ca="1" si="64"/>
        <v>1.3372653799066547</v>
      </c>
    </row>
    <row r="625" spans="1:5" x14ac:dyDescent="0.25">
      <c r="A625" s="5">
        <v>623</v>
      </c>
      <c r="B625" s="15">
        <f t="shared" ca="1" si="61"/>
        <v>0.46599635149375718</v>
      </c>
      <c r="C625" s="15">
        <f t="shared" ca="1" si="62"/>
        <v>-0.79481875792996792</v>
      </c>
      <c r="D625" s="15">
        <f t="shared" ca="1" si="63"/>
        <v>4.6829637342411061</v>
      </c>
      <c r="E625" s="15">
        <f t="shared" ca="1" si="64"/>
        <v>1.4860477299572847</v>
      </c>
    </row>
    <row r="626" spans="1:5" x14ac:dyDescent="0.25">
      <c r="A626" s="5">
        <v>624</v>
      </c>
      <c r="B626" s="15">
        <f t="shared" ca="1" si="61"/>
        <v>0.34269561436214591</v>
      </c>
      <c r="C626" s="15">
        <f t="shared" ca="1" si="62"/>
        <v>3.4220938973844133</v>
      </c>
      <c r="D626" s="15">
        <f t="shared" ca="1" si="63"/>
        <v>6.6712299657112428</v>
      </c>
      <c r="E626" s="15">
        <f t="shared" ca="1" si="64"/>
        <v>0.91521302207360089</v>
      </c>
    </row>
    <row r="627" spans="1:5" x14ac:dyDescent="0.25">
      <c r="A627" s="5">
        <v>625</v>
      </c>
      <c r="B627" s="15">
        <f t="shared" ca="1" si="61"/>
        <v>0.65227967166947742</v>
      </c>
      <c r="C627" s="15">
        <f t="shared" ca="1" si="62"/>
        <v>7.0418539401599274</v>
      </c>
      <c r="D627" s="15">
        <f t="shared" ca="1" si="63"/>
        <v>-7.5101670839705648</v>
      </c>
      <c r="E627" s="15">
        <f t="shared" ca="1" si="64"/>
        <v>-0.47844292825077078</v>
      </c>
    </row>
    <row r="628" spans="1:5" x14ac:dyDescent="0.25">
      <c r="A628" s="5">
        <v>626</v>
      </c>
      <c r="B628" s="15">
        <f t="shared" ca="1" si="61"/>
        <v>0.59608725884051683</v>
      </c>
      <c r="C628" s="15">
        <f t="shared" ca="1" si="62"/>
        <v>2.9828309684392149</v>
      </c>
      <c r="D628" s="15">
        <f t="shared" ca="1" si="63"/>
        <v>1.7804421405095585</v>
      </c>
      <c r="E628" s="15">
        <f t="shared" ca="1" si="64"/>
        <v>1.0774420613158922</v>
      </c>
    </row>
    <row r="629" spans="1:5" x14ac:dyDescent="0.25">
      <c r="A629" s="5">
        <v>627</v>
      </c>
      <c r="B629" s="15">
        <f t="shared" ca="1" si="61"/>
        <v>0.13741471957967799</v>
      </c>
      <c r="C629" s="15">
        <f t="shared" ca="1" si="62"/>
        <v>2.1049137931050561</v>
      </c>
      <c r="D629" s="15">
        <f t="shared" ca="1" si="63"/>
        <v>1.4759302750986674</v>
      </c>
      <c r="E629" s="15">
        <f t="shared" ca="1" si="64"/>
        <v>0.96640481370697118</v>
      </c>
    </row>
    <row r="630" spans="1:5" x14ac:dyDescent="0.25">
      <c r="A630" s="5">
        <v>628</v>
      </c>
      <c r="B630" s="15">
        <f t="shared" ca="1" si="61"/>
        <v>0.34166102250597485</v>
      </c>
      <c r="C630" s="15">
        <f t="shared" ca="1" si="62"/>
        <v>5.8146218906477021</v>
      </c>
      <c r="D630" s="15">
        <f t="shared" ca="1" si="63"/>
        <v>2.0498195922013434</v>
      </c>
      <c r="E630" s="15">
        <f t="shared" ca="1" si="64"/>
        <v>-0.18363226275585234</v>
      </c>
    </row>
    <row r="631" spans="1:5" x14ac:dyDescent="0.25">
      <c r="A631" s="5">
        <v>629</v>
      </c>
      <c r="B631" s="15">
        <f t="shared" ca="1" si="61"/>
        <v>0.46017996918463866</v>
      </c>
      <c r="C631" s="15">
        <f t="shared" ca="1" si="62"/>
        <v>6.7353803712607423</v>
      </c>
      <c r="D631" s="15">
        <f t="shared" ca="1" si="63"/>
        <v>3.073967872102604</v>
      </c>
      <c r="E631" s="15">
        <f t="shared" ca="1" si="64"/>
        <v>0.21028220405358924</v>
      </c>
    </row>
    <row r="632" spans="1:5" x14ac:dyDescent="0.25">
      <c r="A632" s="5">
        <v>630</v>
      </c>
      <c r="B632" s="15">
        <f t="shared" ca="1" si="61"/>
        <v>0.4539472384453771</v>
      </c>
      <c r="C632" s="15">
        <f t="shared" ca="1" si="62"/>
        <v>3.321207677945198</v>
      </c>
      <c r="D632" s="15">
        <f t="shared" ca="1" si="63"/>
        <v>1.8137634265207332</v>
      </c>
      <c r="E632" s="15">
        <f t="shared" ca="1" si="64"/>
        <v>1.0143321283404692</v>
      </c>
    </row>
    <row r="633" spans="1:5" x14ac:dyDescent="0.25">
      <c r="A633" s="5">
        <v>631</v>
      </c>
      <c r="B633" s="15">
        <f t="shared" ca="1" si="61"/>
        <v>0.27272333662591686</v>
      </c>
      <c r="C633" s="15">
        <f t="shared" ca="1" si="62"/>
        <v>3.190924198737723</v>
      </c>
      <c r="D633" s="15">
        <f t="shared" ca="1" si="63"/>
        <v>-0.51543571969869717</v>
      </c>
      <c r="E633" s="15">
        <f t="shared" ca="1" si="64"/>
        <v>-0.51410577046550032</v>
      </c>
    </row>
    <row r="634" spans="1:5" x14ac:dyDescent="0.25">
      <c r="A634" s="5">
        <v>632</v>
      </c>
      <c r="B634" s="15">
        <f t="shared" ca="1" si="61"/>
        <v>1.1093985401902762E-2</v>
      </c>
      <c r="C634" s="15">
        <f t="shared" ca="1" si="62"/>
        <v>3.3495954992343546</v>
      </c>
      <c r="D634" s="15">
        <f t="shared" ca="1" si="63"/>
        <v>-6.1348186601014163</v>
      </c>
      <c r="E634" s="15">
        <f t="shared" ca="1" si="64"/>
        <v>-1.4823726183665511</v>
      </c>
    </row>
    <row r="635" spans="1:5" x14ac:dyDescent="0.25">
      <c r="A635" s="5">
        <v>633</v>
      </c>
      <c r="B635" s="15">
        <f t="shared" ca="1" si="61"/>
        <v>0.57113614952199354</v>
      </c>
      <c r="C635" s="15">
        <f t="shared" ca="1" si="62"/>
        <v>4.7996499450117458</v>
      </c>
      <c r="D635" s="15">
        <f t="shared" ca="1" si="63"/>
        <v>3.7934272460441072</v>
      </c>
      <c r="E635" s="15">
        <f t="shared" ca="1" si="64"/>
        <v>0.73866805368069177</v>
      </c>
    </row>
    <row r="636" spans="1:5" x14ac:dyDescent="0.25">
      <c r="A636" s="5">
        <v>634</v>
      </c>
      <c r="B636" s="15">
        <f t="shared" ca="1" si="61"/>
        <v>0.76450816185516857</v>
      </c>
      <c r="C636" s="15">
        <f t="shared" ca="1" si="62"/>
        <v>3.4304666613370345</v>
      </c>
      <c r="D636" s="15">
        <f t="shared" ca="1" si="63"/>
        <v>11.520651449820322</v>
      </c>
      <c r="E636" s="15">
        <f t="shared" ca="1" si="64"/>
        <v>-1.1379554899156237</v>
      </c>
    </row>
    <row r="637" spans="1:5" x14ac:dyDescent="0.25">
      <c r="A637" s="5">
        <v>635</v>
      </c>
      <c r="B637" s="15">
        <f t="shared" ca="1" si="61"/>
        <v>0.87815804696042188</v>
      </c>
      <c r="C637" s="15">
        <f t="shared" ca="1" si="62"/>
        <v>3.4970636551056824</v>
      </c>
      <c r="D637" s="15">
        <f t="shared" ca="1" si="63"/>
        <v>3.5334031002413622</v>
      </c>
      <c r="E637" s="15">
        <f t="shared" ca="1" si="64"/>
        <v>0.34087523905324424</v>
      </c>
    </row>
    <row r="638" spans="1:5" x14ac:dyDescent="0.25">
      <c r="A638" s="5">
        <v>636</v>
      </c>
      <c r="B638" s="15">
        <f t="shared" ca="1" si="61"/>
        <v>0.24709427718604426</v>
      </c>
      <c r="C638" s="15">
        <f t="shared" ca="1" si="62"/>
        <v>1.2276761798204454</v>
      </c>
      <c r="D638" s="15">
        <f t="shared" ca="1" si="63"/>
        <v>6.0630626031330275</v>
      </c>
      <c r="E638" s="15">
        <f t="shared" ca="1" si="64"/>
        <v>-0.79365799552905558</v>
      </c>
    </row>
    <row r="639" spans="1:5" x14ac:dyDescent="0.25">
      <c r="A639" s="5">
        <v>637</v>
      </c>
      <c r="B639" s="15">
        <f t="shared" ca="1" si="61"/>
        <v>0.19991275279828946</v>
      </c>
      <c r="C639" s="15">
        <f t="shared" ca="1" si="62"/>
        <v>2.9694695701027389</v>
      </c>
      <c r="D639" s="15">
        <f t="shared" ca="1" si="63"/>
        <v>4.8173140706046844</v>
      </c>
      <c r="E639" s="15">
        <f t="shared" ca="1" si="64"/>
        <v>-1.3918768487842166</v>
      </c>
    </row>
    <row r="640" spans="1:5" x14ac:dyDescent="0.25">
      <c r="A640" s="5">
        <v>638</v>
      </c>
      <c r="B640" s="15">
        <f t="shared" ca="1" si="61"/>
        <v>0.42882595274478064</v>
      </c>
      <c r="C640" s="15">
        <f t="shared" ca="1" si="62"/>
        <v>4.0219341621121316</v>
      </c>
      <c r="D640" s="15">
        <f t="shared" ca="1" si="63"/>
        <v>2.1869482069754529</v>
      </c>
      <c r="E640" s="15">
        <f t="shared" ca="1" si="64"/>
        <v>-0.5862249686460933</v>
      </c>
    </row>
    <row r="641" spans="1:5" x14ac:dyDescent="0.25">
      <c r="A641" s="5">
        <v>639</v>
      </c>
      <c r="B641" s="15">
        <f t="shared" ca="1" si="61"/>
        <v>0.56973441500529831</v>
      </c>
      <c r="C641" s="15">
        <f t="shared" ca="1" si="62"/>
        <v>2.8010913066638046</v>
      </c>
      <c r="D641" s="15">
        <f t="shared" ca="1" si="63"/>
        <v>13.619077833973677</v>
      </c>
      <c r="E641" s="15">
        <f t="shared" ca="1" si="64"/>
        <v>-1.3369893852796251</v>
      </c>
    </row>
    <row r="642" spans="1:5" x14ac:dyDescent="0.25">
      <c r="A642" s="5">
        <v>640</v>
      </c>
      <c r="B642" s="15">
        <f t="shared" ca="1" si="61"/>
        <v>0.91788511210090284</v>
      </c>
      <c r="C642" s="15">
        <f t="shared" ca="1" si="62"/>
        <v>3.9228268135068398</v>
      </c>
      <c r="D642" s="15">
        <f t="shared" ca="1" si="63"/>
        <v>13.742633525832604</v>
      </c>
      <c r="E642" s="15">
        <f t="shared" ca="1" si="64"/>
        <v>0.28284547459578419</v>
      </c>
    </row>
    <row r="643" spans="1:5" x14ac:dyDescent="0.25">
      <c r="A643" s="5">
        <v>641</v>
      </c>
      <c r="B643" s="15">
        <f t="shared" ca="1" si="61"/>
        <v>0.22014766687969711</v>
      </c>
      <c r="C643" s="15">
        <f t="shared" ca="1" si="62"/>
        <v>4.4649875176158114</v>
      </c>
      <c r="D643" s="15">
        <f t="shared" ca="1" si="63"/>
        <v>-2.9439185685549463</v>
      </c>
      <c r="E643" s="15">
        <f t="shared" ca="1" si="64"/>
        <v>1.1477171820234826</v>
      </c>
    </row>
    <row r="644" spans="1:5" x14ac:dyDescent="0.25">
      <c r="A644" s="5">
        <v>642</v>
      </c>
      <c r="B644" s="15">
        <f t="shared" ref="B644:B707" ca="1" si="65">RAND()</f>
        <v>0.98627333315639676</v>
      </c>
      <c r="C644" s="15">
        <f t="shared" ref="C644:C707" ca="1" si="66">_xlfn.NORM.INV(RAND(),4,2)</f>
        <v>3.5538831492646192</v>
      </c>
      <c r="D644" s="15">
        <f t="shared" ref="D644:D707" ca="1" si="67">_xlfn.NORM.INV(RAND(),4,6)</f>
        <v>1.8892034142400433</v>
      </c>
      <c r="E644" s="15">
        <f t="shared" ref="E644:E707" ca="1" si="68">_xlfn.NORM.INV(RAND(),0,1)</f>
        <v>0.4512735851620287</v>
      </c>
    </row>
    <row r="645" spans="1:5" x14ac:dyDescent="0.25">
      <c r="A645" s="5">
        <v>643</v>
      </c>
      <c r="B645" s="15">
        <f t="shared" ca="1" si="65"/>
        <v>0.63755145237794897</v>
      </c>
      <c r="C645" s="15">
        <f t="shared" ca="1" si="66"/>
        <v>4.4057276014036955</v>
      </c>
      <c r="D645" s="15">
        <f t="shared" ca="1" si="67"/>
        <v>8.9434733552847696</v>
      </c>
      <c r="E645" s="15">
        <f t="shared" ca="1" si="68"/>
        <v>-1.013580930500698</v>
      </c>
    </row>
    <row r="646" spans="1:5" x14ac:dyDescent="0.25">
      <c r="A646" s="5">
        <v>644</v>
      </c>
      <c r="B646" s="15">
        <f t="shared" ca="1" si="65"/>
        <v>0.50231079496188247</v>
      </c>
      <c r="C646" s="15">
        <f t="shared" ca="1" si="66"/>
        <v>3.5791491674239282</v>
      </c>
      <c r="D646" s="15">
        <f t="shared" ca="1" si="67"/>
        <v>9.672988259706889</v>
      </c>
      <c r="E646" s="15">
        <f t="shared" ca="1" si="68"/>
        <v>0.47256576019695229</v>
      </c>
    </row>
    <row r="647" spans="1:5" x14ac:dyDescent="0.25">
      <c r="A647" s="5">
        <v>645</v>
      </c>
      <c r="B647" s="15">
        <f t="shared" ca="1" si="65"/>
        <v>0.66495065227414818</v>
      </c>
      <c r="C647" s="15">
        <f t="shared" ca="1" si="66"/>
        <v>5.4017299030819075</v>
      </c>
      <c r="D647" s="15">
        <f t="shared" ca="1" si="67"/>
        <v>7.9723440389474955</v>
      </c>
      <c r="E647" s="15">
        <f t="shared" ca="1" si="68"/>
        <v>-1.0996014579969835</v>
      </c>
    </row>
    <row r="648" spans="1:5" x14ac:dyDescent="0.25">
      <c r="A648" s="5">
        <v>646</v>
      </c>
      <c r="B648" s="15">
        <f t="shared" ca="1" si="65"/>
        <v>3.8282043783677278E-3</v>
      </c>
      <c r="C648" s="15">
        <f t="shared" ca="1" si="66"/>
        <v>3.4039042283845977</v>
      </c>
      <c r="D648" s="15">
        <f t="shared" ca="1" si="67"/>
        <v>-7.2344603418559466</v>
      </c>
      <c r="E648" s="15">
        <f t="shared" ca="1" si="68"/>
        <v>-1.8212637106505445</v>
      </c>
    </row>
    <row r="649" spans="1:5" x14ac:dyDescent="0.25">
      <c r="A649" s="5">
        <v>647</v>
      </c>
      <c r="B649" s="15">
        <f t="shared" ca="1" si="65"/>
        <v>0.98963395464303006</v>
      </c>
      <c r="C649" s="15">
        <f t="shared" ca="1" si="66"/>
        <v>3.9680902232456989</v>
      </c>
      <c r="D649" s="15">
        <f t="shared" ca="1" si="67"/>
        <v>2.7179112038695221</v>
      </c>
      <c r="E649" s="15">
        <f t="shared" ca="1" si="68"/>
        <v>-0.94337244866634662</v>
      </c>
    </row>
    <row r="650" spans="1:5" x14ac:dyDescent="0.25">
      <c r="A650" s="5">
        <v>648</v>
      </c>
      <c r="B650" s="15">
        <f t="shared" ca="1" si="65"/>
        <v>0.61112592167232582</v>
      </c>
      <c r="C650" s="15">
        <f t="shared" ca="1" si="66"/>
        <v>2.0896198424118584</v>
      </c>
      <c r="D650" s="15">
        <f t="shared" ca="1" si="67"/>
        <v>9.315502751782704</v>
      </c>
      <c r="E650" s="15">
        <f t="shared" ca="1" si="68"/>
        <v>-0.80858823432706983</v>
      </c>
    </row>
    <row r="651" spans="1:5" x14ac:dyDescent="0.25">
      <c r="A651" s="5">
        <v>649</v>
      </c>
      <c r="B651" s="15">
        <f t="shared" ca="1" si="65"/>
        <v>0.34596779276029899</v>
      </c>
      <c r="C651" s="15">
        <f t="shared" ca="1" si="66"/>
        <v>1.6535493964183048</v>
      </c>
      <c r="D651" s="15">
        <f t="shared" ca="1" si="67"/>
        <v>1.3260796573235232</v>
      </c>
      <c r="E651" s="15">
        <f t="shared" ca="1" si="68"/>
        <v>0.20455148975166998</v>
      </c>
    </row>
    <row r="652" spans="1:5" x14ac:dyDescent="0.25">
      <c r="A652" s="5">
        <v>650</v>
      </c>
      <c r="B652" s="15">
        <f t="shared" ca="1" si="65"/>
        <v>0.47944746839276864</v>
      </c>
      <c r="C652" s="15">
        <f t="shared" ca="1" si="66"/>
        <v>1.9975445722290814</v>
      </c>
      <c r="D652" s="15">
        <f t="shared" ca="1" si="67"/>
        <v>-5.6087380247467422</v>
      </c>
      <c r="E652" s="15">
        <f t="shared" ca="1" si="68"/>
        <v>0.10109112063759151</v>
      </c>
    </row>
    <row r="653" spans="1:5" x14ac:dyDescent="0.25">
      <c r="A653" s="5">
        <v>651</v>
      </c>
      <c r="B653" s="15">
        <f t="shared" ca="1" si="65"/>
        <v>0.80934670779646201</v>
      </c>
      <c r="C653" s="15">
        <f t="shared" ca="1" si="66"/>
        <v>5.5216550409718863</v>
      </c>
      <c r="D653" s="15">
        <f t="shared" ca="1" si="67"/>
        <v>7.9746286058539182</v>
      </c>
      <c r="E653" s="15">
        <f t="shared" ca="1" si="68"/>
        <v>-0.14093179342131637</v>
      </c>
    </row>
    <row r="654" spans="1:5" x14ac:dyDescent="0.25">
      <c r="A654" s="5">
        <v>652</v>
      </c>
      <c r="B654" s="15">
        <f t="shared" ca="1" si="65"/>
        <v>9.9707280972191836E-2</v>
      </c>
      <c r="C654" s="15">
        <f t="shared" ca="1" si="66"/>
        <v>2.7267903815700452</v>
      </c>
      <c r="D654" s="15">
        <f t="shared" ca="1" si="67"/>
        <v>4.8141403115982841</v>
      </c>
      <c r="E654" s="15">
        <f t="shared" ca="1" si="68"/>
        <v>2.3820273404300716</v>
      </c>
    </row>
    <row r="655" spans="1:5" x14ac:dyDescent="0.25">
      <c r="A655" s="5">
        <v>653</v>
      </c>
      <c r="B655" s="15">
        <f t="shared" ca="1" si="65"/>
        <v>0.82219481594033283</v>
      </c>
      <c r="C655" s="15">
        <f t="shared" ca="1" si="66"/>
        <v>4.044350038510002</v>
      </c>
      <c r="D655" s="15">
        <f t="shared" ca="1" si="67"/>
        <v>12.508611181157645</v>
      </c>
      <c r="E655" s="15">
        <f t="shared" ca="1" si="68"/>
        <v>0.10619950339023959</v>
      </c>
    </row>
    <row r="656" spans="1:5" x14ac:dyDescent="0.25">
      <c r="A656" s="5">
        <v>654</v>
      </c>
      <c r="B656" s="15">
        <f t="shared" ca="1" si="65"/>
        <v>0.86339627757189186</v>
      </c>
      <c r="C656" s="15">
        <f t="shared" ca="1" si="66"/>
        <v>2.9153233354472325</v>
      </c>
      <c r="D656" s="15">
        <f t="shared" ca="1" si="67"/>
        <v>-0.21693587114478863</v>
      </c>
      <c r="E656" s="15">
        <f t="shared" ca="1" si="68"/>
        <v>-0.41723865282711692</v>
      </c>
    </row>
    <row r="657" spans="1:5" x14ac:dyDescent="0.25">
      <c r="A657" s="5">
        <v>655</v>
      </c>
      <c r="B657" s="15">
        <f t="shared" ca="1" si="65"/>
        <v>4.3113537797894841E-2</v>
      </c>
      <c r="C657" s="15">
        <f t="shared" ca="1" si="66"/>
        <v>4.9769626779860943</v>
      </c>
      <c r="D657" s="15">
        <f t="shared" ca="1" si="67"/>
        <v>10.013104267680667</v>
      </c>
      <c r="E657" s="15">
        <f t="shared" ca="1" si="68"/>
        <v>1.1828104811961597</v>
      </c>
    </row>
    <row r="658" spans="1:5" x14ac:dyDescent="0.25">
      <c r="A658" s="5">
        <v>656</v>
      </c>
      <c r="B658" s="15">
        <f t="shared" ca="1" si="65"/>
        <v>0.99859048348634882</v>
      </c>
      <c r="C658" s="15">
        <f t="shared" ca="1" si="66"/>
        <v>6.1941956666390086</v>
      </c>
      <c r="D658" s="15">
        <f t="shared" ca="1" si="67"/>
        <v>8.3344866163862079</v>
      </c>
      <c r="E658" s="15">
        <f t="shared" ca="1" si="68"/>
        <v>0.31245412758909946</v>
      </c>
    </row>
    <row r="659" spans="1:5" x14ac:dyDescent="0.25">
      <c r="A659" s="5">
        <v>657</v>
      </c>
      <c r="B659" s="15">
        <f t="shared" ca="1" si="65"/>
        <v>0.11967016843392919</v>
      </c>
      <c r="C659" s="15">
        <f t="shared" ca="1" si="66"/>
        <v>4.1047381579972102</v>
      </c>
      <c r="D659" s="15">
        <f t="shared" ca="1" si="67"/>
        <v>-3.1418699724124455</v>
      </c>
      <c r="E659" s="15">
        <f t="shared" ca="1" si="68"/>
        <v>-0.531893869742596</v>
      </c>
    </row>
    <row r="660" spans="1:5" x14ac:dyDescent="0.25">
      <c r="A660" s="5">
        <v>658</v>
      </c>
      <c r="B660" s="15">
        <f t="shared" ca="1" si="65"/>
        <v>0.58763652146204715</v>
      </c>
      <c r="C660" s="15">
        <f t="shared" ca="1" si="66"/>
        <v>-0.20105021698460135</v>
      </c>
      <c r="D660" s="15">
        <f t="shared" ca="1" si="67"/>
        <v>9.2828590689676851</v>
      </c>
      <c r="E660" s="15">
        <f t="shared" ca="1" si="68"/>
        <v>-1.7317482388389516</v>
      </c>
    </row>
    <row r="661" spans="1:5" x14ac:dyDescent="0.25">
      <c r="A661" s="5">
        <v>659</v>
      </c>
      <c r="B661" s="15">
        <f t="shared" ca="1" si="65"/>
        <v>0.26856752822462404</v>
      </c>
      <c r="C661" s="15">
        <f t="shared" ca="1" si="66"/>
        <v>6.0261492819645373</v>
      </c>
      <c r="D661" s="15">
        <f t="shared" ca="1" si="67"/>
        <v>-5.5049042604942233</v>
      </c>
      <c r="E661" s="15">
        <f t="shared" ca="1" si="68"/>
        <v>0.68007424120596704</v>
      </c>
    </row>
    <row r="662" spans="1:5" x14ac:dyDescent="0.25">
      <c r="A662" s="5">
        <v>660</v>
      </c>
      <c r="B662" s="15">
        <f t="shared" ca="1" si="65"/>
        <v>0.96623783466738999</v>
      </c>
      <c r="C662" s="15">
        <f t="shared" ca="1" si="66"/>
        <v>-0.37679799331265507</v>
      </c>
      <c r="D662" s="15">
        <f t="shared" ca="1" si="67"/>
        <v>13.10576062632105</v>
      </c>
      <c r="E662" s="15">
        <f t="shared" ca="1" si="68"/>
        <v>0.73416068428420467</v>
      </c>
    </row>
    <row r="663" spans="1:5" x14ac:dyDescent="0.25">
      <c r="A663" s="5">
        <v>661</v>
      </c>
      <c r="B663" s="15">
        <f t="shared" ca="1" si="65"/>
        <v>0.93230665637915344</v>
      </c>
      <c r="C663" s="15">
        <f t="shared" ca="1" si="66"/>
        <v>6.1788667464610008</v>
      </c>
      <c r="D663" s="15">
        <f t="shared" ca="1" si="67"/>
        <v>8.3863747429735795</v>
      </c>
      <c r="E663" s="15">
        <f t="shared" ca="1" si="68"/>
        <v>8.9538268209436028E-2</v>
      </c>
    </row>
    <row r="664" spans="1:5" x14ac:dyDescent="0.25">
      <c r="A664" s="5">
        <v>662</v>
      </c>
      <c r="B664" s="15">
        <f t="shared" ca="1" si="65"/>
        <v>0.72336862189538387</v>
      </c>
      <c r="C664" s="15">
        <f t="shared" ca="1" si="66"/>
        <v>4.4719449635870152</v>
      </c>
      <c r="D664" s="15">
        <f t="shared" ca="1" si="67"/>
        <v>2.5202380806923803</v>
      </c>
      <c r="E664" s="15">
        <f t="shared" ca="1" si="68"/>
        <v>-1.835709559166302</v>
      </c>
    </row>
    <row r="665" spans="1:5" x14ac:dyDescent="0.25">
      <c r="A665" s="5">
        <v>663</v>
      </c>
      <c r="B665" s="15">
        <f t="shared" ca="1" si="65"/>
        <v>0.13888325941483481</v>
      </c>
      <c r="C665" s="15">
        <f t="shared" ca="1" si="66"/>
        <v>5.121666596651262</v>
      </c>
      <c r="D665" s="15">
        <f t="shared" ca="1" si="67"/>
        <v>-1.9884487962454251</v>
      </c>
      <c r="E665" s="15">
        <f t="shared" ca="1" si="68"/>
        <v>-0.90479153443804639</v>
      </c>
    </row>
    <row r="666" spans="1:5" x14ac:dyDescent="0.25">
      <c r="A666" s="5">
        <v>664</v>
      </c>
      <c r="B666" s="15">
        <f t="shared" ca="1" si="65"/>
        <v>0.85981763890142571</v>
      </c>
      <c r="C666" s="15">
        <f t="shared" ca="1" si="66"/>
        <v>4.0143486629524396</v>
      </c>
      <c r="D666" s="15">
        <f t="shared" ca="1" si="67"/>
        <v>5.0473361520426341</v>
      </c>
      <c r="E666" s="15">
        <f t="shared" ca="1" si="68"/>
        <v>0.26989607427881646</v>
      </c>
    </row>
    <row r="667" spans="1:5" x14ac:dyDescent="0.25">
      <c r="A667" s="5">
        <v>665</v>
      </c>
      <c r="B667" s="15">
        <f t="shared" ca="1" si="65"/>
        <v>0.25216257383938501</v>
      </c>
      <c r="C667" s="15">
        <f t="shared" ca="1" si="66"/>
        <v>1.6476032283022204</v>
      </c>
      <c r="D667" s="15">
        <f t="shared" ca="1" si="67"/>
        <v>-3.7572650966576937</v>
      </c>
      <c r="E667" s="15">
        <f t="shared" ca="1" si="68"/>
        <v>-0.30853056866443013</v>
      </c>
    </row>
    <row r="668" spans="1:5" x14ac:dyDescent="0.25">
      <c r="A668" s="5">
        <v>666</v>
      </c>
      <c r="B668" s="15">
        <f t="shared" ca="1" si="65"/>
        <v>0.70015488690558902</v>
      </c>
      <c r="C668" s="15">
        <f t="shared" ca="1" si="66"/>
        <v>2.4152777819318336</v>
      </c>
      <c r="D668" s="15">
        <f t="shared" ca="1" si="67"/>
        <v>12.211105613061228</v>
      </c>
      <c r="E668" s="15">
        <f t="shared" ca="1" si="68"/>
        <v>-4.1139035386996238E-2</v>
      </c>
    </row>
    <row r="669" spans="1:5" x14ac:dyDescent="0.25">
      <c r="A669" s="5">
        <v>667</v>
      </c>
      <c r="B669" s="15">
        <f t="shared" ca="1" si="65"/>
        <v>0.47417905439828556</v>
      </c>
      <c r="C669" s="15">
        <f t="shared" ca="1" si="66"/>
        <v>0.24097482628316591</v>
      </c>
      <c r="D669" s="15">
        <f t="shared" ca="1" si="67"/>
        <v>11.950160959991685</v>
      </c>
      <c r="E669" s="15">
        <f t="shared" ca="1" si="68"/>
        <v>0.64068829393461368</v>
      </c>
    </row>
    <row r="670" spans="1:5" x14ac:dyDescent="0.25">
      <c r="A670" s="5">
        <v>668</v>
      </c>
      <c r="B670" s="15">
        <f t="shared" ca="1" si="65"/>
        <v>0.71991912497671318</v>
      </c>
      <c r="C670" s="15">
        <f t="shared" ca="1" si="66"/>
        <v>2.5489566093965523</v>
      </c>
      <c r="D670" s="15">
        <f t="shared" ca="1" si="67"/>
        <v>-2.6353875041332486</v>
      </c>
      <c r="E670" s="15">
        <f t="shared" ca="1" si="68"/>
        <v>0.53809663615265702</v>
      </c>
    </row>
    <row r="671" spans="1:5" x14ac:dyDescent="0.25">
      <c r="A671" s="5">
        <v>669</v>
      </c>
      <c r="B671" s="15">
        <f t="shared" ca="1" si="65"/>
        <v>0.52814132185207874</v>
      </c>
      <c r="C671" s="15">
        <f t="shared" ca="1" si="66"/>
        <v>6.2835035189096269</v>
      </c>
      <c r="D671" s="15">
        <f t="shared" ca="1" si="67"/>
        <v>8.9996509036207986</v>
      </c>
      <c r="E671" s="15">
        <f t="shared" ca="1" si="68"/>
        <v>0.90682758816236742</v>
      </c>
    </row>
    <row r="672" spans="1:5" x14ac:dyDescent="0.25">
      <c r="A672" s="5">
        <v>670</v>
      </c>
      <c r="B672" s="15">
        <f t="shared" ca="1" si="65"/>
        <v>0.12839756900356591</v>
      </c>
      <c r="C672" s="15">
        <f t="shared" ca="1" si="66"/>
        <v>2.4608995307424486</v>
      </c>
      <c r="D672" s="15">
        <f t="shared" ca="1" si="67"/>
        <v>3.7855966655705799</v>
      </c>
      <c r="E672" s="15">
        <f t="shared" ca="1" si="68"/>
        <v>-1.4344956242185778</v>
      </c>
    </row>
    <row r="673" spans="1:5" x14ac:dyDescent="0.25">
      <c r="A673" s="5">
        <v>671</v>
      </c>
      <c r="B673" s="15">
        <f t="shared" ca="1" si="65"/>
        <v>0.10093790292904425</v>
      </c>
      <c r="C673" s="15">
        <f t="shared" ca="1" si="66"/>
        <v>4.2387748576368409</v>
      </c>
      <c r="D673" s="15">
        <f t="shared" ca="1" si="67"/>
        <v>-9.2827638819631204</v>
      </c>
      <c r="E673" s="15">
        <f t="shared" ca="1" si="68"/>
        <v>0.53416081509064661</v>
      </c>
    </row>
    <row r="674" spans="1:5" x14ac:dyDescent="0.25">
      <c r="A674" s="5">
        <v>672</v>
      </c>
      <c r="B674" s="15">
        <f t="shared" ca="1" si="65"/>
        <v>0.33241744354309177</v>
      </c>
      <c r="C674" s="15">
        <f t="shared" ca="1" si="66"/>
        <v>5.5515469952374037</v>
      </c>
      <c r="D674" s="15">
        <f t="shared" ca="1" si="67"/>
        <v>5.0914999007883122</v>
      </c>
      <c r="E674" s="15">
        <f t="shared" ca="1" si="68"/>
        <v>-1.4168990383231235</v>
      </c>
    </row>
    <row r="675" spans="1:5" x14ac:dyDescent="0.25">
      <c r="A675" s="5">
        <v>673</v>
      </c>
      <c r="B675" s="15">
        <f t="shared" ca="1" si="65"/>
        <v>0.47406131291374809</v>
      </c>
      <c r="C675" s="15">
        <f t="shared" ca="1" si="66"/>
        <v>5.5973360620839383</v>
      </c>
      <c r="D675" s="15">
        <f t="shared" ca="1" si="67"/>
        <v>9.4232301422302083</v>
      </c>
      <c r="E675" s="15">
        <f t="shared" ca="1" si="68"/>
        <v>-0.39450894173827755</v>
      </c>
    </row>
    <row r="676" spans="1:5" x14ac:dyDescent="0.25">
      <c r="A676" s="5">
        <v>674</v>
      </c>
      <c r="B676" s="15">
        <f t="shared" ca="1" si="65"/>
        <v>8.4380873598570494E-2</v>
      </c>
      <c r="C676" s="15">
        <f t="shared" ca="1" si="66"/>
        <v>2.4707477503620781</v>
      </c>
      <c r="D676" s="15">
        <f t="shared" ca="1" si="67"/>
        <v>2.2080679648303776</v>
      </c>
      <c r="E676" s="15">
        <f t="shared" ca="1" si="68"/>
        <v>-1.0316907087413536</v>
      </c>
    </row>
    <row r="677" spans="1:5" x14ac:dyDescent="0.25">
      <c r="A677" s="5">
        <v>675</v>
      </c>
      <c r="B677" s="15">
        <f t="shared" ca="1" si="65"/>
        <v>0.98059935955431166</v>
      </c>
      <c r="C677" s="15">
        <f t="shared" ca="1" si="66"/>
        <v>5.2483305241623484</v>
      </c>
      <c r="D677" s="15">
        <f t="shared" ca="1" si="67"/>
        <v>11.117550636391281</v>
      </c>
      <c r="E677" s="15">
        <f t="shared" ca="1" si="68"/>
        <v>-0.77045447071568918</v>
      </c>
    </row>
    <row r="678" spans="1:5" x14ac:dyDescent="0.25">
      <c r="A678" s="5">
        <v>676</v>
      </c>
      <c r="B678" s="15">
        <f t="shared" ca="1" si="65"/>
        <v>0.16878279975001065</v>
      </c>
      <c r="C678" s="15">
        <f t="shared" ca="1" si="66"/>
        <v>6.4895088971330939</v>
      </c>
      <c r="D678" s="15">
        <f t="shared" ca="1" si="67"/>
        <v>-5.9057136898578051</v>
      </c>
      <c r="E678" s="15">
        <f t="shared" ca="1" si="68"/>
        <v>0.46668582096502109</v>
      </c>
    </row>
    <row r="679" spans="1:5" x14ac:dyDescent="0.25">
      <c r="A679" s="5">
        <v>677</v>
      </c>
      <c r="B679" s="15">
        <f t="shared" ca="1" si="65"/>
        <v>9.575943123040076E-2</v>
      </c>
      <c r="C679" s="15">
        <f t="shared" ca="1" si="66"/>
        <v>5.2635746783815494</v>
      </c>
      <c r="D679" s="15">
        <f t="shared" ca="1" si="67"/>
        <v>3.9714414038609944</v>
      </c>
      <c r="E679" s="15">
        <f t="shared" ca="1" si="68"/>
        <v>6.2550164346368411E-2</v>
      </c>
    </row>
    <row r="680" spans="1:5" x14ac:dyDescent="0.25">
      <c r="A680" s="5">
        <v>678</v>
      </c>
      <c r="B680" s="15">
        <f t="shared" ca="1" si="65"/>
        <v>0.46546769924586051</v>
      </c>
      <c r="C680" s="15">
        <f t="shared" ca="1" si="66"/>
        <v>5.1412885710300484</v>
      </c>
      <c r="D680" s="15">
        <f t="shared" ca="1" si="67"/>
        <v>-3.8881919913879806</v>
      </c>
      <c r="E680" s="15">
        <f t="shared" ca="1" si="68"/>
        <v>8.4730246860675942E-2</v>
      </c>
    </row>
    <row r="681" spans="1:5" x14ac:dyDescent="0.25">
      <c r="A681" s="5">
        <v>679</v>
      </c>
      <c r="B681" s="15">
        <f t="shared" ca="1" si="65"/>
        <v>8.5096408305774585E-2</v>
      </c>
      <c r="C681" s="15">
        <f t="shared" ca="1" si="66"/>
        <v>3.4015604922773885</v>
      </c>
      <c r="D681" s="15">
        <f t="shared" ca="1" si="67"/>
        <v>-4.4563542742862232</v>
      </c>
      <c r="E681" s="15">
        <f t="shared" ca="1" si="68"/>
        <v>-0.23020203779453505</v>
      </c>
    </row>
    <row r="682" spans="1:5" x14ac:dyDescent="0.25">
      <c r="A682" s="5">
        <v>680</v>
      </c>
      <c r="B682" s="15">
        <f t="shared" ca="1" si="65"/>
        <v>0.97642713809024584</v>
      </c>
      <c r="C682" s="15">
        <f t="shared" ca="1" si="66"/>
        <v>4.1113698454284044</v>
      </c>
      <c r="D682" s="15">
        <f t="shared" ca="1" si="67"/>
        <v>-1.1933635886451137</v>
      </c>
      <c r="E682" s="15">
        <f t="shared" ca="1" si="68"/>
        <v>-0.49980515207950371</v>
      </c>
    </row>
    <row r="683" spans="1:5" x14ac:dyDescent="0.25">
      <c r="A683" s="5">
        <v>681</v>
      </c>
      <c r="B683" s="15">
        <f t="shared" ca="1" si="65"/>
        <v>0.58847299939815845</v>
      </c>
      <c r="C683" s="15">
        <f t="shared" ca="1" si="66"/>
        <v>4.3825275499231005</v>
      </c>
      <c r="D683" s="15">
        <f t="shared" ca="1" si="67"/>
        <v>8.0130917479229389</v>
      </c>
      <c r="E683" s="15">
        <f t="shared" ca="1" si="68"/>
        <v>6.203257318394341E-2</v>
      </c>
    </row>
    <row r="684" spans="1:5" x14ac:dyDescent="0.25">
      <c r="A684" s="5">
        <v>682</v>
      </c>
      <c r="B684" s="15">
        <f t="shared" ca="1" si="65"/>
        <v>0.1114403618866262</v>
      </c>
      <c r="C684" s="15">
        <f t="shared" ca="1" si="66"/>
        <v>4.861210604247713</v>
      </c>
      <c r="D684" s="15">
        <f t="shared" ca="1" si="67"/>
        <v>8.0503450979673445</v>
      </c>
      <c r="E684" s="15">
        <f t="shared" ca="1" si="68"/>
        <v>0.6388554691202819</v>
      </c>
    </row>
    <row r="685" spans="1:5" x14ac:dyDescent="0.25">
      <c r="A685" s="5">
        <v>683</v>
      </c>
      <c r="B685" s="15">
        <f t="shared" ca="1" si="65"/>
        <v>1.5911860282031731E-2</v>
      </c>
      <c r="C685" s="15">
        <f t="shared" ca="1" si="66"/>
        <v>-0.97568032843964758</v>
      </c>
      <c r="D685" s="15">
        <f t="shared" ca="1" si="67"/>
        <v>-2.8740876106292816</v>
      </c>
      <c r="E685" s="15">
        <f t="shared" ca="1" si="68"/>
        <v>0.78129845274149756</v>
      </c>
    </row>
    <row r="686" spans="1:5" x14ac:dyDescent="0.25">
      <c r="A686" s="5">
        <v>684</v>
      </c>
      <c r="B686" s="15">
        <f t="shared" ca="1" si="65"/>
        <v>0.6952568452404686</v>
      </c>
      <c r="C686" s="15">
        <f t="shared" ca="1" si="66"/>
        <v>1.0637271058370117</v>
      </c>
      <c r="D686" s="15">
        <f t="shared" ca="1" si="67"/>
        <v>14.126963969802553</v>
      </c>
      <c r="E686" s="15">
        <f t="shared" ca="1" si="68"/>
        <v>0.3628144701954773</v>
      </c>
    </row>
    <row r="687" spans="1:5" x14ac:dyDescent="0.25">
      <c r="A687" s="5">
        <v>685</v>
      </c>
      <c r="B687" s="15">
        <f t="shared" ca="1" si="65"/>
        <v>0.8302403082235873</v>
      </c>
      <c r="C687" s="15">
        <f t="shared" ca="1" si="66"/>
        <v>5.0986210059982406</v>
      </c>
      <c r="D687" s="15">
        <f t="shared" ca="1" si="67"/>
        <v>3.2633695038375778</v>
      </c>
      <c r="E687" s="15">
        <f t="shared" ca="1" si="68"/>
        <v>0.38132886883793804</v>
      </c>
    </row>
    <row r="688" spans="1:5" x14ac:dyDescent="0.25">
      <c r="A688" s="5">
        <v>686</v>
      </c>
      <c r="B688" s="15">
        <f t="shared" ca="1" si="65"/>
        <v>0.30916892310743826</v>
      </c>
      <c r="C688" s="15">
        <f t="shared" ca="1" si="66"/>
        <v>5.4375433388570622</v>
      </c>
      <c r="D688" s="15">
        <f t="shared" ca="1" si="67"/>
        <v>2.9751803667576135</v>
      </c>
      <c r="E688" s="15">
        <f t="shared" ca="1" si="68"/>
        <v>-1.5143047389554822E-2</v>
      </c>
    </row>
    <row r="689" spans="1:5" x14ac:dyDescent="0.25">
      <c r="A689" s="5">
        <v>687</v>
      </c>
      <c r="B689" s="15">
        <f t="shared" ca="1" si="65"/>
        <v>0.44255829151478998</v>
      </c>
      <c r="C689" s="15">
        <f t="shared" ca="1" si="66"/>
        <v>3.0774248643627731</v>
      </c>
      <c r="D689" s="15">
        <f t="shared" ca="1" si="67"/>
        <v>-2.6313665130442301</v>
      </c>
      <c r="E689" s="15">
        <f t="shared" ca="1" si="68"/>
        <v>0.94528233376445947</v>
      </c>
    </row>
    <row r="690" spans="1:5" x14ac:dyDescent="0.25">
      <c r="A690" s="5">
        <v>688</v>
      </c>
      <c r="B690" s="15">
        <f t="shared" ca="1" si="65"/>
        <v>0.10994936822307821</v>
      </c>
      <c r="C690" s="15">
        <f t="shared" ca="1" si="66"/>
        <v>5.3091507506948137</v>
      </c>
      <c r="D690" s="15">
        <f t="shared" ca="1" si="67"/>
        <v>-8.5621228919221082E-2</v>
      </c>
      <c r="E690" s="15">
        <f t="shared" ca="1" si="68"/>
        <v>-0.25135810340176823</v>
      </c>
    </row>
    <row r="691" spans="1:5" x14ac:dyDescent="0.25">
      <c r="A691" s="5">
        <v>689</v>
      </c>
      <c r="B691" s="15">
        <f t="shared" ca="1" si="65"/>
        <v>0.75353609690920476</v>
      </c>
      <c r="C691" s="15">
        <f t="shared" ca="1" si="66"/>
        <v>4.8629721523353053</v>
      </c>
      <c r="D691" s="15">
        <f t="shared" ca="1" si="67"/>
        <v>8.6057574821790084</v>
      </c>
      <c r="E691" s="15">
        <f t="shared" ca="1" si="68"/>
        <v>1.2039266756372287</v>
      </c>
    </row>
    <row r="692" spans="1:5" x14ac:dyDescent="0.25">
      <c r="A692" s="5">
        <v>690</v>
      </c>
      <c r="B692" s="15">
        <f t="shared" ca="1" si="65"/>
        <v>0.70408027221091662</v>
      </c>
      <c r="C692" s="15">
        <f t="shared" ca="1" si="66"/>
        <v>7.8463347096517913</v>
      </c>
      <c r="D692" s="15">
        <f t="shared" ca="1" si="67"/>
        <v>11.846554586168731</v>
      </c>
      <c r="E692" s="15">
        <f t="shared" ca="1" si="68"/>
        <v>6.8479449151497784E-2</v>
      </c>
    </row>
    <row r="693" spans="1:5" x14ac:dyDescent="0.25">
      <c r="A693" s="5">
        <v>691</v>
      </c>
      <c r="B693" s="15">
        <f t="shared" ca="1" si="65"/>
        <v>0.37836936713790936</v>
      </c>
      <c r="C693" s="15">
        <f t="shared" ca="1" si="66"/>
        <v>5.4195347761478887</v>
      </c>
      <c r="D693" s="15">
        <f t="shared" ca="1" si="67"/>
        <v>8.9750714690660409</v>
      </c>
      <c r="E693" s="15">
        <f t="shared" ca="1" si="68"/>
        <v>0.49795325278405567</v>
      </c>
    </row>
    <row r="694" spans="1:5" x14ac:dyDescent="0.25">
      <c r="A694" s="5">
        <v>692</v>
      </c>
      <c r="B694" s="15">
        <f t="shared" ca="1" si="65"/>
        <v>0.91337528600496121</v>
      </c>
      <c r="C694" s="15">
        <f t="shared" ca="1" si="66"/>
        <v>4.7174666760228181</v>
      </c>
      <c r="D694" s="15">
        <f t="shared" ca="1" si="67"/>
        <v>2.8556607398748644</v>
      </c>
      <c r="E694" s="15">
        <f t="shared" ca="1" si="68"/>
        <v>0.5558662036739157</v>
      </c>
    </row>
    <row r="695" spans="1:5" x14ac:dyDescent="0.25">
      <c r="A695" s="5">
        <v>693</v>
      </c>
      <c r="B695" s="15">
        <f t="shared" ca="1" si="65"/>
        <v>0.41839572141094905</v>
      </c>
      <c r="C695" s="15">
        <f t="shared" ca="1" si="66"/>
        <v>5.6957468904408088</v>
      </c>
      <c r="D695" s="15">
        <f t="shared" ca="1" si="67"/>
        <v>7.7619397014400242</v>
      </c>
      <c r="E695" s="15">
        <f t="shared" ca="1" si="68"/>
        <v>-0.81901127308542332</v>
      </c>
    </row>
    <row r="696" spans="1:5" x14ac:dyDescent="0.25">
      <c r="A696" s="5">
        <v>694</v>
      </c>
      <c r="B696" s="15">
        <f t="shared" ca="1" si="65"/>
        <v>0.83767041591436564</v>
      </c>
      <c r="C696" s="15">
        <f t="shared" ca="1" si="66"/>
        <v>5.6627915615823339</v>
      </c>
      <c r="D696" s="15">
        <f t="shared" ca="1" si="67"/>
        <v>-1.3151255406839741</v>
      </c>
      <c r="E696" s="15">
        <f t="shared" ca="1" si="68"/>
        <v>-0.95150471862608721</v>
      </c>
    </row>
    <row r="697" spans="1:5" x14ac:dyDescent="0.25">
      <c r="A697" s="5">
        <v>695</v>
      </c>
      <c r="B697" s="15">
        <f t="shared" ca="1" si="65"/>
        <v>0.49621805883525527</v>
      </c>
      <c r="C697" s="15">
        <f t="shared" ca="1" si="66"/>
        <v>5.7378080646503111</v>
      </c>
      <c r="D697" s="15">
        <f t="shared" ca="1" si="67"/>
        <v>7.5631733798637422</v>
      </c>
      <c r="E697" s="15">
        <f t="shared" ca="1" si="68"/>
        <v>0.78329921421349413</v>
      </c>
    </row>
    <row r="698" spans="1:5" x14ac:dyDescent="0.25">
      <c r="A698" s="5">
        <v>696</v>
      </c>
      <c r="B698" s="15">
        <f t="shared" ca="1" si="65"/>
        <v>0.88439882323030194</v>
      </c>
      <c r="C698" s="15">
        <f t="shared" ca="1" si="66"/>
        <v>-0.79429025747171966</v>
      </c>
      <c r="D698" s="15">
        <f t="shared" ca="1" si="67"/>
        <v>0.2447530261666353</v>
      </c>
      <c r="E698" s="15">
        <f t="shared" ca="1" si="68"/>
        <v>-0.32601772698954484</v>
      </c>
    </row>
    <row r="699" spans="1:5" x14ac:dyDescent="0.25">
      <c r="A699" s="5">
        <v>697</v>
      </c>
      <c r="B699" s="15">
        <f t="shared" ca="1" si="65"/>
        <v>0.18722560222626516</v>
      </c>
      <c r="C699" s="15">
        <f t="shared" ca="1" si="66"/>
        <v>5.1411330779661846</v>
      </c>
      <c r="D699" s="15">
        <f t="shared" ca="1" si="67"/>
        <v>4.546394478009085</v>
      </c>
      <c r="E699" s="15">
        <f t="shared" ca="1" si="68"/>
        <v>-0.70111225397911536</v>
      </c>
    </row>
    <row r="700" spans="1:5" x14ac:dyDescent="0.25">
      <c r="A700" s="5">
        <v>698</v>
      </c>
      <c r="B700" s="15">
        <f t="shared" ca="1" si="65"/>
        <v>0.9833154603473534</v>
      </c>
      <c r="C700" s="15">
        <f t="shared" ca="1" si="66"/>
        <v>10.856720893388937</v>
      </c>
      <c r="D700" s="15">
        <f t="shared" ca="1" si="67"/>
        <v>-1.2128128124257609</v>
      </c>
      <c r="E700" s="15">
        <f t="shared" ca="1" si="68"/>
        <v>-1.9000669895805997</v>
      </c>
    </row>
    <row r="701" spans="1:5" x14ac:dyDescent="0.25">
      <c r="A701" s="5">
        <v>699</v>
      </c>
      <c r="B701" s="15">
        <f t="shared" ca="1" si="65"/>
        <v>0.82132827972896683</v>
      </c>
      <c r="C701" s="15">
        <f t="shared" ca="1" si="66"/>
        <v>1.0242979761635218</v>
      </c>
      <c r="D701" s="15">
        <f t="shared" ca="1" si="67"/>
        <v>-0.20838266912689196</v>
      </c>
      <c r="E701" s="15">
        <f t="shared" ca="1" si="68"/>
        <v>-0.32241409926806758</v>
      </c>
    </row>
    <row r="702" spans="1:5" x14ac:dyDescent="0.25">
      <c r="A702" s="5">
        <v>700</v>
      </c>
      <c r="B702" s="15">
        <f t="shared" ca="1" si="65"/>
        <v>0.5010411773605512</v>
      </c>
      <c r="C702" s="15">
        <f t="shared" ca="1" si="66"/>
        <v>4.0140108317934136</v>
      </c>
      <c r="D702" s="15">
        <f t="shared" ca="1" si="67"/>
        <v>8.5133156671769239</v>
      </c>
      <c r="E702" s="15">
        <f t="shared" ca="1" si="68"/>
        <v>-1.2366413895650297</v>
      </c>
    </row>
    <row r="703" spans="1:5" x14ac:dyDescent="0.25">
      <c r="A703" s="5">
        <v>701</v>
      </c>
      <c r="B703" s="15">
        <f t="shared" ca="1" si="65"/>
        <v>0.4729155606821126</v>
      </c>
      <c r="C703" s="15">
        <f t="shared" ca="1" si="66"/>
        <v>5.3168070695792906</v>
      </c>
      <c r="D703" s="15">
        <f t="shared" ca="1" si="67"/>
        <v>3.8889516241140845</v>
      </c>
      <c r="E703" s="15">
        <f t="shared" ca="1" si="68"/>
        <v>-0.78710824691435133</v>
      </c>
    </row>
    <row r="704" spans="1:5" x14ac:dyDescent="0.25">
      <c r="A704" s="5">
        <v>702</v>
      </c>
      <c r="B704" s="15">
        <f t="shared" ca="1" si="65"/>
        <v>0.8808328183376376</v>
      </c>
      <c r="C704" s="15">
        <f t="shared" ca="1" si="66"/>
        <v>7.1715031620890022</v>
      </c>
      <c r="D704" s="15">
        <f t="shared" ca="1" si="67"/>
        <v>9.327414733096667</v>
      </c>
      <c r="E704" s="15">
        <f t="shared" ca="1" si="68"/>
        <v>0.50534658110108677</v>
      </c>
    </row>
    <row r="705" spans="1:5" x14ac:dyDescent="0.25">
      <c r="A705" s="5">
        <v>703</v>
      </c>
      <c r="B705" s="15">
        <f t="shared" ca="1" si="65"/>
        <v>0.61957491067902704</v>
      </c>
      <c r="C705" s="15">
        <f t="shared" ca="1" si="66"/>
        <v>5.2616789209597172</v>
      </c>
      <c r="D705" s="15">
        <f t="shared" ca="1" si="67"/>
        <v>18.546320287469694</v>
      </c>
      <c r="E705" s="15">
        <f t="shared" ca="1" si="68"/>
        <v>-2.5696482058557932</v>
      </c>
    </row>
    <row r="706" spans="1:5" x14ac:dyDescent="0.25">
      <c r="A706" s="5">
        <v>704</v>
      </c>
      <c r="B706" s="15">
        <f t="shared" ca="1" si="65"/>
        <v>0.78420215652106828</v>
      </c>
      <c r="C706" s="15">
        <f t="shared" ca="1" si="66"/>
        <v>4.6122391170869603</v>
      </c>
      <c r="D706" s="15">
        <f t="shared" ca="1" si="67"/>
        <v>1.9063981212215055</v>
      </c>
      <c r="E706" s="15">
        <f t="shared" ca="1" si="68"/>
        <v>1.5642015236423863</v>
      </c>
    </row>
    <row r="707" spans="1:5" x14ac:dyDescent="0.25">
      <c r="A707" s="5">
        <v>705</v>
      </c>
      <c r="B707" s="15">
        <f t="shared" ca="1" si="65"/>
        <v>0.17005287080248765</v>
      </c>
      <c r="C707" s="15">
        <f t="shared" ca="1" si="66"/>
        <v>5.6829194360089801</v>
      </c>
      <c r="D707" s="15">
        <f t="shared" ca="1" si="67"/>
        <v>-6.643918424857004</v>
      </c>
      <c r="E707" s="15">
        <f t="shared" ca="1" si="68"/>
        <v>0.46082346437866661</v>
      </c>
    </row>
    <row r="708" spans="1:5" x14ac:dyDescent="0.25">
      <c r="A708" s="5">
        <v>706</v>
      </c>
      <c r="B708" s="15">
        <f t="shared" ref="B708:B771" ca="1" si="69">RAND()</f>
        <v>0.60325214180576925</v>
      </c>
      <c r="C708" s="15">
        <f t="shared" ref="C708:C771" ca="1" si="70">_xlfn.NORM.INV(RAND(),4,2)</f>
        <v>5.2295712160837518</v>
      </c>
      <c r="D708" s="15">
        <f t="shared" ref="D708:D771" ca="1" si="71">_xlfn.NORM.INV(RAND(),4,6)</f>
        <v>10.682747446468653</v>
      </c>
      <c r="E708" s="15">
        <f t="shared" ref="E708:E771" ca="1" si="72">_xlfn.NORM.INV(RAND(),0,1)</f>
        <v>0.76965324099297316</v>
      </c>
    </row>
    <row r="709" spans="1:5" x14ac:dyDescent="0.25">
      <c r="A709" s="5">
        <v>707</v>
      </c>
      <c r="B709" s="15">
        <f t="shared" ca="1" si="69"/>
        <v>0.38289190199426271</v>
      </c>
      <c r="C709" s="15">
        <f t="shared" ca="1" si="70"/>
        <v>4.5597230986110011</v>
      </c>
      <c r="D709" s="15">
        <f t="shared" ca="1" si="71"/>
        <v>0.37589057416229554</v>
      </c>
      <c r="E709" s="15">
        <f t="shared" ca="1" si="72"/>
        <v>0.28268340840773559</v>
      </c>
    </row>
    <row r="710" spans="1:5" x14ac:dyDescent="0.25">
      <c r="A710" s="5">
        <v>708</v>
      </c>
      <c r="B710" s="15">
        <f t="shared" ca="1" si="69"/>
        <v>0.73928487737465787</v>
      </c>
      <c r="C710" s="15">
        <f t="shared" ca="1" si="70"/>
        <v>5.7728979814128838</v>
      </c>
      <c r="D710" s="15">
        <f t="shared" ca="1" si="71"/>
        <v>0.49532052890444733</v>
      </c>
      <c r="E710" s="15">
        <f t="shared" ca="1" si="72"/>
        <v>-0.50926625670906778</v>
      </c>
    </row>
    <row r="711" spans="1:5" x14ac:dyDescent="0.25">
      <c r="A711" s="5">
        <v>709</v>
      </c>
      <c r="B711" s="15">
        <f t="shared" ca="1" si="69"/>
        <v>0.23510111133167855</v>
      </c>
      <c r="C711" s="15">
        <f t="shared" ca="1" si="70"/>
        <v>3.9043148655593174</v>
      </c>
      <c r="D711" s="15">
        <f t="shared" ca="1" si="71"/>
        <v>2.5899984727838889</v>
      </c>
      <c r="E711" s="15">
        <f t="shared" ca="1" si="72"/>
        <v>1.1286336093371407</v>
      </c>
    </row>
    <row r="712" spans="1:5" x14ac:dyDescent="0.25">
      <c r="A712" s="5">
        <v>710</v>
      </c>
      <c r="B712" s="15">
        <f t="shared" ca="1" si="69"/>
        <v>0.93612059856926999</v>
      </c>
      <c r="C712" s="15">
        <f t="shared" ca="1" si="70"/>
        <v>5.5442252490381403</v>
      </c>
      <c r="D712" s="15">
        <f t="shared" ca="1" si="71"/>
        <v>3.9554865464558531</v>
      </c>
      <c r="E712" s="15">
        <f t="shared" ca="1" si="72"/>
        <v>-7.9294687487257431E-2</v>
      </c>
    </row>
    <row r="713" spans="1:5" x14ac:dyDescent="0.25">
      <c r="A713" s="5">
        <v>711</v>
      </c>
      <c r="B713" s="15">
        <f t="shared" ca="1" si="69"/>
        <v>4.8364053715930444E-2</v>
      </c>
      <c r="C713" s="15">
        <f t="shared" ca="1" si="70"/>
        <v>6.1411801350450039</v>
      </c>
      <c r="D713" s="15">
        <f t="shared" ca="1" si="71"/>
        <v>6.5710363227051474</v>
      </c>
      <c r="E713" s="15">
        <f t="shared" ca="1" si="72"/>
        <v>1.3374769066755459</v>
      </c>
    </row>
    <row r="714" spans="1:5" x14ac:dyDescent="0.25">
      <c r="A714" s="5">
        <v>712</v>
      </c>
      <c r="B714" s="15">
        <f t="shared" ca="1" si="69"/>
        <v>0.22258034042969022</v>
      </c>
      <c r="C714" s="15">
        <f t="shared" ca="1" si="70"/>
        <v>3.1912603946989249</v>
      </c>
      <c r="D714" s="15">
        <f t="shared" ca="1" si="71"/>
        <v>-1.0237224822696938</v>
      </c>
      <c r="E714" s="15">
        <f t="shared" ca="1" si="72"/>
        <v>-0.78546186683435404</v>
      </c>
    </row>
    <row r="715" spans="1:5" x14ac:dyDescent="0.25">
      <c r="A715" s="5">
        <v>713</v>
      </c>
      <c r="B715" s="15">
        <f t="shared" ca="1" si="69"/>
        <v>0.2069587534826457</v>
      </c>
      <c r="C715" s="15">
        <f t="shared" ca="1" si="70"/>
        <v>5.2612840399407519</v>
      </c>
      <c r="D715" s="15">
        <f t="shared" ca="1" si="71"/>
        <v>-7.732532642072611</v>
      </c>
      <c r="E715" s="15">
        <f t="shared" ca="1" si="72"/>
        <v>-0.35757290800384411</v>
      </c>
    </row>
    <row r="716" spans="1:5" x14ac:dyDescent="0.25">
      <c r="A716" s="5">
        <v>714</v>
      </c>
      <c r="B716" s="15">
        <f t="shared" ca="1" si="69"/>
        <v>0.55321353280596797</v>
      </c>
      <c r="C716" s="15">
        <f t="shared" ca="1" si="70"/>
        <v>3.8080553062511733</v>
      </c>
      <c r="D716" s="15">
        <f t="shared" ca="1" si="71"/>
        <v>5.1716695264862018</v>
      </c>
      <c r="E716" s="15">
        <f t="shared" ca="1" si="72"/>
        <v>-0.63651012327608159</v>
      </c>
    </row>
    <row r="717" spans="1:5" x14ac:dyDescent="0.25">
      <c r="A717" s="5">
        <v>715</v>
      </c>
      <c r="B717" s="15">
        <f t="shared" ca="1" si="69"/>
        <v>1.142404283052123E-3</v>
      </c>
      <c r="C717" s="15">
        <f t="shared" ca="1" si="70"/>
        <v>2.6344199028190682</v>
      </c>
      <c r="D717" s="15">
        <f t="shared" ca="1" si="71"/>
        <v>3.871578670597303</v>
      </c>
      <c r="E717" s="15">
        <f t="shared" ca="1" si="72"/>
        <v>0.21231086584556852</v>
      </c>
    </row>
    <row r="718" spans="1:5" x14ac:dyDescent="0.25">
      <c r="A718" s="5">
        <v>716</v>
      </c>
      <c r="B718" s="15">
        <f t="shared" ca="1" si="69"/>
        <v>0.54780197884199944</v>
      </c>
      <c r="C718" s="15">
        <f t="shared" ca="1" si="70"/>
        <v>2.9956159200305557</v>
      </c>
      <c r="D718" s="15">
        <f t="shared" ca="1" si="71"/>
        <v>10.774619867619931</v>
      </c>
      <c r="E718" s="15">
        <f t="shared" ca="1" si="72"/>
        <v>1.1721563048001202</v>
      </c>
    </row>
    <row r="719" spans="1:5" x14ac:dyDescent="0.25">
      <c r="A719" s="5">
        <v>717</v>
      </c>
      <c r="B719" s="15">
        <f t="shared" ca="1" si="69"/>
        <v>0.70663537556291456</v>
      </c>
      <c r="C719" s="15">
        <f t="shared" ca="1" si="70"/>
        <v>7.4611172246263324</v>
      </c>
      <c r="D719" s="15">
        <f t="shared" ca="1" si="71"/>
        <v>9.6441062857736739</v>
      </c>
      <c r="E719" s="15">
        <f t="shared" ca="1" si="72"/>
        <v>0.675447289485958</v>
      </c>
    </row>
    <row r="720" spans="1:5" x14ac:dyDescent="0.25">
      <c r="A720" s="5">
        <v>718</v>
      </c>
      <c r="B720" s="15">
        <f t="shared" ca="1" si="69"/>
        <v>0.65856549010228915</v>
      </c>
      <c r="C720" s="15">
        <f t="shared" ca="1" si="70"/>
        <v>4.4624054291687969</v>
      </c>
      <c r="D720" s="15">
        <f t="shared" ca="1" si="71"/>
        <v>1.3844679810692471</v>
      </c>
      <c r="E720" s="15">
        <f t="shared" ca="1" si="72"/>
        <v>-0.66432676439342264</v>
      </c>
    </row>
    <row r="721" spans="1:5" x14ac:dyDescent="0.25">
      <c r="A721" s="5">
        <v>719</v>
      </c>
      <c r="B721" s="15">
        <f t="shared" ca="1" si="69"/>
        <v>0.6760562909940423</v>
      </c>
      <c r="C721" s="15">
        <f t="shared" ca="1" si="70"/>
        <v>1.4404493486331043</v>
      </c>
      <c r="D721" s="15">
        <f t="shared" ca="1" si="71"/>
        <v>-1.0877949536246234</v>
      </c>
      <c r="E721" s="15">
        <f t="shared" ca="1" si="72"/>
        <v>-2.2155856883509273</v>
      </c>
    </row>
    <row r="722" spans="1:5" x14ac:dyDescent="0.25">
      <c r="A722" s="5">
        <v>720</v>
      </c>
      <c r="B722" s="15">
        <f t="shared" ca="1" si="69"/>
        <v>0.83836611707807451</v>
      </c>
      <c r="C722" s="15">
        <f t="shared" ca="1" si="70"/>
        <v>4.9064615259971252</v>
      </c>
      <c r="D722" s="15">
        <f t="shared" ca="1" si="71"/>
        <v>10.102786947301349</v>
      </c>
      <c r="E722" s="15">
        <f t="shared" ca="1" si="72"/>
        <v>1.4676985271599485</v>
      </c>
    </row>
    <row r="723" spans="1:5" x14ac:dyDescent="0.25">
      <c r="A723" s="5">
        <v>721</v>
      </c>
      <c r="B723" s="15">
        <f t="shared" ca="1" si="69"/>
        <v>0.85394596651370758</v>
      </c>
      <c r="C723" s="15">
        <f t="shared" ca="1" si="70"/>
        <v>1.8044547258947881</v>
      </c>
      <c r="D723" s="15">
        <f t="shared" ca="1" si="71"/>
        <v>16.659288363072555</v>
      </c>
      <c r="E723" s="15">
        <f t="shared" ca="1" si="72"/>
        <v>0.56300596025058358</v>
      </c>
    </row>
    <row r="724" spans="1:5" x14ac:dyDescent="0.25">
      <c r="A724" s="5">
        <v>722</v>
      </c>
      <c r="B724" s="15">
        <f t="shared" ca="1" si="69"/>
        <v>0.83719681235603449</v>
      </c>
      <c r="C724" s="15">
        <f t="shared" ca="1" si="70"/>
        <v>4.1433725845461513</v>
      </c>
      <c r="D724" s="15">
        <f t="shared" ca="1" si="71"/>
        <v>0.36557196622779298</v>
      </c>
      <c r="E724" s="15">
        <f t="shared" ca="1" si="72"/>
        <v>0.43335858325455073</v>
      </c>
    </row>
    <row r="725" spans="1:5" x14ac:dyDescent="0.25">
      <c r="A725" s="5">
        <v>723</v>
      </c>
      <c r="B725" s="15">
        <f t="shared" ca="1" si="69"/>
        <v>0.75787752125552377</v>
      </c>
      <c r="C725" s="15">
        <f t="shared" ca="1" si="70"/>
        <v>5.8948823076841004</v>
      </c>
      <c r="D725" s="15">
        <f t="shared" ca="1" si="71"/>
        <v>-2.6141731589940971</v>
      </c>
      <c r="E725" s="15">
        <f t="shared" ca="1" si="72"/>
        <v>-0.42633667843642986</v>
      </c>
    </row>
    <row r="726" spans="1:5" x14ac:dyDescent="0.25">
      <c r="A726" s="5">
        <v>724</v>
      </c>
      <c r="B726" s="15">
        <f t="shared" ca="1" si="69"/>
        <v>0.80979543091525341</v>
      </c>
      <c r="C726" s="15">
        <f t="shared" ca="1" si="70"/>
        <v>1.0776261250787433</v>
      </c>
      <c r="D726" s="15">
        <f t="shared" ca="1" si="71"/>
        <v>7.3276828174673119</v>
      </c>
      <c r="E726" s="15">
        <f t="shared" ca="1" si="72"/>
        <v>-0.17459747545697007</v>
      </c>
    </row>
    <row r="727" spans="1:5" x14ac:dyDescent="0.25">
      <c r="A727" s="5">
        <v>725</v>
      </c>
      <c r="B727" s="15">
        <f t="shared" ca="1" si="69"/>
        <v>3.4244205183500576E-2</v>
      </c>
      <c r="C727" s="15">
        <f t="shared" ca="1" si="70"/>
        <v>7.5806039670337046</v>
      </c>
      <c r="D727" s="15">
        <f t="shared" ca="1" si="71"/>
        <v>9.4311406674447937</v>
      </c>
      <c r="E727" s="15">
        <f t="shared" ca="1" si="72"/>
        <v>-0.33268500338760604</v>
      </c>
    </row>
    <row r="728" spans="1:5" x14ac:dyDescent="0.25">
      <c r="A728" s="5">
        <v>726</v>
      </c>
      <c r="B728" s="15">
        <f t="shared" ca="1" si="69"/>
        <v>0.67704549285954929</v>
      </c>
      <c r="C728" s="15">
        <f t="shared" ca="1" si="70"/>
        <v>0.14589181881284885</v>
      </c>
      <c r="D728" s="15">
        <f t="shared" ca="1" si="71"/>
        <v>15.577754005007233</v>
      </c>
      <c r="E728" s="15">
        <f t="shared" ca="1" si="72"/>
        <v>-1.0233368324003655</v>
      </c>
    </row>
    <row r="729" spans="1:5" x14ac:dyDescent="0.25">
      <c r="A729" s="5">
        <v>727</v>
      </c>
      <c r="B729" s="15">
        <f t="shared" ca="1" si="69"/>
        <v>0.37609475832543238</v>
      </c>
      <c r="C729" s="15">
        <f t="shared" ca="1" si="70"/>
        <v>7.2903628313320255</v>
      </c>
      <c r="D729" s="15">
        <f t="shared" ca="1" si="71"/>
        <v>-10.000721176296413</v>
      </c>
      <c r="E729" s="15">
        <f t="shared" ca="1" si="72"/>
        <v>-0.33740952636191052</v>
      </c>
    </row>
    <row r="730" spans="1:5" x14ac:dyDescent="0.25">
      <c r="A730" s="5">
        <v>728</v>
      </c>
      <c r="B730" s="15">
        <f t="shared" ca="1" si="69"/>
        <v>0.98184771777436541</v>
      </c>
      <c r="C730" s="15">
        <f t="shared" ca="1" si="70"/>
        <v>0.73225896154586279</v>
      </c>
      <c r="D730" s="15">
        <f t="shared" ca="1" si="71"/>
        <v>12.387094974184816</v>
      </c>
      <c r="E730" s="15">
        <f t="shared" ca="1" si="72"/>
        <v>0.13776931346233645</v>
      </c>
    </row>
    <row r="731" spans="1:5" x14ac:dyDescent="0.25">
      <c r="A731" s="5">
        <v>729</v>
      </c>
      <c r="B731" s="15">
        <f t="shared" ca="1" si="69"/>
        <v>0.10584338523144743</v>
      </c>
      <c r="C731" s="15">
        <f t="shared" ca="1" si="70"/>
        <v>3.3418247472418341</v>
      </c>
      <c r="D731" s="15">
        <f t="shared" ca="1" si="71"/>
        <v>1.1244764273296095</v>
      </c>
      <c r="E731" s="15">
        <f t="shared" ca="1" si="72"/>
        <v>1.8065544925763841</v>
      </c>
    </row>
    <row r="732" spans="1:5" x14ac:dyDescent="0.25">
      <c r="A732" s="5">
        <v>730</v>
      </c>
      <c r="B732" s="15">
        <f t="shared" ca="1" si="69"/>
        <v>0.97597066509960384</v>
      </c>
      <c r="C732" s="15">
        <f t="shared" ca="1" si="70"/>
        <v>0.66161189722797875</v>
      </c>
      <c r="D732" s="15">
        <f t="shared" ca="1" si="71"/>
        <v>-1.5445990875478861</v>
      </c>
      <c r="E732" s="15">
        <f t="shared" ca="1" si="72"/>
        <v>2.5117796313031628</v>
      </c>
    </row>
    <row r="733" spans="1:5" x14ac:dyDescent="0.25">
      <c r="A733" s="5">
        <v>731</v>
      </c>
      <c r="B733" s="15">
        <f t="shared" ca="1" si="69"/>
        <v>0.76262199446629786</v>
      </c>
      <c r="C733" s="15">
        <f t="shared" ca="1" si="70"/>
        <v>2.7975612761743989</v>
      </c>
      <c r="D733" s="15">
        <f t="shared" ca="1" si="71"/>
        <v>5.3908423820512184</v>
      </c>
      <c r="E733" s="15">
        <f t="shared" ca="1" si="72"/>
        <v>1.5010354819303635</v>
      </c>
    </row>
    <row r="734" spans="1:5" x14ac:dyDescent="0.25">
      <c r="A734" s="5">
        <v>732</v>
      </c>
      <c r="B734" s="15">
        <f t="shared" ca="1" si="69"/>
        <v>0.8570712898563404</v>
      </c>
      <c r="C734" s="15">
        <f t="shared" ca="1" si="70"/>
        <v>7.3823815509721999</v>
      </c>
      <c r="D734" s="15">
        <f t="shared" ca="1" si="71"/>
        <v>-3.261938919669241</v>
      </c>
      <c r="E734" s="15">
        <f t="shared" ca="1" si="72"/>
        <v>-0.93161584098401351</v>
      </c>
    </row>
    <row r="735" spans="1:5" x14ac:dyDescent="0.25">
      <c r="A735" s="5">
        <v>733</v>
      </c>
      <c r="B735" s="15">
        <f t="shared" ca="1" si="69"/>
        <v>0.33371078961488998</v>
      </c>
      <c r="C735" s="15">
        <f t="shared" ca="1" si="70"/>
        <v>5.904922071447622</v>
      </c>
      <c r="D735" s="15">
        <f t="shared" ca="1" si="71"/>
        <v>-0.23787955859633758</v>
      </c>
      <c r="E735" s="15">
        <f t="shared" ca="1" si="72"/>
        <v>0.70221307199669647</v>
      </c>
    </row>
    <row r="736" spans="1:5" x14ac:dyDescent="0.25">
      <c r="A736" s="5">
        <v>734</v>
      </c>
      <c r="B736" s="15">
        <f t="shared" ca="1" si="69"/>
        <v>0.26532441243411375</v>
      </c>
      <c r="C736" s="15">
        <f t="shared" ca="1" si="70"/>
        <v>4.8612629258727411</v>
      </c>
      <c r="D736" s="15">
        <f t="shared" ca="1" si="71"/>
        <v>-3.2687831595298338</v>
      </c>
      <c r="E736" s="15">
        <f t="shared" ca="1" si="72"/>
        <v>0.29745956253885791</v>
      </c>
    </row>
    <row r="737" spans="1:5" x14ac:dyDescent="0.25">
      <c r="A737" s="5">
        <v>735</v>
      </c>
      <c r="B737" s="15">
        <f t="shared" ca="1" si="69"/>
        <v>0.31459160388863139</v>
      </c>
      <c r="C737" s="15">
        <f t="shared" ca="1" si="70"/>
        <v>7.1275006015470677</v>
      </c>
      <c r="D737" s="15">
        <f t="shared" ca="1" si="71"/>
        <v>-0.86336003761137103</v>
      </c>
      <c r="E737" s="15">
        <f t="shared" ca="1" si="72"/>
        <v>0.92896454912827264</v>
      </c>
    </row>
    <row r="738" spans="1:5" x14ac:dyDescent="0.25">
      <c r="A738" s="5">
        <v>736</v>
      </c>
      <c r="B738" s="15">
        <f t="shared" ca="1" si="69"/>
        <v>0.54916862777843023</v>
      </c>
      <c r="C738" s="15">
        <f t="shared" ca="1" si="70"/>
        <v>7.5547064916148194</v>
      </c>
      <c r="D738" s="15">
        <f t="shared" ca="1" si="71"/>
        <v>-0.77354209285154951</v>
      </c>
      <c r="E738" s="15">
        <f t="shared" ca="1" si="72"/>
        <v>0.41072918620752297</v>
      </c>
    </row>
    <row r="739" spans="1:5" x14ac:dyDescent="0.25">
      <c r="A739" s="5">
        <v>737</v>
      </c>
      <c r="B739" s="15">
        <f t="shared" ca="1" si="69"/>
        <v>0.49123628284135135</v>
      </c>
      <c r="C739" s="15">
        <f t="shared" ca="1" si="70"/>
        <v>2.3451066092896928</v>
      </c>
      <c r="D739" s="15">
        <f t="shared" ca="1" si="71"/>
        <v>2.6624078566102045</v>
      </c>
      <c r="E739" s="15">
        <f t="shared" ca="1" si="72"/>
        <v>-0.24982531666348406</v>
      </c>
    </row>
    <row r="740" spans="1:5" x14ac:dyDescent="0.25">
      <c r="A740" s="5">
        <v>738</v>
      </c>
      <c r="B740" s="15">
        <f t="shared" ca="1" si="69"/>
        <v>0.22851247107652128</v>
      </c>
      <c r="C740" s="15">
        <f t="shared" ca="1" si="70"/>
        <v>5.888286321589435</v>
      </c>
      <c r="D740" s="15">
        <f t="shared" ca="1" si="71"/>
        <v>3.7181792843946941</v>
      </c>
      <c r="E740" s="15">
        <f t="shared" ca="1" si="72"/>
        <v>-1.2756420005959996</v>
      </c>
    </row>
    <row r="741" spans="1:5" x14ac:dyDescent="0.25">
      <c r="A741" s="5">
        <v>739</v>
      </c>
      <c r="B741" s="15">
        <f t="shared" ca="1" si="69"/>
        <v>0.59568088560974886</v>
      </c>
      <c r="C741" s="15">
        <f t="shared" ca="1" si="70"/>
        <v>2.9237939212631177</v>
      </c>
      <c r="D741" s="15">
        <f t="shared" ca="1" si="71"/>
        <v>8.0804397388314513</v>
      </c>
      <c r="E741" s="15">
        <f t="shared" ca="1" si="72"/>
        <v>0.81638006134871399</v>
      </c>
    </row>
    <row r="742" spans="1:5" x14ac:dyDescent="0.25">
      <c r="A742" s="5">
        <v>740</v>
      </c>
      <c r="B742" s="15">
        <f t="shared" ca="1" si="69"/>
        <v>0.20584463258331043</v>
      </c>
      <c r="C742" s="15">
        <f t="shared" ca="1" si="70"/>
        <v>3.9729510584185541</v>
      </c>
      <c r="D742" s="15">
        <f t="shared" ca="1" si="71"/>
        <v>-1.9282066713468833</v>
      </c>
      <c r="E742" s="15">
        <f t="shared" ca="1" si="72"/>
        <v>0.13960582141169675</v>
      </c>
    </row>
    <row r="743" spans="1:5" x14ac:dyDescent="0.25">
      <c r="A743" s="5">
        <v>741</v>
      </c>
      <c r="B743" s="15">
        <f t="shared" ca="1" si="69"/>
        <v>0.45411360494777298</v>
      </c>
      <c r="C743" s="15">
        <f t="shared" ca="1" si="70"/>
        <v>7.7134922957949321</v>
      </c>
      <c r="D743" s="15">
        <f t="shared" ca="1" si="71"/>
        <v>-1.0098167916643117</v>
      </c>
      <c r="E743" s="15">
        <f t="shared" ca="1" si="72"/>
        <v>-3.0407283774279539</v>
      </c>
    </row>
    <row r="744" spans="1:5" x14ac:dyDescent="0.25">
      <c r="A744" s="5">
        <v>742</v>
      </c>
      <c r="B744" s="15">
        <f t="shared" ca="1" si="69"/>
        <v>0.78585101289947235</v>
      </c>
      <c r="C744" s="15">
        <f t="shared" ca="1" si="70"/>
        <v>2.6657597186433235</v>
      </c>
      <c r="D744" s="15">
        <f t="shared" ca="1" si="71"/>
        <v>1.1837969775367432</v>
      </c>
      <c r="E744" s="15">
        <f t="shared" ca="1" si="72"/>
        <v>0.25226343640551957</v>
      </c>
    </row>
    <row r="745" spans="1:5" x14ac:dyDescent="0.25">
      <c r="A745" s="5">
        <v>743</v>
      </c>
      <c r="B745" s="15">
        <f t="shared" ca="1" si="69"/>
        <v>0.63449142671746739</v>
      </c>
      <c r="C745" s="15">
        <f t="shared" ca="1" si="70"/>
        <v>2.1406887283524885</v>
      </c>
      <c r="D745" s="15">
        <f t="shared" ca="1" si="71"/>
        <v>-3.1291827255412761</v>
      </c>
      <c r="E745" s="15">
        <f t="shared" ca="1" si="72"/>
        <v>-0.59580909414440852</v>
      </c>
    </row>
    <row r="746" spans="1:5" x14ac:dyDescent="0.25">
      <c r="A746" s="5">
        <v>744</v>
      </c>
      <c r="B746" s="15">
        <f t="shared" ca="1" si="69"/>
        <v>0.84603880755368843</v>
      </c>
      <c r="C746" s="15">
        <f t="shared" ca="1" si="70"/>
        <v>3.6086814101007416</v>
      </c>
      <c r="D746" s="15">
        <f t="shared" ca="1" si="71"/>
        <v>1.2772314467854846</v>
      </c>
      <c r="E746" s="15">
        <f t="shared" ca="1" si="72"/>
        <v>1.7808220470705383</v>
      </c>
    </row>
    <row r="747" spans="1:5" x14ac:dyDescent="0.25">
      <c r="A747" s="5">
        <v>745</v>
      </c>
      <c r="B747" s="15">
        <f t="shared" ca="1" si="69"/>
        <v>0.56703736719549636</v>
      </c>
      <c r="C747" s="15">
        <f t="shared" ca="1" si="70"/>
        <v>6.1216541533665545</v>
      </c>
      <c r="D747" s="15">
        <f t="shared" ca="1" si="71"/>
        <v>7.5198078517053588</v>
      </c>
      <c r="E747" s="15">
        <f t="shared" ca="1" si="72"/>
        <v>-0.81944401758928564</v>
      </c>
    </row>
    <row r="748" spans="1:5" x14ac:dyDescent="0.25">
      <c r="A748" s="5">
        <v>746</v>
      </c>
      <c r="B748" s="15">
        <f t="shared" ca="1" si="69"/>
        <v>7.770575359653642E-3</v>
      </c>
      <c r="C748" s="15">
        <f t="shared" ca="1" si="70"/>
        <v>4.7588613336605263</v>
      </c>
      <c r="D748" s="15">
        <f t="shared" ca="1" si="71"/>
        <v>-3.696433726927955</v>
      </c>
      <c r="E748" s="15">
        <f t="shared" ca="1" si="72"/>
        <v>-0.63311533561457833</v>
      </c>
    </row>
    <row r="749" spans="1:5" x14ac:dyDescent="0.25">
      <c r="A749" s="5">
        <v>747</v>
      </c>
      <c r="B749" s="15">
        <f t="shared" ca="1" si="69"/>
        <v>0.73227944165552439</v>
      </c>
      <c r="C749" s="15">
        <f t="shared" ca="1" si="70"/>
        <v>2.8558861280701242</v>
      </c>
      <c r="D749" s="15">
        <f t="shared" ca="1" si="71"/>
        <v>3.436929058103217</v>
      </c>
      <c r="E749" s="15">
        <f t="shared" ca="1" si="72"/>
        <v>-0.39677962781574655</v>
      </c>
    </row>
    <row r="750" spans="1:5" x14ac:dyDescent="0.25">
      <c r="A750" s="5">
        <v>748</v>
      </c>
      <c r="B750" s="15">
        <f t="shared" ca="1" si="69"/>
        <v>0.21536585013415155</v>
      </c>
      <c r="C750" s="15">
        <f t="shared" ca="1" si="70"/>
        <v>2.1590555711511241</v>
      </c>
      <c r="D750" s="15">
        <f t="shared" ca="1" si="71"/>
        <v>1.5690857681525405</v>
      </c>
      <c r="E750" s="15">
        <f t="shared" ca="1" si="72"/>
        <v>-0.12655851512530228</v>
      </c>
    </row>
    <row r="751" spans="1:5" x14ac:dyDescent="0.25">
      <c r="A751" s="5">
        <v>749</v>
      </c>
      <c r="B751" s="15">
        <f t="shared" ca="1" si="69"/>
        <v>0.54273225581864959</v>
      </c>
      <c r="C751" s="15">
        <f t="shared" ca="1" si="70"/>
        <v>4.0956816478829392</v>
      </c>
      <c r="D751" s="15">
        <f t="shared" ca="1" si="71"/>
        <v>3.2916651744504137</v>
      </c>
      <c r="E751" s="15">
        <f t="shared" ca="1" si="72"/>
        <v>-0.82924209008305494</v>
      </c>
    </row>
    <row r="752" spans="1:5" x14ac:dyDescent="0.25">
      <c r="A752" s="5">
        <v>750</v>
      </c>
      <c r="B752" s="15">
        <f t="shared" ca="1" si="69"/>
        <v>0.83059596108596945</v>
      </c>
      <c r="C752" s="15">
        <f t="shared" ca="1" si="70"/>
        <v>4.4201041670834966</v>
      </c>
      <c r="D752" s="15">
        <f t="shared" ca="1" si="71"/>
        <v>4.9805846119916382</v>
      </c>
      <c r="E752" s="15">
        <f t="shared" ca="1" si="72"/>
        <v>0.86550597315388145</v>
      </c>
    </row>
    <row r="753" spans="1:5" x14ac:dyDescent="0.25">
      <c r="A753" s="5">
        <v>751</v>
      </c>
      <c r="B753" s="15">
        <f t="shared" ca="1" si="69"/>
        <v>2.8660303126288533E-2</v>
      </c>
      <c r="C753" s="15">
        <f t="shared" ca="1" si="70"/>
        <v>3.1198585107243098</v>
      </c>
      <c r="D753" s="15">
        <f t="shared" ca="1" si="71"/>
        <v>6.1726962324570556</v>
      </c>
      <c r="E753" s="15">
        <f t="shared" ca="1" si="72"/>
        <v>-1.1264192583066435</v>
      </c>
    </row>
    <row r="754" spans="1:5" x14ac:dyDescent="0.25">
      <c r="A754" s="5">
        <v>752</v>
      </c>
      <c r="B754" s="15">
        <f t="shared" ca="1" si="69"/>
        <v>0.74322476867955245</v>
      </c>
      <c r="C754" s="15">
        <f t="shared" ca="1" si="70"/>
        <v>5.2603437477924686</v>
      </c>
      <c r="D754" s="15">
        <f t="shared" ca="1" si="71"/>
        <v>-1.751322544826869</v>
      </c>
      <c r="E754" s="15">
        <f t="shared" ca="1" si="72"/>
        <v>-0.48571544577355569</v>
      </c>
    </row>
    <row r="755" spans="1:5" x14ac:dyDescent="0.25">
      <c r="A755" s="5">
        <v>753</v>
      </c>
      <c r="B755" s="15">
        <f t="shared" ca="1" si="69"/>
        <v>0.54978631968425284</v>
      </c>
      <c r="C755" s="15">
        <f t="shared" ca="1" si="70"/>
        <v>5.1109865380225772</v>
      </c>
      <c r="D755" s="15">
        <f t="shared" ca="1" si="71"/>
        <v>1.6782612907196532</v>
      </c>
      <c r="E755" s="15">
        <f t="shared" ca="1" si="72"/>
        <v>0.37478642639159182</v>
      </c>
    </row>
    <row r="756" spans="1:5" x14ac:dyDescent="0.25">
      <c r="A756" s="5">
        <v>754</v>
      </c>
      <c r="B756" s="15">
        <f t="shared" ca="1" si="69"/>
        <v>0.79044616452301608</v>
      </c>
      <c r="C756" s="15">
        <f t="shared" ca="1" si="70"/>
        <v>2.5607070263341289</v>
      </c>
      <c r="D756" s="15">
        <f t="shared" ca="1" si="71"/>
        <v>15.146238776061317</v>
      </c>
      <c r="E756" s="15">
        <f t="shared" ca="1" si="72"/>
        <v>2.0238118844728801</v>
      </c>
    </row>
    <row r="757" spans="1:5" x14ac:dyDescent="0.25">
      <c r="A757" s="5">
        <v>755</v>
      </c>
      <c r="B757" s="15">
        <f t="shared" ca="1" si="69"/>
        <v>0.30135527138785378</v>
      </c>
      <c r="C757" s="15">
        <f t="shared" ca="1" si="70"/>
        <v>5.3099491630561486</v>
      </c>
      <c r="D757" s="15">
        <f t="shared" ca="1" si="71"/>
        <v>7.9363173223348769</v>
      </c>
      <c r="E757" s="15">
        <f t="shared" ca="1" si="72"/>
        <v>-0.19210722502980757</v>
      </c>
    </row>
    <row r="758" spans="1:5" x14ac:dyDescent="0.25">
      <c r="A758" s="5">
        <v>756</v>
      </c>
      <c r="B758" s="15">
        <f t="shared" ca="1" si="69"/>
        <v>0.10803405142084499</v>
      </c>
      <c r="C758" s="15">
        <f t="shared" ca="1" si="70"/>
        <v>2.5679817751928207</v>
      </c>
      <c r="D758" s="15">
        <f t="shared" ca="1" si="71"/>
        <v>3.4281340085917336</v>
      </c>
      <c r="E758" s="15">
        <f t="shared" ca="1" si="72"/>
        <v>-1.2689110774721142</v>
      </c>
    </row>
    <row r="759" spans="1:5" x14ac:dyDescent="0.25">
      <c r="A759" s="5">
        <v>757</v>
      </c>
      <c r="B759" s="15">
        <f t="shared" ca="1" si="69"/>
        <v>0.98668034301419483</v>
      </c>
      <c r="C759" s="15">
        <f t="shared" ca="1" si="70"/>
        <v>3.8607251079737805</v>
      </c>
      <c r="D759" s="15">
        <f t="shared" ca="1" si="71"/>
        <v>-2.4302781148481198</v>
      </c>
      <c r="E759" s="15">
        <f t="shared" ca="1" si="72"/>
        <v>-0.37237427803689321</v>
      </c>
    </row>
    <row r="760" spans="1:5" x14ac:dyDescent="0.25">
      <c r="A760" s="5">
        <v>758</v>
      </c>
      <c r="B760" s="15">
        <f t="shared" ca="1" si="69"/>
        <v>0.17536428646538704</v>
      </c>
      <c r="C760" s="15">
        <f t="shared" ca="1" si="70"/>
        <v>4.5695710734921002</v>
      </c>
      <c r="D760" s="15">
        <f t="shared" ca="1" si="71"/>
        <v>-3.7312871964833363</v>
      </c>
      <c r="E760" s="15">
        <f t="shared" ca="1" si="72"/>
        <v>0.1176108777080813</v>
      </c>
    </row>
    <row r="761" spans="1:5" x14ac:dyDescent="0.25">
      <c r="A761" s="5">
        <v>759</v>
      </c>
      <c r="B761" s="15">
        <f t="shared" ca="1" si="69"/>
        <v>0.56090674612938207</v>
      </c>
      <c r="C761" s="15">
        <f t="shared" ca="1" si="70"/>
        <v>3.9201122837780122</v>
      </c>
      <c r="D761" s="15">
        <f t="shared" ca="1" si="71"/>
        <v>0.93163122224675377</v>
      </c>
      <c r="E761" s="15">
        <f t="shared" ca="1" si="72"/>
        <v>-0.1327612503019977</v>
      </c>
    </row>
    <row r="762" spans="1:5" x14ac:dyDescent="0.25">
      <c r="A762" s="5">
        <v>760</v>
      </c>
      <c r="B762" s="15">
        <f t="shared" ca="1" si="69"/>
        <v>0.55733929365014057</v>
      </c>
      <c r="C762" s="15">
        <f t="shared" ca="1" si="70"/>
        <v>5.007132864098164</v>
      </c>
      <c r="D762" s="15">
        <f t="shared" ca="1" si="71"/>
        <v>-12.113971156301151</v>
      </c>
      <c r="E762" s="15">
        <f t="shared" ca="1" si="72"/>
        <v>2.6612350687845754</v>
      </c>
    </row>
    <row r="763" spans="1:5" x14ac:dyDescent="0.25">
      <c r="A763" s="5">
        <v>761</v>
      </c>
      <c r="B763" s="15">
        <f t="shared" ca="1" si="69"/>
        <v>0.68422962737187798</v>
      </c>
      <c r="C763" s="15">
        <f t="shared" ca="1" si="70"/>
        <v>3.1647775080107952</v>
      </c>
      <c r="D763" s="15">
        <f t="shared" ca="1" si="71"/>
        <v>2.6272799634814463</v>
      </c>
      <c r="E763" s="15">
        <f t="shared" ca="1" si="72"/>
        <v>-0.45042474608651861</v>
      </c>
    </row>
    <row r="764" spans="1:5" x14ac:dyDescent="0.25">
      <c r="A764" s="5">
        <v>762</v>
      </c>
      <c r="B764" s="15">
        <f t="shared" ca="1" si="69"/>
        <v>0.49087475257317992</v>
      </c>
      <c r="C764" s="15">
        <f t="shared" ca="1" si="70"/>
        <v>4.4054438015953368</v>
      </c>
      <c r="D764" s="15">
        <f t="shared" ca="1" si="71"/>
        <v>8.271709844447571</v>
      </c>
      <c r="E764" s="15">
        <f t="shared" ca="1" si="72"/>
        <v>1.2579306544969844</v>
      </c>
    </row>
    <row r="765" spans="1:5" x14ac:dyDescent="0.25">
      <c r="A765" s="5">
        <v>763</v>
      </c>
      <c r="B765" s="15">
        <f t="shared" ca="1" si="69"/>
        <v>0.80794932276835973</v>
      </c>
      <c r="C765" s="15">
        <f t="shared" ca="1" si="70"/>
        <v>1.4168736010117255</v>
      </c>
      <c r="D765" s="15">
        <f t="shared" ca="1" si="71"/>
        <v>-0.66559537786126644</v>
      </c>
      <c r="E765" s="15">
        <f t="shared" ca="1" si="72"/>
        <v>-0.89345039482952127</v>
      </c>
    </row>
    <row r="766" spans="1:5" x14ac:dyDescent="0.25">
      <c r="A766" s="5">
        <v>764</v>
      </c>
      <c r="B766" s="15">
        <f t="shared" ca="1" si="69"/>
        <v>0.95434009386058405</v>
      </c>
      <c r="C766" s="15">
        <f t="shared" ca="1" si="70"/>
        <v>-0.11719195197721266</v>
      </c>
      <c r="D766" s="15">
        <f t="shared" ca="1" si="71"/>
        <v>-3.7354766402056523</v>
      </c>
      <c r="E766" s="15">
        <f t="shared" ca="1" si="72"/>
        <v>0.86185086199639427</v>
      </c>
    </row>
    <row r="767" spans="1:5" x14ac:dyDescent="0.25">
      <c r="A767" s="5">
        <v>765</v>
      </c>
      <c r="B767" s="15">
        <f t="shared" ca="1" si="69"/>
        <v>0.6990457196245865</v>
      </c>
      <c r="C767" s="15">
        <f t="shared" ca="1" si="70"/>
        <v>4.3542492990672423</v>
      </c>
      <c r="D767" s="15">
        <f t="shared" ca="1" si="71"/>
        <v>-3.2210848971719397</v>
      </c>
      <c r="E767" s="15">
        <f t="shared" ca="1" si="72"/>
        <v>0.47865722643529979</v>
      </c>
    </row>
    <row r="768" spans="1:5" x14ac:dyDescent="0.25">
      <c r="A768" s="5">
        <v>766</v>
      </c>
      <c r="B768" s="15">
        <f t="shared" ca="1" si="69"/>
        <v>0.53618597222656916</v>
      </c>
      <c r="C768" s="15">
        <f t="shared" ca="1" si="70"/>
        <v>3.0559904832147273</v>
      </c>
      <c r="D768" s="15">
        <f t="shared" ca="1" si="71"/>
        <v>6.8409838583200688</v>
      </c>
      <c r="E768" s="15">
        <f t="shared" ca="1" si="72"/>
        <v>-1.2004620719090549</v>
      </c>
    </row>
    <row r="769" spans="1:5" x14ac:dyDescent="0.25">
      <c r="A769" s="5">
        <v>767</v>
      </c>
      <c r="B769" s="15">
        <f t="shared" ca="1" si="69"/>
        <v>0.47276948595802692</v>
      </c>
      <c r="C769" s="15">
        <f t="shared" ca="1" si="70"/>
        <v>8.345936045264132</v>
      </c>
      <c r="D769" s="15">
        <f t="shared" ca="1" si="71"/>
        <v>3.8264709904166216</v>
      </c>
      <c r="E769" s="15">
        <f t="shared" ca="1" si="72"/>
        <v>0.10519060277964071</v>
      </c>
    </row>
    <row r="770" spans="1:5" x14ac:dyDescent="0.25">
      <c r="A770" s="5">
        <v>768</v>
      </c>
      <c r="B770" s="15">
        <f t="shared" ca="1" si="69"/>
        <v>7.8854744767823837E-2</v>
      </c>
      <c r="C770" s="15">
        <f t="shared" ca="1" si="70"/>
        <v>2.8655139275133044</v>
      </c>
      <c r="D770" s="15">
        <f t="shared" ca="1" si="71"/>
        <v>11.11153632885628</v>
      </c>
      <c r="E770" s="15">
        <f t="shared" ca="1" si="72"/>
        <v>1.2757767986281678</v>
      </c>
    </row>
    <row r="771" spans="1:5" x14ac:dyDescent="0.25">
      <c r="A771" s="5">
        <v>769</v>
      </c>
      <c r="B771" s="15">
        <f t="shared" ca="1" si="69"/>
        <v>0.45530790798702259</v>
      </c>
      <c r="C771" s="15">
        <f t="shared" ca="1" si="70"/>
        <v>4.6943504879289275</v>
      </c>
      <c r="D771" s="15">
        <f t="shared" ca="1" si="71"/>
        <v>11.386304387230471</v>
      </c>
      <c r="E771" s="15">
        <f t="shared" ca="1" si="72"/>
        <v>-1.1993293441102402</v>
      </c>
    </row>
    <row r="772" spans="1:5" x14ac:dyDescent="0.25">
      <c r="A772" s="5">
        <v>770</v>
      </c>
      <c r="B772" s="15">
        <f t="shared" ref="B772:B835" ca="1" si="73">RAND()</f>
        <v>0.80959423420550525</v>
      </c>
      <c r="C772" s="15">
        <f t="shared" ref="C772:C835" ca="1" si="74">_xlfn.NORM.INV(RAND(),4,2)</f>
        <v>2.5865251674410263</v>
      </c>
      <c r="D772" s="15">
        <f t="shared" ref="D772:D835" ca="1" si="75">_xlfn.NORM.INV(RAND(),4,6)</f>
        <v>5.9165943142380026</v>
      </c>
      <c r="E772" s="15">
        <f t="shared" ref="E772:E835" ca="1" si="76">_xlfn.NORM.INV(RAND(),0,1)</f>
        <v>-1.3199457716999563</v>
      </c>
    </row>
    <row r="773" spans="1:5" x14ac:dyDescent="0.25">
      <c r="A773" s="5">
        <v>771</v>
      </c>
      <c r="B773" s="15">
        <f t="shared" ca="1" si="73"/>
        <v>0.32634133968057299</v>
      </c>
      <c r="C773" s="15">
        <f t="shared" ca="1" si="74"/>
        <v>2.9615877679654994</v>
      </c>
      <c r="D773" s="15">
        <f t="shared" ca="1" si="75"/>
        <v>19.374643769732323</v>
      </c>
      <c r="E773" s="15">
        <f t="shared" ca="1" si="76"/>
        <v>-0.22292983737362068</v>
      </c>
    </row>
    <row r="774" spans="1:5" x14ac:dyDescent="0.25">
      <c r="A774" s="5">
        <v>772</v>
      </c>
      <c r="B774" s="15">
        <f t="shared" ca="1" si="73"/>
        <v>0.94677297809113836</v>
      </c>
      <c r="C774" s="15">
        <f t="shared" ca="1" si="74"/>
        <v>5.8819727185120634</v>
      </c>
      <c r="D774" s="15">
        <f t="shared" ca="1" si="75"/>
        <v>10.936929150688938</v>
      </c>
      <c r="E774" s="15">
        <f t="shared" ca="1" si="76"/>
        <v>-3.7494330886018237E-2</v>
      </c>
    </row>
    <row r="775" spans="1:5" x14ac:dyDescent="0.25">
      <c r="A775" s="5">
        <v>773</v>
      </c>
      <c r="B775" s="15">
        <f t="shared" ca="1" si="73"/>
        <v>0.59392097690928791</v>
      </c>
      <c r="C775" s="15">
        <f t="shared" ca="1" si="74"/>
        <v>0.24510679820111569</v>
      </c>
      <c r="D775" s="15">
        <f t="shared" ca="1" si="75"/>
        <v>-7.3884082028558424</v>
      </c>
      <c r="E775" s="15">
        <f t="shared" ca="1" si="76"/>
        <v>-0.53039342420681179</v>
      </c>
    </row>
    <row r="776" spans="1:5" x14ac:dyDescent="0.25">
      <c r="A776" s="5">
        <v>774</v>
      </c>
      <c r="B776" s="15">
        <f t="shared" ca="1" si="73"/>
        <v>0.26587096363901597</v>
      </c>
      <c r="C776" s="15">
        <f t="shared" ca="1" si="74"/>
        <v>3.7343805910992058</v>
      </c>
      <c r="D776" s="15">
        <f t="shared" ca="1" si="75"/>
        <v>5.424724408646826</v>
      </c>
      <c r="E776" s="15">
        <f t="shared" ca="1" si="76"/>
        <v>-8.1241811646462367E-2</v>
      </c>
    </row>
    <row r="777" spans="1:5" x14ac:dyDescent="0.25">
      <c r="A777" s="5">
        <v>775</v>
      </c>
      <c r="B777" s="15">
        <f t="shared" ca="1" si="73"/>
        <v>0.91976953313458687</v>
      </c>
      <c r="C777" s="15">
        <f t="shared" ca="1" si="74"/>
        <v>3.0809395407629707</v>
      </c>
      <c r="D777" s="15">
        <f t="shared" ca="1" si="75"/>
        <v>3.6683307673160521</v>
      </c>
      <c r="E777" s="15">
        <f t="shared" ca="1" si="76"/>
        <v>1.3609506020182214</v>
      </c>
    </row>
    <row r="778" spans="1:5" x14ac:dyDescent="0.25">
      <c r="A778" s="5">
        <v>776</v>
      </c>
      <c r="B778" s="15">
        <f t="shared" ca="1" si="73"/>
        <v>0.15136037486991949</v>
      </c>
      <c r="C778" s="15">
        <f t="shared" ca="1" si="74"/>
        <v>2.1593949364942362</v>
      </c>
      <c r="D778" s="15">
        <f t="shared" ca="1" si="75"/>
        <v>3.8274520555373508</v>
      </c>
      <c r="E778" s="15">
        <f t="shared" ca="1" si="76"/>
        <v>0.32885889765963916</v>
      </c>
    </row>
    <row r="779" spans="1:5" x14ac:dyDescent="0.25">
      <c r="A779" s="5">
        <v>777</v>
      </c>
      <c r="B779" s="15">
        <f t="shared" ca="1" si="73"/>
        <v>0.5406539617315882</v>
      </c>
      <c r="C779" s="15">
        <f t="shared" ca="1" si="74"/>
        <v>0.17152397278936871</v>
      </c>
      <c r="D779" s="15">
        <f t="shared" ca="1" si="75"/>
        <v>4.6452837198588268</v>
      </c>
      <c r="E779" s="15">
        <f t="shared" ca="1" si="76"/>
        <v>0.15586144691740622</v>
      </c>
    </row>
    <row r="780" spans="1:5" x14ac:dyDescent="0.25">
      <c r="A780" s="5">
        <v>778</v>
      </c>
      <c r="B780" s="15">
        <f t="shared" ca="1" si="73"/>
        <v>0.18224312701939605</v>
      </c>
      <c r="C780" s="15">
        <f t="shared" ca="1" si="74"/>
        <v>1.9195435652342629</v>
      </c>
      <c r="D780" s="15">
        <f t="shared" ca="1" si="75"/>
        <v>2.2012312253794999</v>
      </c>
      <c r="E780" s="15">
        <f t="shared" ca="1" si="76"/>
        <v>-1.2551174807625192</v>
      </c>
    </row>
    <row r="781" spans="1:5" x14ac:dyDescent="0.25">
      <c r="A781" s="5">
        <v>779</v>
      </c>
      <c r="B781" s="15">
        <f t="shared" ca="1" si="73"/>
        <v>4.4254723209024127E-2</v>
      </c>
      <c r="C781" s="15">
        <f t="shared" ca="1" si="74"/>
        <v>4.9084582517566009</v>
      </c>
      <c r="D781" s="15">
        <f t="shared" ca="1" si="75"/>
        <v>1.6931736490139735</v>
      </c>
      <c r="E781" s="15">
        <f t="shared" ca="1" si="76"/>
        <v>-0.82180211200587394</v>
      </c>
    </row>
    <row r="782" spans="1:5" x14ac:dyDescent="0.25">
      <c r="A782" s="5">
        <v>780</v>
      </c>
      <c r="B782" s="15">
        <f t="shared" ca="1" si="73"/>
        <v>0.81579059766319661</v>
      </c>
      <c r="C782" s="15">
        <f t="shared" ca="1" si="74"/>
        <v>6.0400555421608857</v>
      </c>
      <c r="D782" s="15">
        <f t="shared" ca="1" si="75"/>
        <v>5.6242576023963329</v>
      </c>
      <c r="E782" s="15">
        <f t="shared" ca="1" si="76"/>
        <v>0.11550348298646973</v>
      </c>
    </row>
    <row r="783" spans="1:5" x14ac:dyDescent="0.25">
      <c r="A783" s="5">
        <v>781</v>
      </c>
      <c r="B783" s="15">
        <f t="shared" ca="1" si="73"/>
        <v>0.95748572311423086</v>
      </c>
      <c r="C783" s="15">
        <f t="shared" ca="1" si="74"/>
        <v>4.6844540742561351</v>
      </c>
      <c r="D783" s="15">
        <f t="shared" ca="1" si="75"/>
        <v>-0.2535044766310488</v>
      </c>
      <c r="E783" s="15">
        <f t="shared" ca="1" si="76"/>
        <v>0.40690000543470378</v>
      </c>
    </row>
    <row r="784" spans="1:5" x14ac:dyDescent="0.25">
      <c r="A784" s="5">
        <v>782</v>
      </c>
      <c r="B784" s="15">
        <f t="shared" ca="1" si="73"/>
        <v>0.65580608997711287</v>
      </c>
      <c r="C784" s="15">
        <f t="shared" ca="1" si="74"/>
        <v>3.7604863602766296</v>
      </c>
      <c r="D784" s="15">
        <f t="shared" ca="1" si="75"/>
        <v>-0.66845094744972755</v>
      </c>
      <c r="E784" s="15">
        <f t="shared" ca="1" si="76"/>
        <v>-0.6723949436032971</v>
      </c>
    </row>
    <row r="785" spans="1:5" x14ac:dyDescent="0.25">
      <c r="A785" s="5">
        <v>783</v>
      </c>
      <c r="B785" s="15">
        <f t="shared" ca="1" si="73"/>
        <v>0.70937834536978417</v>
      </c>
      <c r="C785" s="15">
        <f t="shared" ca="1" si="74"/>
        <v>5.6505431687385359</v>
      </c>
      <c r="D785" s="15">
        <f t="shared" ca="1" si="75"/>
        <v>8.6168529519901362</v>
      </c>
      <c r="E785" s="15">
        <f t="shared" ca="1" si="76"/>
        <v>-0.78057166363478581</v>
      </c>
    </row>
    <row r="786" spans="1:5" x14ac:dyDescent="0.25">
      <c r="A786" s="5">
        <v>784</v>
      </c>
      <c r="B786" s="15">
        <f t="shared" ca="1" si="73"/>
        <v>0.96023683644963365</v>
      </c>
      <c r="C786" s="15">
        <f t="shared" ca="1" si="74"/>
        <v>0.77145406026873964</v>
      </c>
      <c r="D786" s="15">
        <f t="shared" ca="1" si="75"/>
        <v>5.3662245193493465</v>
      </c>
      <c r="E786" s="15">
        <f t="shared" ca="1" si="76"/>
        <v>-0.70219752262906887</v>
      </c>
    </row>
    <row r="787" spans="1:5" x14ac:dyDescent="0.25">
      <c r="A787" s="5">
        <v>785</v>
      </c>
      <c r="B787" s="15">
        <f t="shared" ca="1" si="73"/>
        <v>0.99468871926203362</v>
      </c>
      <c r="C787" s="15">
        <f t="shared" ca="1" si="74"/>
        <v>2.8316246488128476</v>
      </c>
      <c r="D787" s="15">
        <f t="shared" ca="1" si="75"/>
        <v>1.560995979997994</v>
      </c>
      <c r="E787" s="15">
        <f t="shared" ca="1" si="76"/>
        <v>-1.4713443232008243</v>
      </c>
    </row>
    <row r="788" spans="1:5" x14ac:dyDescent="0.25">
      <c r="A788" s="5">
        <v>786</v>
      </c>
      <c r="B788" s="15">
        <f t="shared" ca="1" si="73"/>
        <v>0.64029567320506764</v>
      </c>
      <c r="C788" s="15">
        <f t="shared" ca="1" si="74"/>
        <v>4.3304877285279382</v>
      </c>
      <c r="D788" s="15">
        <f t="shared" ca="1" si="75"/>
        <v>3.9244586045584571</v>
      </c>
      <c r="E788" s="15">
        <f t="shared" ca="1" si="76"/>
        <v>-1.4431422013897701</v>
      </c>
    </row>
    <row r="789" spans="1:5" x14ac:dyDescent="0.25">
      <c r="A789" s="5">
        <v>787</v>
      </c>
      <c r="B789" s="15">
        <f t="shared" ca="1" si="73"/>
        <v>0.28460453370883199</v>
      </c>
      <c r="C789" s="15">
        <f t="shared" ca="1" si="74"/>
        <v>0.28905037639238529</v>
      </c>
      <c r="D789" s="15">
        <f t="shared" ca="1" si="75"/>
        <v>14.69696232670913</v>
      </c>
      <c r="E789" s="15">
        <f t="shared" ca="1" si="76"/>
        <v>0.29485810820204106</v>
      </c>
    </row>
    <row r="790" spans="1:5" x14ac:dyDescent="0.25">
      <c r="A790" s="5">
        <v>788</v>
      </c>
      <c r="B790" s="15">
        <f t="shared" ca="1" si="73"/>
        <v>0.46690805298637506</v>
      </c>
      <c r="C790" s="15">
        <f t="shared" ca="1" si="74"/>
        <v>4.2787869211658771</v>
      </c>
      <c r="D790" s="15">
        <f t="shared" ca="1" si="75"/>
        <v>4.0719096982581666</v>
      </c>
      <c r="E790" s="15">
        <f t="shared" ca="1" si="76"/>
        <v>-0.20903461736623605</v>
      </c>
    </row>
    <row r="791" spans="1:5" x14ac:dyDescent="0.25">
      <c r="A791" s="5">
        <v>789</v>
      </c>
      <c r="B791" s="15">
        <f t="shared" ca="1" si="73"/>
        <v>0.87750320745395216</v>
      </c>
      <c r="C791" s="15">
        <f t="shared" ca="1" si="74"/>
        <v>2.1908012361502278</v>
      </c>
      <c r="D791" s="15">
        <f t="shared" ca="1" si="75"/>
        <v>3.9001006510802516</v>
      </c>
      <c r="E791" s="15">
        <f t="shared" ca="1" si="76"/>
        <v>0.24154785724737721</v>
      </c>
    </row>
    <row r="792" spans="1:5" x14ac:dyDescent="0.25">
      <c r="A792" s="5">
        <v>790</v>
      </c>
      <c r="B792" s="15">
        <f t="shared" ca="1" si="73"/>
        <v>0.13414315087176176</v>
      </c>
      <c r="C792" s="15">
        <f t="shared" ca="1" si="74"/>
        <v>2.4812904599615591</v>
      </c>
      <c r="D792" s="15">
        <f t="shared" ca="1" si="75"/>
        <v>-3.7077576323663557</v>
      </c>
      <c r="E792" s="15">
        <f t="shared" ca="1" si="76"/>
        <v>1.2328964795599402</v>
      </c>
    </row>
    <row r="793" spans="1:5" x14ac:dyDescent="0.25">
      <c r="A793" s="5">
        <v>791</v>
      </c>
      <c r="B793" s="15">
        <f t="shared" ca="1" si="73"/>
        <v>0.62661236470964454</v>
      </c>
      <c r="C793" s="15">
        <f t="shared" ca="1" si="74"/>
        <v>4.5935837929146368</v>
      </c>
      <c r="D793" s="15">
        <f t="shared" ca="1" si="75"/>
        <v>8.2037523926376501</v>
      </c>
      <c r="E793" s="15">
        <f t="shared" ca="1" si="76"/>
        <v>0.21991756064414561</v>
      </c>
    </row>
    <row r="794" spans="1:5" x14ac:dyDescent="0.25">
      <c r="A794" s="5">
        <v>792</v>
      </c>
      <c r="B794" s="15">
        <f t="shared" ca="1" si="73"/>
        <v>0.65630265083080974</v>
      </c>
      <c r="C794" s="15">
        <f t="shared" ca="1" si="74"/>
        <v>5.8174964509387621</v>
      </c>
      <c r="D794" s="15">
        <f t="shared" ca="1" si="75"/>
        <v>8.7943979425059755</v>
      </c>
      <c r="E794" s="15">
        <f t="shared" ca="1" si="76"/>
        <v>0.60970887042464228</v>
      </c>
    </row>
    <row r="795" spans="1:5" x14ac:dyDescent="0.25">
      <c r="A795" s="5">
        <v>793</v>
      </c>
      <c r="B795" s="15">
        <f t="shared" ca="1" si="73"/>
        <v>0.89600135352580756</v>
      </c>
      <c r="C795" s="15">
        <f t="shared" ca="1" si="74"/>
        <v>5.8093494827661516</v>
      </c>
      <c r="D795" s="15">
        <f t="shared" ca="1" si="75"/>
        <v>0.31591516894433669</v>
      </c>
      <c r="E795" s="15">
        <f t="shared" ca="1" si="76"/>
        <v>0.87794144291242493</v>
      </c>
    </row>
    <row r="796" spans="1:5" x14ac:dyDescent="0.25">
      <c r="A796" s="5">
        <v>794</v>
      </c>
      <c r="B796" s="15">
        <f t="shared" ca="1" si="73"/>
        <v>0.35397861797315988</v>
      </c>
      <c r="C796" s="15">
        <f t="shared" ca="1" si="74"/>
        <v>3.0218021340269372</v>
      </c>
      <c r="D796" s="15">
        <f t="shared" ca="1" si="75"/>
        <v>6.5144812659393239</v>
      </c>
      <c r="E796" s="15">
        <f t="shared" ca="1" si="76"/>
        <v>0.75903574850078803</v>
      </c>
    </row>
    <row r="797" spans="1:5" x14ac:dyDescent="0.25">
      <c r="A797" s="5">
        <v>795</v>
      </c>
      <c r="B797" s="15">
        <f t="shared" ca="1" si="73"/>
        <v>0.57399279086259469</v>
      </c>
      <c r="C797" s="15">
        <f t="shared" ca="1" si="74"/>
        <v>3.2893745349601864</v>
      </c>
      <c r="D797" s="15">
        <f t="shared" ca="1" si="75"/>
        <v>5.5733067528752809</v>
      </c>
      <c r="E797" s="15">
        <f t="shared" ca="1" si="76"/>
        <v>-3.2880326087259215E-2</v>
      </c>
    </row>
    <row r="798" spans="1:5" x14ac:dyDescent="0.25">
      <c r="A798" s="5">
        <v>796</v>
      </c>
      <c r="B798" s="15">
        <f t="shared" ca="1" si="73"/>
        <v>0.92984431549320967</v>
      </c>
      <c r="C798" s="15">
        <f t="shared" ca="1" si="74"/>
        <v>3.5982420563882123</v>
      </c>
      <c r="D798" s="15">
        <f t="shared" ca="1" si="75"/>
        <v>7.5201375050794095</v>
      </c>
      <c r="E798" s="15">
        <f t="shared" ca="1" si="76"/>
        <v>0.77125676423054879</v>
      </c>
    </row>
    <row r="799" spans="1:5" x14ac:dyDescent="0.25">
      <c r="A799" s="5">
        <v>797</v>
      </c>
      <c r="B799" s="15">
        <f t="shared" ca="1" si="73"/>
        <v>0.97035606413449105</v>
      </c>
      <c r="C799" s="15">
        <f t="shared" ca="1" si="74"/>
        <v>1.8493761270881985</v>
      </c>
      <c r="D799" s="15">
        <f t="shared" ca="1" si="75"/>
        <v>7.0624550830045223</v>
      </c>
      <c r="E799" s="15">
        <f t="shared" ca="1" si="76"/>
        <v>-0.88958487899603955</v>
      </c>
    </row>
    <row r="800" spans="1:5" x14ac:dyDescent="0.25">
      <c r="A800" s="5">
        <v>798</v>
      </c>
      <c r="B800" s="15">
        <f t="shared" ca="1" si="73"/>
        <v>0.1125885000428466</v>
      </c>
      <c r="C800" s="15">
        <f t="shared" ca="1" si="74"/>
        <v>0.34258842311278626</v>
      </c>
      <c r="D800" s="15">
        <f t="shared" ca="1" si="75"/>
        <v>17.984184578864962</v>
      </c>
      <c r="E800" s="15">
        <f t="shared" ca="1" si="76"/>
        <v>1.4683936363100945</v>
      </c>
    </row>
    <row r="801" spans="1:5" x14ac:dyDescent="0.25">
      <c r="A801" s="5">
        <v>799</v>
      </c>
      <c r="B801" s="15">
        <f t="shared" ca="1" si="73"/>
        <v>0.29233960248376001</v>
      </c>
      <c r="C801" s="15">
        <f t="shared" ca="1" si="74"/>
        <v>6.4580333222520965</v>
      </c>
      <c r="D801" s="15">
        <f t="shared" ca="1" si="75"/>
        <v>1.4921595750011316</v>
      </c>
      <c r="E801" s="15">
        <f t="shared" ca="1" si="76"/>
        <v>1.922839799508455</v>
      </c>
    </row>
    <row r="802" spans="1:5" x14ac:dyDescent="0.25">
      <c r="A802" s="5">
        <v>800</v>
      </c>
      <c r="B802" s="15">
        <f t="shared" ca="1" si="73"/>
        <v>0.66163666332858873</v>
      </c>
      <c r="C802" s="15">
        <f t="shared" ca="1" si="74"/>
        <v>1.6674810323907572</v>
      </c>
      <c r="D802" s="15">
        <f t="shared" ca="1" si="75"/>
        <v>11.410048444276953</v>
      </c>
      <c r="E802" s="15">
        <f t="shared" ca="1" si="76"/>
        <v>0.13280507936960234</v>
      </c>
    </row>
    <row r="803" spans="1:5" x14ac:dyDescent="0.25">
      <c r="A803" s="5">
        <v>801</v>
      </c>
      <c r="B803" s="15">
        <f t="shared" ca="1" si="73"/>
        <v>0.22293863079757592</v>
      </c>
      <c r="C803" s="15">
        <f t="shared" ca="1" si="74"/>
        <v>6.5737318006641523</v>
      </c>
      <c r="D803" s="15">
        <f t="shared" ca="1" si="75"/>
        <v>11.265532005955293</v>
      </c>
      <c r="E803" s="15">
        <f t="shared" ca="1" si="76"/>
        <v>0.88077816417362964</v>
      </c>
    </row>
    <row r="804" spans="1:5" x14ac:dyDescent="0.25">
      <c r="A804" s="5">
        <v>802</v>
      </c>
      <c r="B804" s="15">
        <f t="shared" ca="1" si="73"/>
        <v>0.66617609580155268</v>
      </c>
      <c r="C804" s="15">
        <f t="shared" ca="1" si="74"/>
        <v>1.6144448903190893</v>
      </c>
      <c r="D804" s="15">
        <f t="shared" ca="1" si="75"/>
        <v>4.0206661605335601</v>
      </c>
      <c r="E804" s="15">
        <f t="shared" ca="1" si="76"/>
        <v>-0.46412673684720313</v>
      </c>
    </row>
    <row r="805" spans="1:5" x14ac:dyDescent="0.25">
      <c r="A805" s="5">
        <v>803</v>
      </c>
      <c r="B805" s="15">
        <f t="shared" ca="1" si="73"/>
        <v>0.30342698624398701</v>
      </c>
      <c r="C805" s="15">
        <f t="shared" ca="1" si="74"/>
        <v>3.2432399520364346</v>
      </c>
      <c r="D805" s="15">
        <f t="shared" ca="1" si="75"/>
        <v>-1.0330190665448988</v>
      </c>
      <c r="E805" s="15">
        <f t="shared" ca="1" si="76"/>
        <v>-0.2375588790043198</v>
      </c>
    </row>
    <row r="806" spans="1:5" x14ac:dyDescent="0.25">
      <c r="A806" s="5">
        <v>804</v>
      </c>
      <c r="B806" s="15">
        <f t="shared" ca="1" si="73"/>
        <v>0.92190313059778572</v>
      </c>
      <c r="C806" s="15">
        <f t="shared" ca="1" si="74"/>
        <v>3.5925966680454091</v>
      </c>
      <c r="D806" s="15">
        <f t="shared" ca="1" si="75"/>
        <v>13.364555622307027</v>
      </c>
      <c r="E806" s="15">
        <f t="shared" ca="1" si="76"/>
        <v>-1.0281279102621006</v>
      </c>
    </row>
    <row r="807" spans="1:5" x14ac:dyDescent="0.25">
      <c r="A807" s="5">
        <v>805</v>
      </c>
      <c r="B807" s="15">
        <f t="shared" ca="1" si="73"/>
        <v>0.20778140645301646</v>
      </c>
      <c r="C807" s="15">
        <f t="shared" ca="1" si="74"/>
        <v>4.4158918751174374</v>
      </c>
      <c r="D807" s="15">
        <f t="shared" ca="1" si="75"/>
        <v>3.504850561566129</v>
      </c>
      <c r="E807" s="15">
        <f t="shared" ca="1" si="76"/>
        <v>0.43978247151968258</v>
      </c>
    </row>
    <row r="808" spans="1:5" x14ac:dyDescent="0.25">
      <c r="A808" s="5">
        <v>806</v>
      </c>
      <c r="B808" s="15">
        <f t="shared" ca="1" si="73"/>
        <v>0.45487416457487484</v>
      </c>
      <c r="C808" s="15">
        <f t="shared" ca="1" si="74"/>
        <v>4.4308159178672204</v>
      </c>
      <c r="D808" s="15">
        <f t="shared" ca="1" si="75"/>
        <v>5.7862281829444502</v>
      </c>
      <c r="E808" s="15">
        <f t="shared" ca="1" si="76"/>
        <v>0.35776979422100535</v>
      </c>
    </row>
    <row r="809" spans="1:5" x14ac:dyDescent="0.25">
      <c r="A809" s="5">
        <v>807</v>
      </c>
      <c r="B809" s="15">
        <f t="shared" ca="1" si="73"/>
        <v>0.31701782441841353</v>
      </c>
      <c r="C809" s="15">
        <f t="shared" ca="1" si="74"/>
        <v>4.2334926140861757</v>
      </c>
      <c r="D809" s="15">
        <f t="shared" ca="1" si="75"/>
        <v>9.6660554092511859</v>
      </c>
      <c r="E809" s="15">
        <f t="shared" ca="1" si="76"/>
        <v>-0.81855049876926733</v>
      </c>
    </row>
    <row r="810" spans="1:5" x14ac:dyDescent="0.25">
      <c r="A810" s="5">
        <v>808</v>
      </c>
      <c r="B810" s="15">
        <f t="shared" ca="1" si="73"/>
        <v>6.0201515574894393E-2</v>
      </c>
      <c r="C810" s="15">
        <f t="shared" ca="1" si="74"/>
        <v>2.9717900678181524</v>
      </c>
      <c r="D810" s="15">
        <f t="shared" ca="1" si="75"/>
        <v>5.8611351515661498</v>
      </c>
      <c r="E810" s="15">
        <f t="shared" ca="1" si="76"/>
        <v>0.38495215582498038</v>
      </c>
    </row>
    <row r="811" spans="1:5" x14ac:dyDescent="0.25">
      <c r="A811" s="5">
        <v>809</v>
      </c>
      <c r="B811" s="15">
        <f t="shared" ca="1" si="73"/>
        <v>0.50806306969658699</v>
      </c>
      <c r="C811" s="15">
        <f t="shared" ca="1" si="74"/>
        <v>1.8360020014659884</v>
      </c>
      <c r="D811" s="15">
        <f t="shared" ca="1" si="75"/>
        <v>13.977131165004829</v>
      </c>
      <c r="E811" s="15">
        <f t="shared" ca="1" si="76"/>
        <v>0.73709227799810362</v>
      </c>
    </row>
    <row r="812" spans="1:5" x14ac:dyDescent="0.25">
      <c r="A812" s="5">
        <v>810</v>
      </c>
      <c r="B812" s="15">
        <f t="shared" ca="1" si="73"/>
        <v>0.96420739421454338</v>
      </c>
      <c r="C812" s="15">
        <f t="shared" ca="1" si="74"/>
        <v>5.9382107971008811</v>
      </c>
      <c r="D812" s="15">
        <f t="shared" ca="1" si="75"/>
        <v>-1.3960265282662636</v>
      </c>
      <c r="E812" s="15">
        <f t="shared" ca="1" si="76"/>
        <v>-2.07579333775792E-2</v>
      </c>
    </row>
    <row r="813" spans="1:5" x14ac:dyDescent="0.25">
      <c r="A813" s="5">
        <v>811</v>
      </c>
      <c r="B813" s="15">
        <f t="shared" ca="1" si="73"/>
        <v>0.43839083315714089</v>
      </c>
      <c r="C813" s="15">
        <f t="shared" ca="1" si="74"/>
        <v>7.9922828952929521</v>
      </c>
      <c r="D813" s="15">
        <f t="shared" ca="1" si="75"/>
        <v>2.746625586255155</v>
      </c>
      <c r="E813" s="15">
        <f t="shared" ca="1" si="76"/>
        <v>1.2583070116740935</v>
      </c>
    </row>
    <row r="814" spans="1:5" x14ac:dyDescent="0.25">
      <c r="A814" s="5">
        <v>812</v>
      </c>
      <c r="B814" s="15">
        <f t="shared" ca="1" si="73"/>
        <v>0.90479948685858469</v>
      </c>
      <c r="C814" s="15">
        <f t="shared" ca="1" si="74"/>
        <v>4.9450055394075765</v>
      </c>
      <c r="D814" s="15">
        <f t="shared" ca="1" si="75"/>
        <v>2.8983365799170073</v>
      </c>
      <c r="E814" s="15">
        <f t="shared" ca="1" si="76"/>
        <v>-1.5975663898463224</v>
      </c>
    </row>
    <row r="815" spans="1:5" x14ac:dyDescent="0.25">
      <c r="A815" s="5">
        <v>813</v>
      </c>
      <c r="B815" s="15">
        <f t="shared" ca="1" si="73"/>
        <v>0.55919645434374121</v>
      </c>
      <c r="C815" s="15">
        <f t="shared" ca="1" si="74"/>
        <v>3.9238058646744238</v>
      </c>
      <c r="D815" s="15">
        <f t="shared" ca="1" si="75"/>
        <v>6.5321001480844973</v>
      </c>
      <c r="E815" s="15">
        <f t="shared" ca="1" si="76"/>
        <v>0.37292842762207828</v>
      </c>
    </row>
    <row r="816" spans="1:5" x14ac:dyDescent="0.25">
      <c r="A816" s="5">
        <v>814</v>
      </c>
      <c r="B816" s="15">
        <f t="shared" ca="1" si="73"/>
        <v>7.7110060469393504E-2</v>
      </c>
      <c r="C816" s="15">
        <f t="shared" ca="1" si="74"/>
        <v>6.6117296172378781</v>
      </c>
      <c r="D816" s="15">
        <f t="shared" ca="1" si="75"/>
        <v>0.72539644083333155</v>
      </c>
      <c r="E816" s="15">
        <f t="shared" ca="1" si="76"/>
        <v>-1.4336925535021727</v>
      </c>
    </row>
    <row r="817" spans="1:5" x14ac:dyDescent="0.25">
      <c r="A817" s="5">
        <v>815</v>
      </c>
      <c r="B817" s="15">
        <f t="shared" ca="1" si="73"/>
        <v>0.92923522657838264</v>
      </c>
      <c r="C817" s="15">
        <f t="shared" ca="1" si="74"/>
        <v>0.34240075392014235</v>
      </c>
      <c r="D817" s="15">
        <f t="shared" ca="1" si="75"/>
        <v>8.6957144565495827</v>
      </c>
      <c r="E817" s="15">
        <f t="shared" ca="1" si="76"/>
        <v>5.8810612161594847E-2</v>
      </c>
    </row>
    <row r="818" spans="1:5" x14ac:dyDescent="0.25">
      <c r="A818" s="5">
        <v>816</v>
      </c>
      <c r="B818" s="15">
        <f t="shared" ca="1" si="73"/>
        <v>0.81992085568309203</v>
      </c>
      <c r="C818" s="15">
        <f t="shared" ca="1" si="74"/>
        <v>3.037845090696691</v>
      </c>
      <c r="D818" s="15">
        <f t="shared" ca="1" si="75"/>
        <v>12.48321898922234</v>
      </c>
      <c r="E818" s="15">
        <f t="shared" ca="1" si="76"/>
        <v>-1.3538675749765645</v>
      </c>
    </row>
    <row r="819" spans="1:5" x14ac:dyDescent="0.25">
      <c r="A819" s="5">
        <v>817</v>
      </c>
      <c r="B819" s="15">
        <f t="shared" ca="1" si="73"/>
        <v>0.50051132865467474</v>
      </c>
      <c r="C819" s="15">
        <f t="shared" ca="1" si="74"/>
        <v>5.5440642993208851</v>
      </c>
      <c r="D819" s="15">
        <f t="shared" ca="1" si="75"/>
        <v>7.8625455368926618</v>
      </c>
      <c r="E819" s="15">
        <f t="shared" ca="1" si="76"/>
        <v>-0.29332949723508178</v>
      </c>
    </row>
    <row r="820" spans="1:5" x14ac:dyDescent="0.25">
      <c r="A820" s="5">
        <v>818</v>
      </c>
      <c r="B820" s="15">
        <f t="shared" ca="1" si="73"/>
        <v>0.61288072634506563</v>
      </c>
      <c r="C820" s="15">
        <f t="shared" ca="1" si="74"/>
        <v>2.0989965488284712</v>
      </c>
      <c r="D820" s="15">
        <f t="shared" ca="1" si="75"/>
        <v>5.6706878406380934</v>
      </c>
      <c r="E820" s="15">
        <f t="shared" ca="1" si="76"/>
        <v>1.9612853988840233</v>
      </c>
    </row>
    <row r="821" spans="1:5" x14ac:dyDescent="0.25">
      <c r="A821" s="5">
        <v>819</v>
      </c>
      <c r="B821" s="15">
        <f t="shared" ca="1" si="73"/>
        <v>0.77840356914870157</v>
      </c>
      <c r="C821" s="15">
        <f t="shared" ca="1" si="74"/>
        <v>5.1866279550360002</v>
      </c>
      <c r="D821" s="15">
        <f t="shared" ca="1" si="75"/>
        <v>-2.8454297751118203</v>
      </c>
      <c r="E821" s="15">
        <f t="shared" ca="1" si="76"/>
        <v>-0.26529125211212085</v>
      </c>
    </row>
    <row r="822" spans="1:5" x14ac:dyDescent="0.25">
      <c r="A822" s="5">
        <v>820</v>
      </c>
      <c r="B822" s="15">
        <f t="shared" ca="1" si="73"/>
        <v>4.1714396578141244E-2</v>
      </c>
      <c r="C822" s="15">
        <f t="shared" ca="1" si="74"/>
        <v>3.9082738284717524</v>
      </c>
      <c r="D822" s="15">
        <f t="shared" ca="1" si="75"/>
        <v>-5.7098307949108129</v>
      </c>
      <c r="E822" s="15">
        <f t="shared" ca="1" si="76"/>
        <v>0.76142045558759075</v>
      </c>
    </row>
    <row r="823" spans="1:5" x14ac:dyDescent="0.25">
      <c r="A823" s="5">
        <v>821</v>
      </c>
      <c r="B823" s="15">
        <f t="shared" ca="1" si="73"/>
        <v>0.6144104938267877</v>
      </c>
      <c r="C823" s="15">
        <f t="shared" ca="1" si="74"/>
        <v>7.0218030514176411</v>
      </c>
      <c r="D823" s="15">
        <f t="shared" ca="1" si="75"/>
        <v>11.980830639173114</v>
      </c>
      <c r="E823" s="15">
        <f t="shared" ca="1" si="76"/>
        <v>0.70166549202207729</v>
      </c>
    </row>
    <row r="824" spans="1:5" x14ac:dyDescent="0.25">
      <c r="A824" s="5">
        <v>822</v>
      </c>
      <c r="B824" s="15">
        <f t="shared" ca="1" si="73"/>
        <v>0.15406755428811281</v>
      </c>
      <c r="C824" s="15">
        <f t="shared" ca="1" si="74"/>
        <v>4.2840775868466876</v>
      </c>
      <c r="D824" s="15">
        <f t="shared" ca="1" si="75"/>
        <v>10.057197119223211</v>
      </c>
      <c r="E824" s="15">
        <f t="shared" ca="1" si="76"/>
        <v>-0.55592903313999276</v>
      </c>
    </row>
    <row r="825" spans="1:5" x14ac:dyDescent="0.25">
      <c r="A825" s="5">
        <v>823</v>
      </c>
      <c r="B825" s="15">
        <f t="shared" ca="1" si="73"/>
        <v>0.56221274134570332</v>
      </c>
      <c r="C825" s="15">
        <f t="shared" ca="1" si="74"/>
        <v>3.9499592805488568</v>
      </c>
      <c r="D825" s="15">
        <f t="shared" ca="1" si="75"/>
        <v>11.782214541285086</v>
      </c>
      <c r="E825" s="15">
        <f t="shared" ca="1" si="76"/>
        <v>-0.1740730952123436</v>
      </c>
    </row>
    <row r="826" spans="1:5" x14ac:dyDescent="0.25">
      <c r="A826" s="5">
        <v>824</v>
      </c>
      <c r="B826" s="15">
        <f t="shared" ca="1" si="73"/>
        <v>0.9345254121484261</v>
      </c>
      <c r="C826" s="15">
        <f t="shared" ca="1" si="74"/>
        <v>7.9461989543419378</v>
      </c>
      <c r="D826" s="15">
        <f t="shared" ca="1" si="75"/>
        <v>-1.7024210726623128</v>
      </c>
      <c r="E826" s="15">
        <f t="shared" ca="1" si="76"/>
        <v>1.173789187494042</v>
      </c>
    </row>
    <row r="827" spans="1:5" x14ac:dyDescent="0.25">
      <c r="A827" s="5">
        <v>825</v>
      </c>
      <c r="B827" s="15">
        <f t="shared" ca="1" si="73"/>
        <v>0.41749352503781434</v>
      </c>
      <c r="C827" s="15">
        <f t="shared" ca="1" si="74"/>
        <v>3.108521423469254</v>
      </c>
      <c r="D827" s="15">
        <f t="shared" ca="1" si="75"/>
        <v>5.3466865442342</v>
      </c>
      <c r="E827" s="15">
        <f t="shared" ca="1" si="76"/>
        <v>-0.79005194871210283</v>
      </c>
    </row>
    <row r="828" spans="1:5" x14ac:dyDescent="0.25">
      <c r="A828" s="5">
        <v>826</v>
      </c>
      <c r="B828" s="15">
        <f t="shared" ca="1" si="73"/>
        <v>0.59218913092076853</v>
      </c>
      <c r="C828" s="15">
        <f t="shared" ca="1" si="74"/>
        <v>2.324301590458365</v>
      </c>
      <c r="D828" s="15">
        <f t="shared" ca="1" si="75"/>
        <v>0.39430270017713109</v>
      </c>
      <c r="E828" s="15">
        <f t="shared" ca="1" si="76"/>
        <v>-0.37904121740636276</v>
      </c>
    </row>
    <row r="829" spans="1:5" x14ac:dyDescent="0.25">
      <c r="A829" s="5">
        <v>827</v>
      </c>
      <c r="B829" s="15">
        <f t="shared" ca="1" si="73"/>
        <v>0.50490604493206581</v>
      </c>
      <c r="C829" s="15">
        <f t="shared" ca="1" si="74"/>
        <v>3.551658914982053</v>
      </c>
      <c r="D829" s="15">
        <f t="shared" ca="1" si="75"/>
        <v>-3.4546558860755043</v>
      </c>
      <c r="E829" s="15">
        <f t="shared" ca="1" si="76"/>
        <v>0.6775891468390276</v>
      </c>
    </row>
    <row r="830" spans="1:5" x14ac:dyDescent="0.25">
      <c r="A830" s="5">
        <v>828</v>
      </c>
      <c r="B830" s="15">
        <f t="shared" ca="1" si="73"/>
        <v>0.99098727266848896</v>
      </c>
      <c r="C830" s="15">
        <f t="shared" ca="1" si="74"/>
        <v>4.0898597724503505</v>
      </c>
      <c r="D830" s="15">
        <f t="shared" ca="1" si="75"/>
        <v>-0.12228396766767347</v>
      </c>
      <c r="E830" s="15">
        <f t="shared" ca="1" si="76"/>
        <v>1.5354379282617185</v>
      </c>
    </row>
    <row r="831" spans="1:5" x14ac:dyDescent="0.25">
      <c r="A831" s="5">
        <v>829</v>
      </c>
      <c r="B831" s="15">
        <f t="shared" ca="1" si="73"/>
        <v>0.72106063555677424</v>
      </c>
      <c r="C831" s="15">
        <f t="shared" ca="1" si="74"/>
        <v>0.34833699399357654</v>
      </c>
      <c r="D831" s="15">
        <f t="shared" ca="1" si="75"/>
        <v>7.3480653542078844</v>
      </c>
      <c r="E831" s="15">
        <f t="shared" ca="1" si="76"/>
        <v>-0.28718512067901092</v>
      </c>
    </row>
    <row r="832" spans="1:5" x14ac:dyDescent="0.25">
      <c r="A832" s="5">
        <v>830</v>
      </c>
      <c r="B832" s="15">
        <f t="shared" ca="1" si="73"/>
        <v>0.9202031767104728</v>
      </c>
      <c r="C832" s="15">
        <f t="shared" ca="1" si="74"/>
        <v>5.0755180598947778</v>
      </c>
      <c r="D832" s="15">
        <f t="shared" ca="1" si="75"/>
        <v>3.354134256476303</v>
      </c>
      <c r="E832" s="15">
        <f t="shared" ca="1" si="76"/>
        <v>0.74530891182459691</v>
      </c>
    </row>
    <row r="833" spans="1:5" x14ac:dyDescent="0.25">
      <c r="A833" s="5">
        <v>831</v>
      </c>
      <c r="B833" s="15">
        <f t="shared" ca="1" si="73"/>
        <v>0.1145388323917641</v>
      </c>
      <c r="C833" s="15">
        <f t="shared" ca="1" si="74"/>
        <v>2.4132618665391954</v>
      </c>
      <c r="D833" s="15">
        <f t="shared" ca="1" si="75"/>
        <v>-4.0116764785241656</v>
      </c>
      <c r="E833" s="15">
        <f t="shared" ca="1" si="76"/>
        <v>-0.64897078104816075</v>
      </c>
    </row>
    <row r="834" spans="1:5" x14ac:dyDescent="0.25">
      <c r="A834" s="5">
        <v>832</v>
      </c>
      <c r="B834" s="15">
        <f t="shared" ca="1" si="73"/>
        <v>0.92396177413419867</v>
      </c>
      <c r="C834" s="15">
        <f t="shared" ca="1" si="74"/>
        <v>0.32486085763751982</v>
      </c>
      <c r="D834" s="15">
        <f t="shared" ca="1" si="75"/>
        <v>-2.1382778599907226</v>
      </c>
      <c r="E834" s="15">
        <f t="shared" ca="1" si="76"/>
        <v>2.2265277599728295</v>
      </c>
    </row>
    <row r="835" spans="1:5" x14ac:dyDescent="0.25">
      <c r="A835" s="5">
        <v>833</v>
      </c>
      <c r="B835" s="15">
        <f t="shared" ca="1" si="73"/>
        <v>0.54707699951376465</v>
      </c>
      <c r="C835" s="15">
        <f t="shared" ca="1" si="74"/>
        <v>3.0491793081398413</v>
      </c>
      <c r="D835" s="15">
        <f t="shared" ca="1" si="75"/>
        <v>5.8985852237474807</v>
      </c>
      <c r="E835" s="15">
        <f t="shared" ca="1" si="76"/>
        <v>-0.5061314685235434</v>
      </c>
    </row>
    <row r="836" spans="1:5" x14ac:dyDescent="0.25">
      <c r="A836" s="5">
        <v>834</v>
      </c>
      <c r="B836" s="15">
        <f t="shared" ref="B836:B899" ca="1" si="77">RAND()</f>
        <v>0.17114096467587958</v>
      </c>
      <c r="C836" s="15">
        <f t="shared" ref="C836:C899" ca="1" si="78">_xlfn.NORM.INV(RAND(),4,2)</f>
        <v>6.0396956813487144</v>
      </c>
      <c r="D836" s="15">
        <f t="shared" ref="D836:D899" ca="1" si="79">_xlfn.NORM.INV(RAND(),4,6)</f>
        <v>10.329616924189995</v>
      </c>
      <c r="E836" s="15">
        <f t="shared" ref="E836:E899" ca="1" si="80">_xlfn.NORM.INV(RAND(),0,1)</f>
        <v>-1.4189594901774336</v>
      </c>
    </row>
    <row r="837" spans="1:5" x14ac:dyDescent="0.25">
      <c r="A837" s="5">
        <v>835</v>
      </c>
      <c r="B837" s="15">
        <f t="shared" ca="1" si="77"/>
        <v>0.11175664381637251</v>
      </c>
      <c r="C837" s="15">
        <f t="shared" ca="1" si="78"/>
        <v>4.7966668901807159</v>
      </c>
      <c r="D837" s="15">
        <f t="shared" ca="1" si="79"/>
        <v>3.2797854735305285</v>
      </c>
      <c r="E837" s="15">
        <f t="shared" ca="1" si="80"/>
        <v>-0.70877813246307653</v>
      </c>
    </row>
    <row r="838" spans="1:5" x14ac:dyDescent="0.25">
      <c r="A838" s="5">
        <v>836</v>
      </c>
      <c r="B838" s="15">
        <f t="shared" ca="1" si="77"/>
        <v>1.9999659346086718E-2</v>
      </c>
      <c r="C838" s="15">
        <f t="shared" ca="1" si="78"/>
        <v>2.335380206391275</v>
      </c>
      <c r="D838" s="15">
        <f t="shared" ca="1" si="79"/>
        <v>16.837742008996813</v>
      </c>
      <c r="E838" s="15">
        <f t="shared" ca="1" si="80"/>
        <v>9.0002648093788478E-3</v>
      </c>
    </row>
    <row r="839" spans="1:5" x14ac:dyDescent="0.25">
      <c r="A839" s="5">
        <v>837</v>
      </c>
      <c r="B839" s="15">
        <f t="shared" ca="1" si="77"/>
        <v>0.37596119950929063</v>
      </c>
      <c r="C839" s="15">
        <f t="shared" ca="1" si="78"/>
        <v>3.5007127658869646</v>
      </c>
      <c r="D839" s="15">
        <f t="shared" ca="1" si="79"/>
        <v>3.8748934005460387</v>
      </c>
      <c r="E839" s="15">
        <f t="shared" ca="1" si="80"/>
        <v>-1.3655766642874523</v>
      </c>
    </row>
    <row r="840" spans="1:5" x14ac:dyDescent="0.25">
      <c r="A840" s="5">
        <v>838</v>
      </c>
      <c r="B840" s="15">
        <f t="shared" ca="1" si="77"/>
        <v>0.58374018527038907</v>
      </c>
      <c r="C840" s="15">
        <f t="shared" ca="1" si="78"/>
        <v>1.8126830814732302</v>
      </c>
      <c r="D840" s="15">
        <f t="shared" ca="1" si="79"/>
        <v>13.017150782541453</v>
      </c>
      <c r="E840" s="15">
        <f t="shared" ca="1" si="80"/>
        <v>-0.25850627102426027</v>
      </c>
    </row>
    <row r="841" spans="1:5" x14ac:dyDescent="0.25">
      <c r="A841" s="5">
        <v>839</v>
      </c>
      <c r="B841" s="15">
        <f t="shared" ca="1" si="77"/>
        <v>0.5517164982382059</v>
      </c>
      <c r="C841" s="15">
        <f t="shared" ca="1" si="78"/>
        <v>4.3256142377378177</v>
      </c>
      <c r="D841" s="15">
        <f t="shared" ca="1" si="79"/>
        <v>8.634203845774536</v>
      </c>
      <c r="E841" s="15">
        <f t="shared" ca="1" si="80"/>
        <v>0.34747473946249496</v>
      </c>
    </row>
    <row r="842" spans="1:5" x14ac:dyDescent="0.25">
      <c r="A842" s="5">
        <v>840</v>
      </c>
      <c r="B842" s="15">
        <f t="shared" ca="1" si="77"/>
        <v>0.93747211789350093</v>
      </c>
      <c r="C842" s="15">
        <f t="shared" ca="1" si="78"/>
        <v>5.2254128080405193</v>
      </c>
      <c r="D842" s="15">
        <f t="shared" ca="1" si="79"/>
        <v>6.2922864701473458E-2</v>
      </c>
      <c r="E842" s="15">
        <f t="shared" ca="1" si="80"/>
        <v>-0.14553811384157594</v>
      </c>
    </row>
    <row r="843" spans="1:5" x14ac:dyDescent="0.25">
      <c r="A843" s="5">
        <v>841</v>
      </c>
      <c r="B843" s="15">
        <f t="shared" ca="1" si="77"/>
        <v>0.55360699376871991</v>
      </c>
      <c r="C843" s="15">
        <f t="shared" ca="1" si="78"/>
        <v>4.5064336471956548</v>
      </c>
      <c r="D843" s="15">
        <f t="shared" ca="1" si="79"/>
        <v>11.016703730432573</v>
      </c>
      <c r="E843" s="15">
        <f t="shared" ca="1" si="80"/>
        <v>-0.56095899715345421</v>
      </c>
    </row>
    <row r="844" spans="1:5" x14ac:dyDescent="0.25">
      <c r="A844" s="5">
        <v>842</v>
      </c>
      <c r="B844" s="15">
        <f t="shared" ca="1" si="77"/>
        <v>3.490190231992929E-3</v>
      </c>
      <c r="C844" s="15">
        <f t="shared" ca="1" si="78"/>
        <v>2.3585509742559454</v>
      </c>
      <c r="D844" s="15">
        <f t="shared" ca="1" si="79"/>
        <v>6.2448734825527037</v>
      </c>
      <c r="E844" s="15">
        <f t="shared" ca="1" si="80"/>
        <v>-0.1965675460087718</v>
      </c>
    </row>
    <row r="845" spans="1:5" x14ac:dyDescent="0.25">
      <c r="A845" s="5">
        <v>843</v>
      </c>
      <c r="B845" s="15">
        <f t="shared" ca="1" si="77"/>
        <v>0.183897350282894</v>
      </c>
      <c r="C845" s="15">
        <f t="shared" ca="1" si="78"/>
        <v>7.9505070417169108</v>
      </c>
      <c r="D845" s="15">
        <f t="shared" ca="1" si="79"/>
        <v>6.259806910348523</v>
      </c>
      <c r="E845" s="15">
        <f t="shared" ca="1" si="80"/>
        <v>0.1890710887689796</v>
      </c>
    </row>
    <row r="846" spans="1:5" x14ac:dyDescent="0.25">
      <c r="A846" s="5">
        <v>844</v>
      </c>
      <c r="B846" s="15">
        <f t="shared" ca="1" si="77"/>
        <v>0.59564195722389324</v>
      </c>
      <c r="C846" s="15">
        <f t="shared" ca="1" si="78"/>
        <v>3.8303867011127446</v>
      </c>
      <c r="D846" s="15">
        <f t="shared" ca="1" si="79"/>
        <v>19.116609288142318</v>
      </c>
      <c r="E846" s="15">
        <f t="shared" ca="1" si="80"/>
        <v>5.8401515065505734E-2</v>
      </c>
    </row>
    <row r="847" spans="1:5" x14ac:dyDescent="0.25">
      <c r="A847" s="5">
        <v>845</v>
      </c>
      <c r="B847" s="15">
        <f t="shared" ca="1" si="77"/>
        <v>0.62043309096327004</v>
      </c>
      <c r="C847" s="15">
        <f t="shared" ca="1" si="78"/>
        <v>0.72387139675999768</v>
      </c>
      <c r="D847" s="15">
        <f t="shared" ca="1" si="79"/>
        <v>-5.3627605847479529</v>
      </c>
      <c r="E847" s="15">
        <f t="shared" ca="1" si="80"/>
        <v>-1.3164018367151389</v>
      </c>
    </row>
    <row r="848" spans="1:5" x14ac:dyDescent="0.25">
      <c r="A848" s="5">
        <v>846</v>
      </c>
      <c r="B848" s="15">
        <f t="shared" ca="1" si="77"/>
        <v>0.59247191698458002</v>
      </c>
      <c r="C848" s="15">
        <f t="shared" ca="1" si="78"/>
        <v>5.684487056628587</v>
      </c>
      <c r="D848" s="15">
        <f t="shared" ca="1" si="79"/>
        <v>0.1520263846913803</v>
      </c>
      <c r="E848" s="15">
        <f t="shared" ca="1" si="80"/>
        <v>1.6238377745947645</v>
      </c>
    </row>
    <row r="849" spans="1:5" x14ac:dyDescent="0.25">
      <c r="A849" s="5">
        <v>847</v>
      </c>
      <c r="B849" s="15">
        <f t="shared" ca="1" si="77"/>
        <v>0.37734251281480646</v>
      </c>
      <c r="C849" s="15">
        <f t="shared" ca="1" si="78"/>
        <v>2.9599411549004144</v>
      </c>
      <c r="D849" s="15">
        <f t="shared" ca="1" si="79"/>
        <v>20.807665149389187</v>
      </c>
      <c r="E849" s="15">
        <f t="shared" ca="1" si="80"/>
        <v>-0.18129455577673156</v>
      </c>
    </row>
    <row r="850" spans="1:5" x14ac:dyDescent="0.25">
      <c r="A850" s="5">
        <v>848</v>
      </c>
      <c r="B850" s="15">
        <f t="shared" ca="1" si="77"/>
        <v>0.16979874039486154</v>
      </c>
      <c r="C850" s="15">
        <f t="shared" ca="1" si="78"/>
        <v>1.8342666293910752</v>
      </c>
      <c r="D850" s="15">
        <f t="shared" ca="1" si="79"/>
        <v>2.0907401933111736</v>
      </c>
      <c r="E850" s="15">
        <f t="shared" ca="1" si="80"/>
        <v>-0.65166526277931913</v>
      </c>
    </row>
    <row r="851" spans="1:5" x14ac:dyDescent="0.25">
      <c r="A851" s="5">
        <v>849</v>
      </c>
      <c r="B851" s="15">
        <f t="shared" ca="1" si="77"/>
        <v>0.34606256754764686</v>
      </c>
      <c r="C851" s="15">
        <f t="shared" ca="1" si="78"/>
        <v>1.7003472384431908</v>
      </c>
      <c r="D851" s="15">
        <f t="shared" ca="1" si="79"/>
        <v>-2.7731800774010367</v>
      </c>
      <c r="E851" s="15">
        <f t="shared" ca="1" si="80"/>
        <v>-0.22368603250330515</v>
      </c>
    </row>
    <row r="852" spans="1:5" x14ac:dyDescent="0.25">
      <c r="A852" s="5">
        <v>850</v>
      </c>
      <c r="B852" s="15">
        <f t="shared" ca="1" si="77"/>
        <v>0.13731401158476986</v>
      </c>
      <c r="C852" s="15">
        <f t="shared" ca="1" si="78"/>
        <v>3.1935156978888717</v>
      </c>
      <c r="D852" s="15">
        <f t="shared" ca="1" si="79"/>
        <v>4.0766855870288738</v>
      </c>
      <c r="E852" s="15">
        <f t="shared" ca="1" si="80"/>
        <v>0.47665574587649845</v>
      </c>
    </row>
    <row r="853" spans="1:5" x14ac:dyDescent="0.25">
      <c r="A853" s="5">
        <v>851</v>
      </c>
      <c r="B853" s="15">
        <f t="shared" ca="1" si="77"/>
        <v>0.7171979759092284</v>
      </c>
      <c r="C853" s="15">
        <f t="shared" ca="1" si="78"/>
        <v>2.7388344724970541</v>
      </c>
      <c r="D853" s="15">
        <f t="shared" ca="1" si="79"/>
        <v>7.0236430491872834</v>
      </c>
      <c r="E853" s="15">
        <f t="shared" ca="1" si="80"/>
        <v>-0.25083349368986696</v>
      </c>
    </row>
    <row r="854" spans="1:5" x14ac:dyDescent="0.25">
      <c r="A854" s="5">
        <v>852</v>
      </c>
      <c r="B854" s="15">
        <f t="shared" ca="1" si="77"/>
        <v>0.38594749907440606</v>
      </c>
      <c r="C854" s="15">
        <f t="shared" ca="1" si="78"/>
        <v>2.2771695758173349</v>
      </c>
      <c r="D854" s="15">
        <f t="shared" ca="1" si="79"/>
        <v>6.96128910669273</v>
      </c>
      <c r="E854" s="15">
        <f t="shared" ca="1" si="80"/>
        <v>3.9665984775592633E-2</v>
      </c>
    </row>
    <row r="855" spans="1:5" x14ac:dyDescent="0.25">
      <c r="A855" s="5">
        <v>853</v>
      </c>
      <c r="B855" s="15">
        <f t="shared" ca="1" si="77"/>
        <v>0.83778795175614673</v>
      </c>
      <c r="C855" s="15">
        <f t="shared" ca="1" si="78"/>
        <v>5.0996462541512342</v>
      </c>
      <c r="D855" s="15">
        <f t="shared" ca="1" si="79"/>
        <v>7.5182690982302445</v>
      </c>
      <c r="E855" s="15">
        <f t="shared" ca="1" si="80"/>
        <v>-0.62909364361257392</v>
      </c>
    </row>
    <row r="856" spans="1:5" x14ac:dyDescent="0.25">
      <c r="A856" s="5">
        <v>854</v>
      </c>
      <c r="B856" s="15">
        <f t="shared" ca="1" si="77"/>
        <v>0.96346626478610453</v>
      </c>
      <c r="C856" s="15">
        <f t="shared" ca="1" si="78"/>
        <v>6.419879209867565</v>
      </c>
      <c r="D856" s="15">
        <f t="shared" ca="1" si="79"/>
        <v>11.232963604242672</v>
      </c>
      <c r="E856" s="15">
        <f t="shared" ca="1" si="80"/>
        <v>0.30851287974711183</v>
      </c>
    </row>
    <row r="857" spans="1:5" x14ac:dyDescent="0.25">
      <c r="A857" s="5">
        <v>855</v>
      </c>
      <c r="B857" s="15">
        <f t="shared" ca="1" si="77"/>
        <v>0.84467821992133585</v>
      </c>
      <c r="C857" s="15">
        <f t="shared" ca="1" si="78"/>
        <v>3.2083386195238792</v>
      </c>
      <c r="D857" s="15">
        <f t="shared" ca="1" si="79"/>
        <v>7.6760215882949332</v>
      </c>
      <c r="E857" s="15">
        <f t="shared" ca="1" si="80"/>
        <v>0.39532719911646613</v>
      </c>
    </row>
    <row r="858" spans="1:5" x14ac:dyDescent="0.25">
      <c r="A858" s="5">
        <v>856</v>
      </c>
      <c r="B858" s="15">
        <f t="shared" ca="1" si="77"/>
        <v>0.17915798215963918</v>
      </c>
      <c r="C858" s="15">
        <f t="shared" ca="1" si="78"/>
        <v>4.0856438790764251</v>
      </c>
      <c r="D858" s="15">
        <f t="shared" ca="1" si="79"/>
        <v>6.0870552072365349</v>
      </c>
      <c r="E858" s="15">
        <f t="shared" ca="1" si="80"/>
        <v>-0.66116942322302985</v>
      </c>
    </row>
    <row r="859" spans="1:5" x14ac:dyDescent="0.25">
      <c r="A859" s="5">
        <v>857</v>
      </c>
      <c r="B859" s="15">
        <f t="shared" ca="1" si="77"/>
        <v>0.84223743950404972</v>
      </c>
      <c r="C859" s="15">
        <f t="shared" ca="1" si="78"/>
        <v>4.6027946185091437</v>
      </c>
      <c r="D859" s="15">
        <f t="shared" ca="1" si="79"/>
        <v>-3.4084092448395946</v>
      </c>
      <c r="E859" s="15">
        <f t="shared" ca="1" si="80"/>
        <v>-1.2604893509175228</v>
      </c>
    </row>
    <row r="860" spans="1:5" x14ac:dyDescent="0.25">
      <c r="A860" s="5">
        <v>858</v>
      </c>
      <c r="B860" s="15">
        <f t="shared" ca="1" si="77"/>
        <v>0.66188068516619769</v>
      </c>
      <c r="C860" s="15">
        <f t="shared" ca="1" si="78"/>
        <v>6.1488626941465858</v>
      </c>
      <c r="D860" s="15">
        <f t="shared" ca="1" si="79"/>
        <v>1.2679088046826399</v>
      </c>
      <c r="E860" s="15">
        <f t="shared" ca="1" si="80"/>
        <v>1.5214903777891735</v>
      </c>
    </row>
    <row r="861" spans="1:5" x14ac:dyDescent="0.25">
      <c r="A861" s="5">
        <v>859</v>
      </c>
      <c r="B861" s="15">
        <f t="shared" ca="1" si="77"/>
        <v>0.74558664715321854</v>
      </c>
      <c r="C861" s="15">
        <f t="shared" ca="1" si="78"/>
        <v>1.7399245971590087</v>
      </c>
      <c r="D861" s="15">
        <f t="shared" ca="1" si="79"/>
        <v>-7.4690774200622307</v>
      </c>
      <c r="E861" s="15">
        <f t="shared" ca="1" si="80"/>
        <v>1.2090159996455589</v>
      </c>
    </row>
    <row r="862" spans="1:5" x14ac:dyDescent="0.25">
      <c r="A862" s="5">
        <v>860</v>
      </c>
      <c r="B862" s="15">
        <f t="shared" ca="1" si="77"/>
        <v>0.21060392145751772</v>
      </c>
      <c r="C862" s="15">
        <f t="shared" ca="1" si="78"/>
        <v>0.23234111799477519</v>
      </c>
      <c r="D862" s="15">
        <f t="shared" ca="1" si="79"/>
        <v>0.78797183719605712</v>
      </c>
      <c r="E862" s="15">
        <f t="shared" ca="1" si="80"/>
        <v>-0.2062628965105299</v>
      </c>
    </row>
    <row r="863" spans="1:5" x14ac:dyDescent="0.25">
      <c r="A863" s="5">
        <v>861</v>
      </c>
      <c r="B863" s="15">
        <f t="shared" ca="1" si="77"/>
        <v>0.59354315451069528</v>
      </c>
      <c r="C863" s="15">
        <f t="shared" ca="1" si="78"/>
        <v>5.8545086701141322</v>
      </c>
      <c r="D863" s="15">
        <f t="shared" ca="1" si="79"/>
        <v>4.3823611991517115</v>
      </c>
      <c r="E863" s="15">
        <f t="shared" ca="1" si="80"/>
        <v>-1.1130526093598225</v>
      </c>
    </row>
    <row r="864" spans="1:5" x14ac:dyDescent="0.25">
      <c r="A864" s="5">
        <v>862</v>
      </c>
      <c r="B864" s="15">
        <f t="shared" ca="1" si="77"/>
        <v>0.14572075298827214</v>
      </c>
      <c r="C864" s="15">
        <f t="shared" ca="1" si="78"/>
        <v>4.5013434868487803</v>
      </c>
      <c r="D864" s="15">
        <f t="shared" ca="1" si="79"/>
        <v>6.7996577209897193</v>
      </c>
      <c r="E864" s="15">
        <f t="shared" ca="1" si="80"/>
        <v>0.45920825687053612</v>
      </c>
    </row>
    <row r="865" spans="1:5" x14ac:dyDescent="0.25">
      <c r="A865" s="5">
        <v>863</v>
      </c>
      <c r="B865" s="15">
        <f t="shared" ca="1" si="77"/>
        <v>0.52889870713041076</v>
      </c>
      <c r="C865" s="15">
        <f t="shared" ca="1" si="78"/>
        <v>0.89659305067708361</v>
      </c>
      <c r="D865" s="15">
        <f t="shared" ca="1" si="79"/>
        <v>11.931864674442073</v>
      </c>
      <c r="E865" s="15">
        <f t="shared" ca="1" si="80"/>
        <v>0.62685685230933252</v>
      </c>
    </row>
    <row r="866" spans="1:5" x14ac:dyDescent="0.25">
      <c r="A866" s="5">
        <v>864</v>
      </c>
      <c r="B866" s="15">
        <f t="shared" ca="1" si="77"/>
        <v>0.80133533654521871</v>
      </c>
      <c r="C866" s="15">
        <f t="shared" ca="1" si="78"/>
        <v>5.1085981989507454</v>
      </c>
      <c r="D866" s="15">
        <f t="shared" ca="1" si="79"/>
        <v>12.840340656056394</v>
      </c>
      <c r="E866" s="15">
        <f t="shared" ca="1" si="80"/>
        <v>-0.98960847533523644</v>
      </c>
    </row>
    <row r="867" spans="1:5" x14ac:dyDescent="0.25">
      <c r="A867" s="5">
        <v>865</v>
      </c>
      <c r="B867" s="15">
        <f t="shared" ca="1" si="77"/>
        <v>0.98283184593874962</v>
      </c>
      <c r="C867" s="15">
        <f t="shared" ca="1" si="78"/>
        <v>5.4371753615380181</v>
      </c>
      <c r="D867" s="15">
        <f t="shared" ca="1" si="79"/>
        <v>-2.1382940502498542</v>
      </c>
      <c r="E867" s="15">
        <f t="shared" ca="1" si="80"/>
        <v>0.12948469288342096</v>
      </c>
    </row>
    <row r="868" spans="1:5" x14ac:dyDescent="0.25">
      <c r="A868" s="5">
        <v>866</v>
      </c>
      <c r="B868" s="15">
        <f t="shared" ca="1" si="77"/>
        <v>0.6318077337188438</v>
      </c>
      <c r="C868" s="15">
        <f t="shared" ca="1" si="78"/>
        <v>1.7080156299670999</v>
      </c>
      <c r="D868" s="15">
        <f t="shared" ca="1" si="79"/>
        <v>-4.1200323008793376</v>
      </c>
      <c r="E868" s="15">
        <f t="shared" ca="1" si="80"/>
        <v>-0.14423459964778168</v>
      </c>
    </row>
    <row r="869" spans="1:5" x14ac:dyDescent="0.25">
      <c r="A869" s="5">
        <v>867</v>
      </c>
      <c r="B869" s="15">
        <f t="shared" ca="1" si="77"/>
        <v>0.25148514744675809</v>
      </c>
      <c r="C869" s="15">
        <f t="shared" ca="1" si="78"/>
        <v>3.236327327584914</v>
      </c>
      <c r="D869" s="15">
        <f t="shared" ca="1" si="79"/>
        <v>-10.88326143645058</v>
      </c>
      <c r="E869" s="15">
        <f t="shared" ca="1" si="80"/>
        <v>0.21403064798404847</v>
      </c>
    </row>
    <row r="870" spans="1:5" x14ac:dyDescent="0.25">
      <c r="A870" s="5">
        <v>868</v>
      </c>
      <c r="B870" s="15">
        <f t="shared" ca="1" si="77"/>
        <v>0.12687675770773954</v>
      </c>
      <c r="C870" s="15">
        <f t="shared" ca="1" si="78"/>
        <v>7.5202039200814514</v>
      </c>
      <c r="D870" s="15">
        <f t="shared" ca="1" si="79"/>
        <v>14.95891490508086</v>
      </c>
      <c r="E870" s="15">
        <f t="shared" ca="1" si="80"/>
        <v>1.8923061207768836</v>
      </c>
    </row>
    <row r="871" spans="1:5" x14ac:dyDescent="0.25">
      <c r="A871" s="5">
        <v>869</v>
      </c>
      <c r="B871" s="15">
        <f t="shared" ca="1" si="77"/>
        <v>0.45805713534512937</v>
      </c>
      <c r="C871" s="15">
        <f t="shared" ca="1" si="78"/>
        <v>4.4833234135967546</v>
      </c>
      <c r="D871" s="15">
        <f t="shared" ca="1" si="79"/>
        <v>-8.9567808634025905</v>
      </c>
      <c r="E871" s="15">
        <f t="shared" ca="1" si="80"/>
        <v>0.17251398403851306</v>
      </c>
    </row>
    <row r="872" spans="1:5" x14ac:dyDescent="0.25">
      <c r="A872" s="5">
        <v>870</v>
      </c>
      <c r="B872" s="15">
        <f t="shared" ca="1" si="77"/>
        <v>0.32912061549138993</v>
      </c>
      <c r="C872" s="15">
        <f t="shared" ca="1" si="78"/>
        <v>2.9929748052239256</v>
      </c>
      <c r="D872" s="15">
        <f t="shared" ca="1" si="79"/>
        <v>8.3223896156080848</v>
      </c>
      <c r="E872" s="15">
        <f t="shared" ca="1" si="80"/>
        <v>0.19678328223670727</v>
      </c>
    </row>
    <row r="873" spans="1:5" x14ac:dyDescent="0.25">
      <c r="A873" s="5">
        <v>871</v>
      </c>
      <c r="B873" s="15">
        <f t="shared" ca="1" si="77"/>
        <v>0.32059623148845662</v>
      </c>
      <c r="C873" s="15">
        <f t="shared" ca="1" si="78"/>
        <v>5.3349395305408205</v>
      </c>
      <c r="D873" s="15">
        <f t="shared" ca="1" si="79"/>
        <v>7.2620504307511515</v>
      </c>
      <c r="E873" s="15">
        <f t="shared" ca="1" si="80"/>
        <v>3.8925898215702179E-2</v>
      </c>
    </row>
    <row r="874" spans="1:5" x14ac:dyDescent="0.25">
      <c r="A874" s="5">
        <v>872</v>
      </c>
      <c r="B874" s="15">
        <f t="shared" ca="1" si="77"/>
        <v>8.9277968839240884E-3</v>
      </c>
      <c r="C874" s="15">
        <f t="shared" ca="1" si="78"/>
        <v>7.6217294014132086</v>
      </c>
      <c r="D874" s="15">
        <f t="shared" ca="1" si="79"/>
        <v>1.0819726927862883</v>
      </c>
      <c r="E874" s="15">
        <f t="shared" ca="1" si="80"/>
        <v>-0.71185110583043243</v>
      </c>
    </row>
    <row r="875" spans="1:5" x14ac:dyDescent="0.25">
      <c r="A875" s="5">
        <v>873</v>
      </c>
      <c r="B875" s="15">
        <f t="shared" ca="1" si="77"/>
        <v>0.11587459362738517</v>
      </c>
      <c r="C875" s="15">
        <f t="shared" ca="1" si="78"/>
        <v>2.8980159648038279</v>
      </c>
      <c r="D875" s="15">
        <f t="shared" ca="1" si="79"/>
        <v>1.4199515683681505</v>
      </c>
      <c r="E875" s="15">
        <f t="shared" ca="1" si="80"/>
        <v>-1.4947199082410176</v>
      </c>
    </row>
    <row r="876" spans="1:5" x14ac:dyDescent="0.25">
      <c r="A876" s="5">
        <v>874</v>
      </c>
      <c r="B876" s="15">
        <f t="shared" ca="1" si="77"/>
        <v>0.97963339577179931</v>
      </c>
      <c r="C876" s="15">
        <f t="shared" ca="1" si="78"/>
        <v>3.3863157650541886</v>
      </c>
      <c r="D876" s="15">
        <f t="shared" ca="1" si="79"/>
        <v>1.0722420596158542</v>
      </c>
      <c r="E876" s="15">
        <f t="shared" ca="1" si="80"/>
        <v>-1.292306039064532</v>
      </c>
    </row>
    <row r="877" spans="1:5" x14ac:dyDescent="0.25">
      <c r="A877" s="5">
        <v>875</v>
      </c>
      <c r="B877" s="15">
        <f t="shared" ca="1" si="77"/>
        <v>0.73098301884023731</v>
      </c>
      <c r="C877" s="15">
        <f t="shared" ca="1" si="78"/>
        <v>2.2111926785829392</v>
      </c>
      <c r="D877" s="15">
        <f t="shared" ca="1" si="79"/>
        <v>8.6647031334943065</v>
      </c>
      <c r="E877" s="15">
        <f t="shared" ca="1" si="80"/>
        <v>0.55383075551828831</v>
      </c>
    </row>
    <row r="878" spans="1:5" x14ac:dyDescent="0.25">
      <c r="A878" s="5">
        <v>876</v>
      </c>
      <c r="B878" s="15">
        <f t="shared" ca="1" si="77"/>
        <v>0.31311668893744016</v>
      </c>
      <c r="C878" s="15">
        <f t="shared" ca="1" si="78"/>
        <v>5.3284044342781165</v>
      </c>
      <c r="D878" s="15">
        <f t="shared" ca="1" si="79"/>
        <v>5.2374567969896173</v>
      </c>
      <c r="E878" s="15">
        <f t="shared" ca="1" si="80"/>
        <v>0.80300948314517839</v>
      </c>
    </row>
    <row r="879" spans="1:5" x14ac:dyDescent="0.25">
      <c r="A879" s="5">
        <v>877</v>
      </c>
      <c r="B879" s="15">
        <f t="shared" ca="1" si="77"/>
        <v>0.21542325326727707</v>
      </c>
      <c r="C879" s="15">
        <f t="shared" ca="1" si="78"/>
        <v>5.174282954312428</v>
      </c>
      <c r="D879" s="15">
        <f t="shared" ca="1" si="79"/>
        <v>-6.7358041948314558</v>
      </c>
      <c r="E879" s="15">
        <f t="shared" ca="1" si="80"/>
        <v>0.41198065766605835</v>
      </c>
    </row>
    <row r="880" spans="1:5" x14ac:dyDescent="0.25">
      <c r="A880" s="5">
        <v>878</v>
      </c>
      <c r="B880" s="15">
        <f t="shared" ca="1" si="77"/>
        <v>0.42651277208051352</v>
      </c>
      <c r="C880" s="15">
        <f t="shared" ca="1" si="78"/>
        <v>7.0578947314897729</v>
      </c>
      <c r="D880" s="15">
        <f t="shared" ca="1" si="79"/>
        <v>-4.4824541318090532</v>
      </c>
      <c r="E880" s="15">
        <f t="shared" ca="1" si="80"/>
        <v>-0.94127911874522641</v>
      </c>
    </row>
    <row r="881" spans="1:5" x14ac:dyDescent="0.25">
      <c r="A881" s="5">
        <v>879</v>
      </c>
      <c r="B881" s="15">
        <f t="shared" ca="1" si="77"/>
        <v>0.55620460671373584</v>
      </c>
      <c r="C881" s="15">
        <f t="shared" ca="1" si="78"/>
        <v>4.4230505403749545</v>
      </c>
      <c r="D881" s="15">
        <f t="shared" ca="1" si="79"/>
        <v>4.4279006087937622</v>
      </c>
      <c r="E881" s="15">
        <f t="shared" ca="1" si="80"/>
        <v>-1.2149541257147687</v>
      </c>
    </row>
    <row r="882" spans="1:5" x14ac:dyDescent="0.25">
      <c r="A882" s="5">
        <v>880</v>
      </c>
      <c r="B882" s="15">
        <f t="shared" ca="1" si="77"/>
        <v>0.16785297934150001</v>
      </c>
      <c r="C882" s="15">
        <f t="shared" ca="1" si="78"/>
        <v>2.0982121038433683</v>
      </c>
      <c r="D882" s="15">
        <f t="shared" ca="1" si="79"/>
        <v>0.47759363219678486</v>
      </c>
      <c r="E882" s="15">
        <f t="shared" ca="1" si="80"/>
        <v>0.78126651271289382</v>
      </c>
    </row>
    <row r="883" spans="1:5" x14ac:dyDescent="0.25">
      <c r="A883" s="5">
        <v>881</v>
      </c>
      <c r="B883" s="15">
        <f t="shared" ca="1" si="77"/>
        <v>0.33713594515313428</v>
      </c>
      <c r="C883" s="15">
        <f t="shared" ca="1" si="78"/>
        <v>6.1469886584574578</v>
      </c>
      <c r="D883" s="15">
        <f t="shared" ca="1" si="79"/>
        <v>9.3703873896191574</v>
      </c>
      <c r="E883" s="15">
        <f t="shared" ca="1" si="80"/>
        <v>-1.4359761668971136</v>
      </c>
    </row>
    <row r="884" spans="1:5" x14ac:dyDescent="0.25">
      <c r="A884" s="5">
        <v>882</v>
      </c>
      <c r="B884" s="15">
        <f t="shared" ca="1" si="77"/>
        <v>0.63716296707044229</v>
      </c>
      <c r="C884" s="15">
        <f t="shared" ca="1" si="78"/>
        <v>6.0124388222167315</v>
      </c>
      <c r="D884" s="15">
        <f t="shared" ca="1" si="79"/>
        <v>2.1809486164795828</v>
      </c>
      <c r="E884" s="15">
        <f t="shared" ca="1" si="80"/>
        <v>0.20826548267341394</v>
      </c>
    </row>
    <row r="885" spans="1:5" x14ac:dyDescent="0.25">
      <c r="A885" s="5">
        <v>883</v>
      </c>
      <c r="B885" s="15">
        <f t="shared" ca="1" si="77"/>
        <v>0.72544595965284542</v>
      </c>
      <c r="C885" s="15">
        <f t="shared" ca="1" si="78"/>
        <v>0.76290111272512995</v>
      </c>
      <c r="D885" s="15">
        <f t="shared" ca="1" si="79"/>
        <v>4.561814811224659</v>
      </c>
      <c r="E885" s="15">
        <f t="shared" ca="1" si="80"/>
        <v>1.1789024990055466</v>
      </c>
    </row>
    <row r="886" spans="1:5" x14ac:dyDescent="0.25">
      <c r="A886" s="5">
        <v>884</v>
      </c>
      <c r="B886" s="15">
        <f t="shared" ca="1" si="77"/>
        <v>0.51315443859375021</v>
      </c>
      <c r="C886" s="15">
        <f t="shared" ca="1" si="78"/>
        <v>1.830189933469093</v>
      </c>
      <c r="D886" s="15">
        <f t="shared" ca="1" si="79"/>
        <v>10.736417998785036</v>
      </c>
      <c r="E886" s="15">
        <f t="shared" ca="1" si="80"/>
        <v>-0.19174562133439427</v>
      </c>
    </row>
    <row r="887" spans="1:5" x14ac:dyDescent="0.25">
      <c r="A887" s="5">
        <v>885</v>
      </c>
      <c r="B887" s="15">
        <f t="shared" ca="1" si="77"/>
        <v>0.15962276623608795</v>
      </c>
      <c r="C887" s="15">
        <f t="shared" ca="1" si="78"/>
        <v>2.0840539166411585</v>
      </c>
      <c r="D887" s="15">
        <f t="shared" ca="1" si="79"/>
        <v>-7.32517572484584</v>
      </c>
      <c r="E887" s="15">
        <f t="shared" ca="1" si="80"/>
        <v>0.62234794855004394</v>
      </c>
    </row>
    <row r="888" spans="1:5" x14ac:dyDescent="0.25">
      <c r="A888" s="5">
        <v>886</v>
      </c>
      <c r="B888" s="15">
        <f t="shared" ca="1" si="77"/>
        <v>0.92460065307248518</v>
      </c>
      <c r="C888" s="15">
        <f t="shared" ca="1" si="78"/>
        <v>3.9807370637120054</v>
      </c>
      <c r="D888" s="15">
        <f t="shared" ca="1" si="79"/>
        <v>2.0412623708163165</v>
      </c>
      <c r="E888" s="15">
        <f t="shared" ca="1" si="80"/>
        <v>0.20133965921198346</v>
      </c>
    </row>
    <row r="889" spans="1:5" x14ac:dyDescent="0.25">
      <c r="A889" s="5">
        <v>887</v>
      </c>
      <c r="B889" s="15">
        <f t="shared" ca="1" si="77"/>
        <v>0.16898779395788721</v>
      </c>
      <c r="C889" s="15">
        <f t="shared" ca="1" si="78"/>
        <v>6.413853483373062</v>
      </c>
      <c r="D889" s="15">
        <f t="shared" ca="1" si="79"/>
        <v>1.0103944542179701</v>
      </c>
      <c r="E889" s="15">
        <f t="shared" ca="1" si="80"/>
        <v>-0.46447333503630245</v>
      </c>
    </row>
    <row r="890" spans="1:5" x14ac:dyDescent="0.25">
      <c r="A890" s="5">
        <v>888</v>
      </c>
      <c r="B890" s="15">
        <f t="shared" ca="1" si="77"/>
        <v>0.82139271064521713</v>
      </c>
      <c r="C890" s="15">
        <f t="shared" ca="1" si="78"/>
        <v>4.6761159260544121</v>
      </c>
      <c r="D890" s="15">
        <f t="shared" ca="1" si="79"/>
        <v>8.5893333780078347</v>
      </c>
      <c r="E890" s="15">
        <f t="shared" ca="1" si="80"/>
        <v>0.98375289762618023</v>
      </c>
    </row>
    <row r="891" spans="1:5" x14ac:dyDescent="0.25">
      <c r="A891" s="5">
        <v>889</v>
      </c>
      <c r="B891" s="15">
        <f t="shared" ca="1" si="77"/>
        <v>0.72907936496303749</v>
      </c>
      <c r="C891" s="15">
        <f t="shared" ca="1" si="78"/>
        <v>3.7994059889061935</v>
      </c>
      <c r="D891" s="15">
        <f t="shared" ca="1" si="79"/>
        <v>7.9900201984825259</v>
      </c>
      <c r="E891" s="15">
        <f t="shared" ca="1" si="80"/>
        <v>1.1105168875619773</v>
      </c>
    </row>
    <row r="892" spans="1:5" x14ac:dyDescent="0.25">
      <c r="A892" s="5">
        <v>890</v>
      </c>
      <c r="B892" s="15">
        <f t="shared" ca="1" si="77"/>
        <v>0.65705690207712497</v>
      </c>
      <c r="C892" s="15">
        <f t="shared" ca="1" si="78"/>
        <v>5.4243415120554115</v>
      </c>
      <c r="D892" s="15">
        <f t="shared" ca="1" si="79"/>
        <v>-3.7947692632703323</v>
      </c>
      <c r="E892" s="15">
        <f t="shared" ca="1" si="80"/>
        <v>2.0696126228593303E-2</v>
      </c>
    </row>
    <row r="893" spans="1:5" x14ac:dyDescent="0.25">
      <c r="A893" s="5">
        <v>891</v>
      </c>
      <c r="B893" s="15">
        <f t="shared" ca="1" si="77"/>
        <v>0.2093000529384198</v>
      </c>
      <c r="C893" s="15">
        <f t="shared" ca="1" si="78"/>
        <v>5.727423305623855</v>
      </c>
      <c r="D893" s="15">
        <f t="shared" ca="1" si="79"/>
        <v>4.3293791939579958</v>
      </c>
      <c r="E893" s="15">
        <f t="shared" ca="1" si="80"/>
        <v>-1.2520647021766715</v>
      </c>
    </row>
    <row r="894" spans="1:5" x14ac:dyDescent="0.25">
      <c r="A894" s="5">
        <v>892</v>
      </c>
      <c r="B894" s="15">
        <f t="shared" ca="1" si="77"/>
        <v>0.68038496014565586</v>
      </c>
      <c r="C894" s="15">
        <f t="shared" ca="1" si="78"/>
        <v>7.8484211773816668</v>
      </c>
      <c r="D894" s="15">
        <f t="shared" ca="1" si="79"/>
        <v>11.505117658274091</v>
      </c>
      <c r="E894" s="15">
        <f t="shared" ca="1" si="80"/>
        <v>1.6353658142875629</v>
      </c>
    </row>
    <row r="895" spans="1:5" x14ac:dyDescent="0.25">
      <c r="A895" s="5">
        <v>893</v>
      </c>
      <c r="B895" s="15">
        <f t="shared" ca="1" si="77"/>
        <v>0.42295435126952163</v>
      </c>
      <c r="C895" s="15">
        <f t="shared" ca="1" si="78"/>
        <v>2.2972325855911624</v>
      </c>
      <c r="D895" s="15">
        <f t="shared" ca="1" si="79"/>
        <v>4.8082270199561918</v>
      </c>
      <c r="E895" s="15">
        <f t="shared" ca="1" si="80"/>
        <v>0.97854293764869871</v>
      </c>
    </row>
    <row r="896" spans="1:5" x14ac:dyDescent="0.25">
      <c r="A896" s="5">
        <v>894</v>
      </c>
      <c r="B896" s="15">
        <f t="shared" ca="1" si="77"/>
        <v>3.7044725474738138E-2</v>
      </c>
      <c r="C896" s="15">
        <f t="shared" ca="1" si="78"/>
        <v>5.8617383413410602</v>
      </c>
      <c r="D896" s="15">
        <f t="shared" ca="1" si="79"/>
        <v>5.2162237157384794</v>
      </c>
      <c r="E896" s="15">
        <f t="shared" ca="1" si="80"/>
        <v>-0.67966911115118089</v>
      </c>
    </row>
    <row r="897" spans="1:5" x14ac:dyDescent="0.25">
      <c r="A897" s="5">
        <v>895</v>
      </c>
      <c r="B897" s="15">
        <f t="shared" ca="1" si="77"/>
        <v>0.74820787234502539</v>
      </c>
      <c r="C897" s="15">
        <f t="shared" ca="1" si="78"/>
        <v>4.0732549539010972</v>
      </c>
      <c r="D897" s="15">
        <f t="shared" ca="1" si="79"/>
        <v>13.940114233702385</v>
      </c>
      <c r="E897" s="15">
        <f t="shared" ca="1" si="80"/>
        <v>1.8422995151346153</v>
      </c>
    </row>
    <row r="898" spans="1:5" x14ac:dyDescent="0.25">
      <c r="A898" s="5">
        <v>896</v>
      </c>
      <c r="B898" s="15">
        <f t="shared" ca="1" si="77"/>
        <v>0.48422391065445747</v>
      </c>
      <c r="C898" s="15">
        <f t="shared" ca="1" si="78"/>
        <v>6.7127124077487395</v>
      </c>
      <c r="D898" s="15">
        <f t="shared" ca="1" si="79"/>
        <v>8.8746978237630501</v>
      </c>
      <c r="E898" s="15">
        <f t="shared" ca="1" si="80"/>
        <v>-1.6640269319827652</v>
      </c>
    </row>
    <row r="899" spans="1:5" x14ac:dyDescent="0.25">
      <c r="A899" s="5">
        <v>897</v>
      </c>
      <c r="B899" s="15">
        <f t="shared" ca="1" si="77"/>
        <v>3.7490895480634778E-2</v>
      </c>
      <c r="C899" s="15">
        <f t="shared" ca="1" si="78"/>
        <v>3.0041782135107233</v>
      </c>
      <c r="D899" s="15">
        <f t="shared" ca="1" si="79"/>
        <v>12.84176762154215</v>
      </c>
      <c r="E899" s="15">
        <f t="shared" ca="1" si="80"/>
        <v>0.2995405973699759</v>
      </c>
    </row>
    <row r="900" spans="1:5" x14ac:dyDescent="0.25">
      <c r="A900" s="5">
        <v>898</v>
      </c>
      <c r="B900" s="15">
        <f t="shared" ref="B900:B963" ca="1" si="81">RAND()</f>
        <v>0.29512608655400574</v>
      </c>
      <c r="C900" s="15">
        <f t="shared" ref="C900:C963" ca="1" si="82">_xlfn.NORM.INV(RAND(),4,2)</f>
        <v>4.5243504512736834</v>
      </c>
      <c r="D900" s="15">
        <f t="shared" ref="D900:D963" ca="1" si="83">_xlfn.NORM.INV(RAND(),4,6)</f>
        <v>-0.22878411558784428</v>
      </c>
      <c r="E900" s="15">
        <f t="shared" ref="E900:E963" ca="1" si="84">_xlfn.NORM.INV(RAND(),0,1)</f>
        <v>-1.4114131442015312</v>
      </c>
    </row>
    <row r="901" spans="1:5" x14ac:dyDescent="0.25">
      <c r="A901" s="5">
        <v>899</v>
      </c>
      <c r="B901" s="15">
        <f t="shared" ca="1" si="81"/>
        <v>0.93123906520988953</v>
      </c>
      <c r="C901" s="15">
        <f t="shared" ca="1" si="82"/>
        <v>3.0255861551443206</v>
      </c>
      <c r="D901" s="15">
        <f t="shared" ca="1" si="83"/>
        <v>3.6616658533246542</v>
      </c>
      <c r="E901" s="15">
        <f t="shared" ca="1" si="84"/>
        <v>9.4896115734604495E-3</v>
      </c>
    </row>
    <row r="902" spans="1:5" x14ac:dyDescent="0.25">
      <c r="A902" s="5">
        <v>900</v>
      </c>
      <c r="B902" s="15">
        <f t="shared" ca="1" si="81"/>
        <v>0.94659906208289057</v>
      </c>
      <c r="C902" s="15">
        <f t="shared" ca="1" si="82"/>
        <v>5.20059217231743</v>
      </c>
      <c r="D902" s="15">
        <f t="shared" ca="1" si="83"/>
        <v>-0.42465212608188274</v>
      </c>
      <c r="E902" s="15">
        <f t="shared" ca="1" si="84"/>
        <v>0.85223110192949125</v>
      </c>
    </row>
    <row r="903" spans="1:5" x14ac:dyDescent="0.25">
      <c r="A903" s="5">
        <v>901</v>
      </c>
      <c r="B903" s="15">
        <f t="shared" ca="1" si="81"/>
        <v>0.41473527419732403</v>
      </c>
      <c r="C903" s="15">
        <f t="shared" ca="1" si="82"/>
        <v>2.6413800776203318</v>
      </c>
      <c r="D903" s="15">
        <f t="shared" ca="1" si="83"/>
        <v>3.1408099563635279</v>
      </c>
      <c r="E903" s="15">
        <f t="shared" ca="1" si="84"/>
        <v>0.28141790702174135</v>
      </c>
    </row>
    <row r="904" spans="1:5" x14ac:dyDescent="0.25">
      <c r="A904" s="5">
        <v>902</v>
      </c>
      <c r="B904" s="15">
        <f t="shared" ca="1" si="81"/>
        <v>0.495547934931033</v>
      </c>
      <c r="C904" s="15">
        <f t="shared" ca="1" si="82"/>
        <v>6.5141164906340077</v>
      </c>
      <c r="D904" s="15">
        <f t="shared" ca="1" si="83"/>
        <v>3.4567180682097489</v>
      </c>
      <c r="E904" s="15">
        <f t="shared" ca="1" si="84"/>
        <v>5.716596287125926E-2</v>
      </c>
    </row>
    <row r="905" spans="1:5" x14ac:dyDescent="0.25">
      <c r="A905" s="5">
        <v>903</v>
      </c>
      <c r="B905" s="15">
        <f t="shared" ca="1" si="81"/>
        <v>0.56607704312920093</v>
      </c>
      <c r="C905" s="15">
        <f t="shared" ca="1" si="82"/>
        <v>6.9720899453086336</v>
      </c>
      <c r="D905" s="15">
        <f t="shared" ca="1" si="83"/>
        <v>-7.6724326586899352</v>
      </c>
      <c r="E905" s="15">
        <f t="shared" ca="1" si="84"/>
        <v>-0.83702463294696294</v>
      </c>
    </row>
    <row r="906" spans="1:5" x14ac:dyDescent="0.25">
      <c r="A906" s="5">
        <v>904</v>
      </c>
      <c r="B906" s="15">
        <f t="shared" ca="1" si="81"/>
        <v>0.8438780826664124</v>
      </c>
      <c r="C906" s="15">
        <f t="shared" ca="1" si="82"/>
        <v>4.8954981309796963</v>
      </c>
      <c r="D906" s="15">
        <f t="shared" ca="1" si="83"/>
        <v>9.5674451578755999</v>
      </c>
      <c r="E906" s="15">
        <f t="shared" ca="1" si="84"/>
        <v>-0.57340598042820679</v>
      </c>
    </row>
    <row r="907" spans="1:5" x14ac:dyDescent="0.25">
      <c r="A907" s="5">
        <v>905</v>
      </c>
      <c r="B907" s="15">
        <f t="shared" ca="1" si="81"/>
        <v>0.54538012166155903</v>
      </c>
      <c r="C907" s="15">
        <f t="shared" ca="1" si="82"/>
        <v>3.6237293095546832</v>
      </c>
      <c r="D907" s="15">
        <f t="shared" ca="1" si="83"/>
        <v>8.4807295907896929</v>
      </c>
      <c r="E907" s="15">
        <f t="shared" ca="1" si="84"/>
        <v>0.64502174916512944</v>
      </c>
    </row>
    <row r="908" spans="1:5" x14ac:dyDescent="0.25">
      <c r="A908" s="5">
        <v>906</v>
      </c>
      <c r="B908" s="15">
        <f t="shared" ca="1" si="81"/>
        <v>0.77966599527428693</v>
      </c>
      <c r="C908" s="15">
        <f t="shared" ca="1" si="82"/>
        <v>6.2171755750527957</v>
      </c>
      <c r="D908" s="15">
        <f t="shared" ca="1" si="83"/>
        <v>2.2112763907791844</v>
      </c>
      <c r="E908" s="15">
        <f t="shared" ca="1" si="84"/>
        <v>-0.17873984681023128</v>
      </c>
    </row>
    <row r="909" spans="1:5" x14ac:dyDescent="0.25">
      <c r="A909" s="5">
        <v>907</v>
      </c>
      <c r="B909" s="15">
        <f t="shared" ca="1" si="81"/>
        <v>0.36619998966195411</v>
      </c>
      <c r="C909" s="15">
        <f t="shared" ca="1" si="82"/>
        <v>0.73440525200969464</v>
      </c>
      <c r="D909" s="15">
        <f t="shared" ca="1" si="83"/>
        <v>1.7962534223579514</v>
      </c>
      <c r="E909" s="15">
        <f t="shared" ca="1" si="84"/>
        <v>-2.0870578831212348E-3</v>
      </c>
    </row>
    <row r="910" spans="1:5" x14ac:dyDescent="0.25">
      <c r="A910" s="5">
        <v>908</v>
      </c>
      <c r="B910" s="15">
        <f t="shared" ca="1" si="81"/>
        <v>1.6574453090503094E-2</v>
      </c>
      <c r="C910" s="15">
        <f t="shared" ca="1" si="82"/>
        <v>1.7945440856563497</v>
      </c>
      <c r="D910" s="15">
        <f t="shared" ca="1" si="83"/>
        <v>7.6211090978804741</v>
      </c>
      <c r="E910" s="15">
        <f t="shared" ca="1" si="84"/>
        <v>1.0544879435985601</v>
      </c>
    </row>
    <row r="911" spans="1:5" x14ac:dyDescent="0.25">
      <c r="A911" s="5">
        <v>909</v>
      </c>
      <c r="B911" s="15">
        <f t="shared" ca="1" si="81"/>
        <v>0.23847506420200115</v>
      </c>
      <c r="C911" s="15">
        <f t="shared" ca="1" si="82"/>
        <v>2.1884977261223089</v>
      </c>
      <c r="D911" s="15">
        <f t="shared" ca="1" si="83"/>
        <v>7.7368065770308041</v>
      </c>
      <c r="E911" s="15">
        <f t="shared" ca="1" si="84"/>
        <v>-0.65065537747532642</v>
      </c>
    </row>
    <row r="912" spans="1:5" x14ac:dyDescent="0.25">
      <c r="A912" s="5">
        <v>910</v>
      </c>
      <c r="B912" s="15">
        <f t="shared" ca="1" si="81"/>
        <v>0.35826261142265992</v>
      </c>
      <c r="C912" s="15">
        <f t="shared" ca="1" si="82"/>
        <v>4.7190746341494574</v>
      </c>
      <c r="D912" s="15">
        <f t="shared" ca="1" si="83"/>
        <v>-0.84232417335260035</v>
      </c>
      <c r="E912" s="15">
        <f t="shared" ca="1" si="84"/>
        <v>-0.10130681458334226</v>
      </c>
    </row>
    <row r="913" spans="1:5" x14ac:dyDescent="0.25">
      <c r="A913" s="5">
        <v>911</v>
      </c>
      <c r="B913" s="15">
        <f t="shared" ca="1" si="81"/>
        <v>0.459168443889579</v>
      </c>
      <c r="C913" s="15">
        <f t="shared" ca="1" si="82"/>
        <v>7.2444170387024247</v>
      </c>
      <c r="D913" s="15">
        <f t="shared" ca="1" si="83"/>
        <v>4.777959675602113</v>
      </c>
      <c r="E913" s="15">
        <f t="shared" ca="1" si="84"/>
        <v>-0.18329961450686308</v>
      </c>
    </row>
    <row r="914" spans="1:5" x14ac:dyDescent="0.25">
      <c r="A914" s="5">
        <v>912</v>
      </c>
      <c r="B914" s="15">
        <f t="shared" ca="1" si="81"/>
        <v>0.33135014862824153</v>
      </c>
      <c r="C914" s="15">
        <f t="shared" ca="1" si="82"/>
        <v>3.332538932264328</v>
      </c>
      <c r="D914" s="15">
        <f t="shared" ca="1" si="83"/>
        <v>-6.9868224423500855</v>
      </c>
      <c r="E914" s="15">
        <f t="shared" ca="1" si="84"/>
        <v>0.77315180022689256</v>
      </c>
    </row>
    <row r="915" spans="1:5" x14ac:dyDescent="0.25">
      <c r="A915" s="5">
        <v>913</v>
      </c>
      <c r="B915" s="15">
        <f t="shared" ca="1" si="81"/>
        <v>0.54759156367138506</v>
      </c>
      <c r="C915" s="15">
        <f t="shared" ca="1" si="82"/>
        <v>1.5969842359770432</v>
      </c>
      <c r="D915" s="15">
        <f t="shared" ca="1" si="83"/>
        <v>10.041359925522839</v>
      </c>
      <c r="E915" s="15">
        <f t="shared" ca="1" si="84"/>
        <v>-0.28175987013829329</v>
      </c>
    </row>
    <row r="916" spans="1:5" x14ac:dyDescent="0.25">
      <c r="A916" s="5">
        <v>914</v>
      </c>
      <c r="B916" s="15">
        <f t="shared" ca="1" si="81"/>
        <v>0.50451221876597396</v>
      </c>
      <c r="C916" s="15">
        <f t="shared" ca="1" si="82"/>
        <v>4.3764427183133279</v>
      </c>
      <c r="D916" s="15">
        <f t="shared" ca="1" si="83"/>
        <v>3.0207255076808828</v>
      </c>
      <c r="E916" s="15">
        <f t="shared" ca="1" si="84"/>
        <v>-0.84210860772365304</v>
      </c>
    </row>
    <row r="917" spans="1:5" x14ac:dyDescent="0.25">
      <c r="A917" s="5">
        <v>915</v>
      </c>
      <c r="B917" s="15">
        <f t="shared" ca="1" si="81"/>
        <v>0.76080265916386547</v>
      </c>
      <c r="C917" s="15">
        <f t="shared" ca="1" si="82"/>
        <v>5.2195515683940492</v>
      </c>
      <c r="D917" s="15">
        <f t="shared" ca="1" si="83"/>
        <v>4.6362751914561038</v>
      </c>
      <c r="E917" s="15">
        <f t="shared" ca="1" si="84"/>
        <v>0.41635807352732684</v>
      </c>
    </row>
    <row r="918" spans="1:5" x14ac:dyDescent="0.25">
      <c r="A918" s="5">
        <v>916</v>
      </c>
      <c r="B918" s="15">
        <f t="shared" ca="1" si="81"/>
        <v>9.5670096589810627E-2</v>
      </c>
      <c r="C918" s="15">
        <f t="shared" ca="1" si="82"/>
        <v>2.7440229196960026</v>
      </c>
      <c r="D918" s="15">
        <f t="shared" ca="1" si="83"/>
        <v>3.3776385235423643</v>
      </c>
      <c r="E918" s="15">
        <f t="shared" ca="1" si="84"/>
        <v>0.85231645363956021</v>
      </c>
    </row>
    <row r="919" spans="1:5" x14ac:dyDescent="0.25">
      <c r="A919" s="5">
        <v>917</v>
      </c>
      <c r="B919" s="15">
        <f t="shared" ca="1" si="81"/>
        <v>0.42277719559036642</v>
      </c>
      <c r="C919" s="15">
        <f t="shared" ca="1" si="82"/>
        <v>1.7109318615946192</v>
      </c>
      <c r="D919" s="15">
        <f t="shared" ca="1" si="83"/>
        <v>2.578498898976322</v>
      </c>
      <c r="E919" s="15">
        <f t="shared" ca="1" si="84"/>
        <v>-0.78667842261425291</v>
      </c>
    </row>
    <row r="920" spans="1:5" x14ac:dyDescent="0.25">
      <c r="A920" s="5">
        <v>918</v>
      </c>
      <c r="B920" s="15">
        <f t="shared" ca="1" si="81"/>
        <v>0.57373508243967786</v>
      </c>
      <c r="C920" s="15">
        <f t="shared" ca="1" si="82"/>
        <v>4.3541238306557464</v>
      </c>
      <c r="D920" s="15">
        <f t="shared" ca="1" si="83"/>
        <v>20.517817197427224</v>
      </c>
      <c r="E920" s="15">
        <f t="shared" ca="1" si="84"/>
        <v>1.2491225111513842</v>
      </c>
    </row>
    <row r="921" spans="1:5" x14ac:dyDescent="0.25">
      <c r="A921" s="5">
        <v>919</v>
      </c>
      <c r="B921" s="15">
        <f t="shared" ca="1" si="81"/>
        <v>0.90150912738184374</v>
      </c>
      <c r="C921" s="15">
        <f t="shared" ca="1" si="82"/>
        <v>0.97745793163583583</v>
      </c>
      <c r="D921" s="15">
        <f t="shared" ca="1" si="83"/>
        <v>6.8597887776725326</v>
      </c>
      <c r="E921" s="15">
        <f t="shared" ca="1" si="84"/>
        <v>-1.0975688944547486</v>
      </c>
    </row>
    <row r="922" spans="1:5" x14ac:dyDescent="0.25">
      <c r="A922" s="5">
        <v>920</v>
      </c>
      <c r="B922" s="15">
        <f t="shared" ca="1" si="81"/>
        <v>0.79042421306476185</v>
      </c>
      <c r="C922" s="15">
        <f t="shared" ca="1" si="82"/>
        <v>5.5006921104304922</v>
      </c>
      <c r="D922" s="15">
        <f t="shared" ca="1" si="83"/>
        <v>-4.1187879278963209</v>
      </c>
      <c r="E922" s="15">
        <f t="shared" ca="1" si="84"/>
        <v>-0.4315468630060591</v>
      </c>
    </row>
    <row r="923" spans="1:5" x14ac:dyDescent="0.25">
      <c r="A923" s="5">
        <v>921</v>
      </c>
      <c r="B923" s="15">
        <f t="shared" ca="1" si="81"/>
        <v>0.66858238917415436</v>
      </c>
      <c r="C923" s="15">
        <f t="shared" ca="1" si="82"/>
        <v>8.5549063895659323</v>
      </c>
      <c r="D923" s="15">
        <f t="shared" ca="1" si="83"/>
        <v>9.3034620356896358</v>
      </c>
      <c r="E923" s="15">
        <f t="shared" ca="1" si="84"/>
        <v>-1.092297145585239</v>
      </c>
    </row>
    <row r="924" spans="1:5" x14ac:dyDescent="0.25">
      <c r="A924" s="5">
        <v>922</v>
      </c>
      <c r="B924" s="15">
        <f t="shared" ca="1" si="81"/>
        <v>0.90457957011295675</v>
      </c>
      <c r="C924" s="15">
        <f t="shared" ca="1" si="82"/>
        <v>5.4204667045885699</v>
      </c>
      <c r="D924" s="15">
        <f t="shared" ca="1" si="83"/>
        <v>-0.36459653082680177</v>
      </c>
      <c r="E924" s="15">
        <f t="shared" ca="1" si="84"/>
        <v>-1.2175152409758179</v>
      </c>
    </row>
    <row r="925" spans="1:5" x14ac:dyDescent="0.25">
      <c r="A925" s="5">
        <v>923</v>
      </c>
      <c r="B925" s="15">
        <f t="shared" ca="1" si="81"/>
        <v>0.89707925931178689</v>
      </c>
      <c r="C925" s="15">
        <f t="shared" ca="1" si="82"/>
        <v>2.6063950869134205</v>
      </c>
      <c r="D925" s="15">
        <f t="shared" ca="1" si="83"/>
        <v>0.73675063316758482</v>
      </c>
      <c r="E925" s="15">
        <f t="shared" ca="1" si="84"/>
        <v>9.8357578441163954E-2</v>
      </c>
    </row>
    <row r="926" spans="1:5" x14ac:dyDescent="0.25">
      <c r="A926" s="5">
        <v>924</v>
      </c>
      <c r="B926" s="15">
        <f t="shared" ca="1" si="81"/>
        <v>0.94959225403313496</v>
      </c>
      <c r="C926" s="15">
        <f t="shared" ca="1" si="82"/>
        <v>4.5865702035678311</v>
      </c>
      <c r="D926" s="15">
        <f t="shared" ca="1" si="83"/>
        <v>1.3165082473402121</v>
      </c>
      <c r="E926" s="15">
        <f t="shared" ca="1" si="84"/>
        <v>-1.8828595680808256</v>
      </c>
    </row>
    <row r="927" spans="1:5" x14ac:dyDescent="0.25">
      <c r="A927" s="5">
        <v>925</v>
      </c>
      <c r="B927" s="15">
        <f t="shared" ca="1" si="81"/>
        <v>0.99205859571338884</v>
      </c>
      <c r="C927" s="15">
        <f t="shared" ca="1" si="82"/>
        <v>1.2863403729289096</v>
      </c>
      <c r="D927" s="15">
        <f t="shared" ca="1" si="83"/>
        <v>14.989964276493691</v>
      </c>
      <c r="E927" s="15">
        <f t="shared" ca="1" si="84"/>
        <v>-0.9386199208043795</v>
      </c>
    </row>
    <row r="928" spans="1:5" x14ac:dyDescent="0.25">
      <c r="A928" s="5">
        <v>926</v>
      </c>
      <c r="B928" s="15">
        <f t="shared" ca="1" si="81"/>
        <v>0.80924364002398441</v>
      </c>
      <c r="C928" s="15">
        <f t="shared" ca="1" si="82"/>
        <v>3.3990322876827204</v>
      </c>
      <c r="D928" s="15">
        <f t="shared" ca="1" si="83"/>
        <v>-10.484371538311038</v>
      </c>
      <c r="E928" s="15">
        <f t="shared" ca="1" si="84"/>
        <v>1.3544940672852461</v>
      </c>
    </row>
    <row r="929" spans="1:5" x14ac:dyDescent="0.25">
      <c r="A929" s="5">
        <v>927</v>
      </c>
      <c r="B929" s="15">
        <f t="shared" ca="1" si="81"/>
        <v>0.71244539770084336</v>
      </c>
      <c r="C929" s="15">
        <f t="shared" ca="1" si="82"/>
        <v>1.8589086192674342</v>
      </c>
      <c r="D929" s="15">
        <f t="shared" ca="1" si="83"/>
        <v>-7.9686595855229747E-2</v>
      </c>
      <c r="E929" s="15">
        <f t="shared" ca="1" si="84"/>
        <v>0.56366660717404549</v>
      </c>
    </row>
    <row r="930" spans="1:5" x14ac:dyDescent="0.25">
      <c r="A930" s="5">
        <v>928</v>
      </c>
      <c r="B930" s="15">
        <f t="shared" ca="1" si="81"/>
        <v>0.63516895615379154</v>
      </c>
      <c r="C930" s="15">
        <f t="shared" ca="1" si="82"/>
        <v>4.682673668732459</v>
      </c>
      <c r="D930" s="15">
        <f t="shared" ca="1" si="83"/>
        <v>6.6159028582117561</v>
      </c>
      <c r="E930" s="15">
        <f t="shared" ca="1" si="84"/>
        <v>8.6301224937220408E-2</v>
      </c>
    </row>
    <row r="931" spans="1:5" x14ac:dyDescent="0.25">
      <c r="A931" s="5">
        <v>929</v>
      </c>
      <c r="B931" s="15">
        <f t="shared" ca="1" si="81"/>
        <v>0.75771674577340531</v>
      </c>
      <c r="C931" s="15">
        <f t="shared" ca="1" si="82"/>
        <v>3.7224112924051593</v>
      </c>
      <c r="D931" s="15">
        <f t="shared" ca="1" si="83"/>
        <v>8.3029425208496512</v>
      </c>
      <c r="E931" s="15">
        <f t="shared" ca="1" si="84"/>
        <v>-0.85378008769994063</v>
      </c>
    </row>
    <row r="932" spans="1:5" x14ac:dyDescent="0.25">
      <c r="A932" s="5">
        <v>930</v>
      </c>
      <c r="B932" s="15">
        <f t="shared" ca="1" si="81"/>
        <v>0.14796005598933315</v>
      </c>
      <c r="C932" s="15">
        <f t="shared" ca="1" si="82"/>
        <v>1.2285232975098248</v>
      </c>
      <c r="D932" s="15">
        <f t="shared" ca="1" si="83"/>
        <v>5.2145710648814001</v>
      </c>
      <c r="E932" s="15">
        <f t="shared" ca="1" si="84"/>
        <v>-0.85555603045239059</v>
      </c>
    </row>
    <row r="933" spans="1:5" x14ac:dyDescent="0.25">
      <c r="A933" s="5">
        <v>931</v>
      </c>
      <c r="B933" s="15">
        <f t="shared" ca="1" si="81"/>
        <v>0.95865878982033248</v>
      </c>
      <c r="C933" s="15">
        <f t="shared" ca="1" si="82"/>
        <v>3.0768531703110793</v>
      </c>
      <c r="D933" s="15">
        <f t="shared" ca="1" si="83"/>
        <v>8.8310787237729542</v>
      </c>
      <c r="E933" s="15">
        <f t="shared" ca="1" si="84"/>
        <v>-0.79112127356944739</v>
      </c>
    </row>
    <row r="934" spans="1:5" x14ac:dyDescent="0.25">
      <c r="A934" s="5">
        <v>932</v>
      </c>
      <c r="B934" s="15">
        <f t="shared" ca="1" si="81"/>
        <v>0.21203753275695714</v>
      </c>
      <c r="C934" s="15">
        <f t="shared" ca="1" si="82"/>
        <v>1.697834640929488</v>
      </c>
      <c r="D934" s="15">
        <f t="shared" ca="1" si="83"/>
        <v>2.8660017634023922</v>
      </c>
      <c r="E934" s="15">
        <f t="shared" ca="1" si="84"/>
        <v>-0.41877525538216376</v>
      </c>
    </row>
    <row r="935" spans="1:5" x14ac:dyDescent="0.25">
      <c r="A935" s="5">
        <v>933</v>
      </c>
      <c r="B935" s="15">
        <f t="shared" ca="1" si="81"/>
        <v>0.75297168902439771</v>
      </c>
      <c r="C935" s="15">
        <f t="shared" ca="1" si="82"/>
        <v>1.4056034839939455</v>
      </c>
      <c r="D935" s="15">
        <f t="shared" ca="1" si="83"/>
        <v>8.822149031677343</v>
      </c>
      <c r="E935" s="15">
        <f t="shared" ca="1" si="84"/>
        <v>0.81316824164214596</v>
      </c>
    </row>
    <row r="936" spans="1:5" x14ac:dyDescent="0.25">
      <c r="A936" s="5">
        <v>934</v>
      </c>
      <c r="B936" s="15">
        <f t="shared" ca="1" si="81"/>
        <v>0.4350526113667007</v>
      </c>
      <c r="C936" s="15">
        <f t="shared" ca="1" si="82"/>
        <v>5.6478084413186238</v>
      </c>
      <c r="D936" s="15">
        <f t="shared" ca="1" si="83"/>
        <v>-3.6920830013514845</v>
      </c>
      <c r="E936" s="15">
        <f t="shared" ca="1" si="84"/>
        <v>0.86767917280609319</v>
      </c>
    </row>
    <row r="937" spans="1:5" x14ac:dyDescent="0.25">
      <c r="A937" s="5">
        <v>935</v>
      </c>
      <c r="B937" s="15">
        <f t="shared" ca="1" si="81"/>
        <v>0.50898912974186272</v>
      </c>
      <c r="C937" s="15">
        <f t="shared" ca="1" si="82"/>
        <v>3.1354296765779082</v>
      </c>
      <c r="D937" s="15">
        <f t="shared" ca="1" si="83"/>
        <v>3.5848329260069911</v>
      </c>
      <c r="E937" s="15">
        <f t="shared" ca="1" si="84"/>
        <v>-0.89557634802596309</v>
      </c>
    </row>
    <row r="938" spans="1:5" x14ac:dyDescent="0.25">
      <c r="A938" s="5">
        <v>936</v>
      </c>
      <c r="B938" s="15">
        <f t="shared" ca="1" si="81"/>
        <v>0.14680959077971045</v>
      </c>
      <c r="C938" s="15">
        <f t="shared" ca="1" si="82"/>
        <v>0.96802542109834855</v>
      </c>
      <c r="D938" s="15">
        <f t="shared" ca="1" si="83"/>
        <v>5.1392391458378999</v>
      </c>
      <c r="E938" s="15">
        <f t="shared" ca="1" si="84"/>
        <v>5.8070763858364065E-2</v>
      </c>
    </row>
    <row r="939" spans="1:5" x14ac:dyDescent="0.25">
      <c r="A939" s="5">
        <v>937</v>
      </c>
      <c r="B939" s="15">
        <f t="shared" ca="1" si="81"/>
        <v>0.44575778787858178</v>
      </c>
      <c r="C939" s="15">
        <f t="shared" ca="1" si="82"/>
        <v>5.1441694966172991</v>
      </c>
      <c r="D939" s="15">
        <f t="shared" ca="1" si="83"/>
        <v>-0.49008581569176446</v>
      </c>
      <c r="E939" s="15">
        <f t="shared" ca="1" si="84"/>
        <v>1.6336194149580063</v>
      </c>
    </row>
    <row r="940" spans="1:5" x14ac:dyDescent="0.25">
      <c r="A940" s="5">
        <v>938</v>
      </c>
      <c r="B940" s="15">
        <f t="shared" ca="1" si="81"/>
        <v>0.5261262882581097</v>
      </c>
      <c r="C940" s="15">
        <f t="shared" ca="1" si="82"/>
        <v>6.7586470740481381</v>
      </c>
      <c r="D940" s="15">
        <f t="shared" ca="1" si="83"/>
        <v>0.7122346126010175</v>
      </c>
      <c r="E940" s="15">
        <f t="shared" ca="1" si="84"/>
        <v>0.63214718656684332</v>
      </c>
    </row>
    <row r="941" spans="1:5" x14ac:dyDescent="0.25">
      <c r="A941" s="5">
        <v>939</v>
      </c>
      <c r="B941" s="15">
        <f t="shared" ca="1" si="81"/>
        <v>0.68177416161471882</v>
      </c>
      <c r="C941" s="15">
        <f t="shared" ca="1" si="82"/>
        <v>4.8358181933394881</v>
      </c>
      <c r="D941" s="15">
        <f t="shared" ca="1" si="83"/>
        <v>-7.79903202942584</v>
      </c>
      <c r="E941" s="15">
        <f t="shared" ca="1" si="84"/>
        <v>-2.1710232225197372</v>
      </c>
    </row>
    <row r="942" spans="1:5" x14ac:dyDescent="0.25">
      <c r="A942" s="5">
        <v>940</v>
      </c>
      <c r="B942" s="15">
        <f t="shared" ca="1" si="81"/>
        <v>0.38227958065137801</v>
      </c>
      <c r="C942" s="15">
        <f t="shared" ca="1" si="82"/>
        <v>2.4097389212399487</v>
      </c>
      <c r="D942" s="15">
        <f t="shared" ca="1" si="83"/>
        <v>8.9337794615161386</v>
      </c>
      <c r="E942" s="15">
        <f t="shared" ca="1" si="84"/>
        <v>-1.0641998727853621</v>
      </c>
    </row>
    <row r="943" spans="1:5" x14ac:dyDescent="0.25">
      <c r="A943" s="5">
        <v>941</v>
      </c>
      <c r="B943" s="15">
        <f t="shared" ca="1" si="81"/>
        <v>6.5658446950533911E-2</v>
      </c>
      <c r="C943" s="15">
        <f t="shared" ca="1" si="82"/>
        <v>2.6736620946022915</v>
      </c>
      <c r="D943" s="15">
        <f t="shared" ca="1" si="83"/>
        <v>-4.0371979223008037</v>
      </c>
      <c r="E943" s="15">
        <f t="shared" ca="1" si="84"/>
        <v>-2.9081234779870346</v>
      </c>
    </row>
    <row r="944" spans="1:5" x14ac:dyDescent="0.25">
      <c r="A944" s="5">
        <v>942</v>
      </c>
      <c r="B944" s="15">
        <f t="shared" ca="1" si="81"/>
        <v>5.5456567085309105E-2</v>
      </c>
      <c r="C944" s="15">
        <f t="shared" ca="1" si="82"/>
        <v>3.247748618978664</v>
      </c>
      <c r="D944" s="15">
        <f t="shared" ca="1" si="83"/>
        <v>4.197599156624678</v>
      </c>
      <c r="E944" s="15">
        <f t="shared" ca="1" si="84"/>
        <v>-1.4995369727722181</v>
      </c>
    </row>
    <row r="945" spans="1:5" x14ac:dyDescent="0.25">
      <c r="A945" s="5">
        <v>943</v>
      </c>
      <c r="B945" s="15">
        <f t="shared" ca="1" si="81"/>
        <v>0.40254904663462976</v>
      </c>
      <c r="C945" s="15">
        <f t="shared" ca="1" si="82"/>
        <v>1.8154099423543943</v>
      </c>
      <c r="D945" s="15">
        <f t="shared" ca="1" si="83"/>
        <v>-4.4091010587876571</v>
      </c>
      <c r="E945" s="15">
        <f t="shared" ca="1" si="84"/>
        <v>-0.1237587995441527</v>
      </c>
    </row>
    <row r="946" spans="1:5" x14ac:dyDescent="0.25">
      <c r="A946" s="5">
        <v>944</v>
      </c>
      <c r="B946" s="15">
        <f t="shared" ca="1" si="81"/>
        <v>0.61884255362608132</v>
      </c>
      <c r="C946" s="15">
        <f t="shared" ca="1" si="82"/>
        <v>7.6245311850032937</v>
      </c>
      <c r="D946" s="15">
        <f t="shared" ca="1" si="83"/>
        <v>0.73745129685726685</v>
      </c>
      <c r="E946" s="15">
        <f t="shared" ca="1" si="84"/>
        <v>1.0018323982942017</v>
      </c>
    </row>
    <row r="947" spans="1:5" x14ac:dyDescent="0.25">
      <c r="A947" s="5">
        <v>945</v>
      </c>
      <c r="B947" s="15">
        <f t="shared" ca="1" si="81"/>
        <v>0.3802790307920666</v>
      </c>
      <c r="C947" s="15">
        <f t="shared" ca="1" si="82"/>
        <v>2.7984368075680868</v>
      </c>
      <c r="D947" s="15">
        <f t="shared" ca="1" si="83"/>
        <v>13.619895376276183</v>
      </c>
      <c r="E947" s="15">
        <f t="shared" ca="1" si="84"/>
        <v>1.9477069568400826E-2</v>
      </c>
    </row>
    <row r="948" spans="1:5" x14ac:dyDescent="0.25">
      <c r="A948" s="5">
        <v>946</v>
      </c>
      <c r="B948" s="15">
        <f t="shared" ca="1" si="81"/>
        <v>0.83330004141520997</v>
      </c>
      <c r="C948" s="15">
        <f t="shared" ca="1" si="82"/>
        <v>1.8321227148491874</v>
      </c>
      <c r="D948" s="15">
        <f t="shared" ca="1" si="83"/>
        <v>12.825130738811019</v>
      </c>
      <c r="E948" s="15">
        <f t="shared" ca="1" si="84"/>
        <v>-0.18264450125782805</v>
      </c>
    </row>
    <row r="949" spans="1:5" x14ac:dyDescent="0.25">
      <c r="A949" s="5">
        <v>947</v>
      </c>
      <c r="B949" s="15">
        <f t="shared" ca="1" si="81"/>
        <v>0.32173663629325999</v>
      </c>
      <c r="C949" s="15">
        <f t="shared" ca="1" si="82"/>
        <v>0.81476708408016529</v>
      </c>
      <c r="D949" s="15">
        <f t="shared" ca="1" si="83"/>
        <v>5.9174438122208528</v>
      </c>
      <c r="E949" s="15">
        <f t="shared" ca="1" si="84"/>
        <v>0.41280004518403562</v>
      </c>
    </row>
    <row r="950" spans="1:5" x14ac:dyDescent="0.25">
      <c r="A950" s="5">
        <v>948</v>
      </c>
      <c r="B950" s="15">
        <f t="shared" ca="1" si="81"/>
        <v>0.92552721310312114</v>
      </c>
      <c r="C950" s="15">
        <f t="shared" ca="1" si="82"/>
        <v>3.1682657642308545</v>
      </c>
      <c r="D950" s="15">
        <f t="shared" ca="1" si="83"/>
        <v>7.066271553059555</v>
      </c>
      <c r="E950" s="15">
        <f t="shared" ca="1" si="84"/>
        <v>-1.3234056023776677</v>
      </c>
    </row>
    <row r="951" spans="1:5" x14ac:dyDescent="0.25">
      <c r="A951" s="5">
        <v>949</v>
      </c>
      <c r="B951" s="15">
        <f t="shared" ca="1" si="81"/>
        <v>0.92399548997673531</v>
      </c>
      <c r="C951" s="15">
        <f t="shared" ca="1" si="82"/>
        <v>1.0611772758112119</v>
      </c>
      <c r="D951" s="15">
        <f t="shared" ca="1" si="83"/>
        <v>2.2532553296691713</v>
      </c>
      <c r="E951" s="15">
        <f t="shared" ca="1" si="84"/>
        <v>0.60358133694308203</v>
      </c>
    </row>
    <row r="952" spans="1:5" x14ac:dyDescent="0.25">
      <c r="A952" s="5">
        <v>950</v>
      </c>
      <c r="B952" s="15">
        <f t="shared" ca="1" si="81"/>
        <v>0.77536671523711753</v>
      </c>
      <c r="C952" s="15">
        <f t="shared" ca="1" si="82"/>
        <v>4.3743299916176923</v>
      </c>
      <c r="D952" s="15">
        <f t="shared" ca="1" si="83"/>
        <v>1.8201654526714215</v>
      </c>
      <c r="E952" s="15">
        <f t="shared" ca="1" si="84"/>
        <v>-0.27562424550866826</v>
      </c>
    </row>
    <row r="953" spans="1:5" x14ac:dyDescent="0.25">
      <c r="A953" s="5">
        <v>951</v>
      </c>
      <c r="B953" s="15">
        <f t="shared" ca="1" si="81"/>
        <v>0.67230879181670256</v>
      </c>
      <c r="C953" s="15">
        <f t="shared" ca="1" si="82"/>
        <v>4.6336820403771188</v>
      </c>
      <c r="D953" s="15">
        <f t="shared" ca="1" si="83"/>
        <v>-3.2256322591148576</v>
      </c>
      <c r="E953" s="15">
        <f t="shared" ca="1" si="84"/>
        <v>1.9075773238268279</v>
      </c>
    </row>
    <row r="954" spans="1:5" x14ac:dyDescent="0.25">
      <c r="A954" s="5">
        <v>952</v>
      </c>
      <c r="B954" s="15">
        <f t="shared" ca="1" si="81"/>
        <v>0.16503823973310872</v>
      </c>
      <c r="C954" s="15">
        <f t="shared" ca="1" si="82"/>
        <v>3.2248750372419037</v>
      </c>
      <c r="D954" s="15">
        <f t="shared" ca="1" si="83"/>
        <v>0.89831048595003171</v>
      </c>
      <c r="E954" s="15">
        <f t="shared" ca="1" si="84"/>
        <v>-0.91923810038387876</v>
      </c>
    </row>
    <row r="955" spans="1:5" x14ac:dyDescent="0.25">
      <c r="A955" s="5">
        <v>953</v>
      </c>
      <c r="B955" s="15">
        <f t="shared" ca="1" si="81"/>
        <v>7.1592519459281134E-2</v>
      </c>
      <c r="C955" s="15">
        <f t="shared" ca="1" si="82"/>
        <v>0.21719614806319187</v>
      </c>
      <c r="D955" s="15">
        <f t="shared" ca="1" si="83"/>
        <v>9.0623176471293192</v>
      </c>
      <c r="E955" s="15">
        <f t="shared" ca="1" si="84"/>
        <v>0.70537967481611596</v>
      </c>
    </row>
    <row r="956" spans="1:5" x14ac:dyDescent="0.25">
      <c r="A956" s="5">
        <v>954</v>
      </c>
      <c r="B956" s="15">
        <f t="shared" ca="1" si="81"/>
        <v>0.888518212734969</v>
      </c>
      <c r="C956" s="15">
        <f t="shared" ca="1" si="82"/>
        <v>2.6263475817289681</v>
      </c>
      <c r="D956" s="15">
        <f t="shared" ca="1" si="83"/>
        <v>8.7566942991989976</v>
      </c>
      <c r="E956" s="15">
        <f t="shared" ca="1" si="84"/>
        <v>-0.4925847092137679</v>
      </c>
    </row>
    <row r="957" spans="1:5" x14ac:dyDescent="0.25">
      <c r="A957" s="5">
        <v>955</v>
      </c>
      <c r="B957" s="15">
        <f t="shared" ca="1" si="81"/>
        <v>0.76204634595795662</v>
      </c>
      <c r="C957" s="15">
        <f t="shared" ca="1" si="82"/>
        <v>-2.5727842213505241</v>
      </c>
      <c r="D957" s="15">
        <f t="shared" ca="1" si="83"/>
        <v>1.5120986993875798</v>
      </c>
      <c r="E957" s="15">
        <f t="shared" ca="1" si="84"/>
        <v>0.44816691352263693</v>
      </c>
    </row>
    <row r="958" spans="1:5" x14ac:dyDescent="0.25">
      <c r="A958" s="5">
        <v>956</v>
      </c>
      <c r="B958" s="15">
        <f t="shared" ca="1" si="81"/>
        <v>5.7640805789337946E-2</v>
      </c>
      <c r="C958" s="15">
        <f t="shared" ca="1" si="82"/>
        <v>1.9384065980170679</v>
      </c>
      <c r="D958" s="15">
        <f t="shared" ca="1" si="83"/>
        <v>3.2555952742298597</v>
      </c>
      <c r="E958" s="15">
        <f t="shared" ca="1" si="84"/>
        <v>0.22517910743807643</v>
      </c>
    </row>
    <row r="959" spans="1:5" x14ac:dyDescent="0.25">
      <c r="A959" s="5">
        <v>957</v>
      </c>
      <c r="B959" s="15">
        <f t="shared" ca="1" si="81"/>
        <v>0.29278928367160817</v>
      </c>
      <c r="C959" s="15">
        <f t="shared" ca="1" si="82"/>
        <v>5.918071387671505</v>
      </c>
      <c r="D959" s="15">
        <f t="shared" ca="1" si="83"/>
        <v>10.829803805995947</v>
      </c>
      <c r="E959" s="15">
        <f t="shared" ca="1" si="84"/>
        <v>-0.16784854149706882</v>
      </c>
    </row>
    <row r="960" spans="1:5" x14ac:dyDescent="0.25">
      <c r="A960" s="5">
        <v>958</v>
      </c>
      <c r="B960" s="15">
        <f t="shared" ca="1" si="81"/>
        <v>0.88465775112824585</v>
      </c>
      <c r="C960" s="15">
        <f t="shared" ca="1" si="82"/>
        <v>5.0912667534268365</v>
      </c>
      <c r="D960" s="15">
        <f t="shared" ca="1" si="83"/>
        <v>20.165332533735196</v>
      </c>
      <c r="E960" s="15">
        <f t="shared" ca="1" si="84"/>
        <v>-0.21000206906224023</v>
      </c>
    </row>
    <row r="961" spans="1:5" x14ac:dyDescent="0.25">
      <c r="A961" s="5">
        <v>959</v>
      </c>
      <c r="B961" s="15">
        <f t="shared" ca="1" si="81"/>
        <v>0.49444127508246427</v>
      </c>
      <c r="C961" s="15">
        <f t="shared" ca="1" si="82"/>
        <v>5.3750400640811957</v>
      </c>
      <c r="D961" s="15">
        <f t="shared" ca="1" si="83"/>
        <v>-0.38075377643107355</v>
      </c>
      <c r="E961" s="15">
        <f t="shared" ca="1" si="84"/>
        <v>1.4959920840591459</v>
      </c>
    </row>
    <row r="962" spans="1:5" x14ac:dyDescent="0.25">
      <c r="A962" s="5">
        <v>960</v>
      </c>
      <c r="B962" s="15">
        <f t="shared" ca="1" si="81"/>
        <v>0.72150929026093746</v>
      </c>
      <c r="C962" s="15">
        <f t="shared" ca="1" si="82"/>
        <v>2.438132785555335</v>
      </c>
      <c r="D962" s="15">
        <f t="shared" ca="1" si="83"/>
        <v>11.220844957752313</v>
      </c>
      <c r="E962" s="15">
        <f t="shared" ca="1" si="84"/>
        <v>-0.33697514534786333</v>
      </c>
    </row>
    <row r="963" spans="1:5" x14ac:dyDescent="0.25">
      <c r="A963" s="5">
        <v>961</v>
      </c>
      <c r="B963" s="15">
        <f t="shared" ca="1" si="81"/>
        <v>0.23023754457110979</v>
      </c>
      <c r="C963" s="15">
        <f t="shared" ca="1" si="82"/>
        <v>1.2470247828484213</v>
      </c>
      <c r="D963" s="15">
        <f t="shared" ca="1" si="83"/>
        <v>14.205004711551757</v>
      </c>
      <c r="E963" s="15">
        <f t="shared" ca="1" si="84"/>
        <v>-0.9133978834876918</v>
      </c>
    </row>
    <row r="964" spans="1:5" x14ac:dyDescent="0.25">
      <c r="A964" s="5">
        <v>962</v>
      </c>
      <c r="B964" s="15">
        <f t="shared" ref="B964:B1002" ca="1" si="85">RAND()</f>
        <v>0.58422589887669318</v>
      </c>
      <c r="C964" s="15">
        <f t="shared" ref="C964:C1002" ca="1" si="86">_xlfn.NORM.INV(RAND(),4,2)</f>
        <v>5.2014894550953192</v>
      </c>
      <c r="D964" s="15">
        <f t="shared" ref="D964:D1002" ca="1" si="87">_xlfn.NORM.INV(RAND(),4,6)</f>
        <v>3.4463041535276648</v>
      </c>
      <c r="E964" s="15">
        <f t="shared" ref="E964:E1002" ca="1" si="88">_xlfn.NORM.INV(RAND(),0,1)</f>
        <v>-2.3651211995411269E-2</v>
      </c>
    </row>
    <row r="965" spans="1:5" x14ac:dyDescent="0.25">
      <c r="A965" s="5">
        <v>963</v>
      </c>
      <c r="B965" s="15">
        <f t="shared" ca="1" si="85"/>
        <v>0.49683342351795134</v>
      </c>
      <c r="C965" s="15">
        <f t="shared" ca="1" si="86"/>
        <v>4.7898867059926582</v>
      </c>
      <c r="D965" s="15">
        <f t="shared" ca="1" si="87"/>
        <v>-2.9782252424778068</v>
      </c>
      <c r="E965" s="15">
        <f t="shared" ca="1" si="88"/>
        <v>0.84925913786546281</v>
      </c>
    </row>
    <row r="966" spans="1:5" x14ac:dyDescent="0.25">
      <c r="A966" s="5">
        <v>964</v>
      </c>
      <c r="B966" s="15">
        <f t="shared" ca="1" si="85"/>
        <v>0.10265372558349062</v>
      </c>
      <c r="C966" s="15">
        <f t="shared" ca="1" si="86"/>
        <v>3.4032413469813929</v>
      </c>
      <c r="D966" s="15">
        <f t="shared" ca="1" si="87"/>
        <v>6.2825875289247728</v>
      </c>
      <c r="E966" s="15">
        <f t="shared" ca="1" si="88"/>
        <v>-0.37168681755935068</v>
      </c>
    </row>
    <row r="967" spans="1:5" x14ac:dyDescent="0.25">
      <c r="A967" s="5">
        <v>965</v>
      </c>
      <c r="B967" s="15">
        <f t="shared" ca="1" si="85"/>
        <v>0.14645625143627372</v>
      </c>
      <c r="C967" s="15">
        <f t="shared" ca="1" si="86"/>
        <v>4.6240773939734963</v>
      </c>
      <c r="D967" s="15">
        <f t="shared" ca="1" si="87"/>
        <v>1.8773777000401006</v>
      </c>
      <c r="E967" s="15">
        <f t="shared" ca="1" si="88"/>
        <v>-0.51662332676154088</v>
      </c>
    </row>
    <row r="968" spans="1:5" x14ac:dyDescent="0.25">
      <c r="A968" s="5">
        <v>966</v>
      </c>
      <c r="B968" s="15">
        <f t="shared" ca="1" si="85"/>
        <v>0.30393148250902391</v>
      </c>
      <c r="C968" s="15">
        <f t="shared" ca="1" si="86"/>
        <v>5.5551675857877747</v>
      </c>
      <c r="D968" s="15">
        <f t="shared" ca="1" si="87"/>
        <v>-6.7392954149448183</v>
      </c>
      <c r="E968" s="15">
        <f t="shared" ca="1" si="88"/>
        <v>0.41011898228203902</v>
      </c>
    </row>
    <row r="969" spans="1:5" x14ac:dyDescent="0.25">
      <c r="A969" s="5">
        <v>967</v>
      </c>
      <c r="B969" s="15">
        <f t="shared" ca="1" si="85"/>
        <v>0.5032189198045024</v>
      </c>
      <c r="C969" s="15">
        <f t="shared" ca="1" si="86"/>
        <v>4.7629034678649012</v>
      </c>
      <c r="D969" s="15">
        <f t="shared" ca="1" si="87"/>
        <v>4.9504341758880281</v>
      </c>
      <c r="E969" s="15">
        <f t="shared" ca="1" si="88"/>
        <v>0.1441784381506975</v>
      </c>
    </row>
    <row r="970" spans="1:5" x14ac:dyDescent="0.25">
      <c r="A970" s="5">
        <v>968</v>
      </c>
      <c r="B970" s="15">
        <f t="shared" ca="1" si="85"/>
        <v>0.71109912167088907</v>
      </c>
      <c r="C970" s="15">
        <f t="shared" ca="1" si="86"/>
        <v>4.3766303108162408</v>
      </c>
      <c r="D970" s="15">
        <f t="shared" ca="1" si="87"/>
        <v>-1.3790757306037387</v>
      </c>
      <c r="E970" s="15">
        <f t="shared" ca="1" si="88"/>
        <v>1.2453495194706785</v>
      </c>
    </row>
    <row r="971" spans="1:5" x14ac:dyDescent="0.25">
      <c r="A971" s="5">
        <v>969</v>
      </c>
      <c r="B971" s="15">
        <f t="shared" ca="1" si="85"/>
        <v>0.65705843191303115</v>
      </c>
      <c r="C971" s="15">
        <f t="shared" ca="1" si="86"/>
        <v>0.49730406036319952</v>
      </c>
      <c r="D971" s="15">
        <f t="shared" ca="1" si="87"/>
        <v>8.2287020713516004</v>
      </c>
      <c r="E971" s="15">
        <f t="shared" ca="1" si="88"/>
        <v>-1.4012608067452885</v>
      </c>
    </row>
    <row r="972" spans="1:5" x14ac:dyDescent="0.25">
      <c r="A972" s="5">
        <v>970</v>
      </c>
      <c r="B972" s="15">
        <f t="shared" ca="1" si="85"/>
        <v>0.73138402715518247</v>
      </c>
      <c r="C972" s="15">
        <f t="shared" ca="1" si="86"/>
        <v>5.4448530821082324</v>
      </c>
      <c r="D972" s="15">
        <f t="shared" ca="1" si="87"/>
        <v>-3.0111630934828106</v>
      </c>
      <c r="E972" s="15">
        <f t="shared" ca="1" si="88"/>
        <v>0.71442417120435975</v>
      </c>
    </row>
    <row r="973" spans="1:5" x14ac:dyDescent="0.25">
      <c r="A973" s="5">
        <v>971</v>
      </c>
      <c r="B973" s="15">
        <f t="shared" ca="1" si="85"/>
        <v>0.1130702117253275</v>
      </c>
      <c r="C973" s="15">
        <f t="shared" ca="1" si="86"/>
        <v>4.2690962780238433</v>
      </c>
      <c r="D973" s="15">
        <f t="shared" ca="1" si="87"/>
        <v>1.081995402655453</v>
      </c>
      <c r="E973" s="15">
        <f t="shared" ca="1" si="88"/>
        <v>0.94705867802387045</v>
      </c>
    </row>
    <row r="974" spans="1:5" x14ac:dyDescent="0.25">
      <c r="A974" s="5">
        <v>972</v>
      </c>
      <c r="B974" s="15">
        <f t="shared" ca="1" si="85"/>
        <v>0.13192997133973294</v>
      </c>
      <c r="C974" s="15">
        <f t="shared" ca="1" si="86"/>
        <v>8.5271973281402946</v>
      </c>
      <c r="D974" s="15">
        <f t="shared" ca="1" si="87"/>
        <v>9.3184251068347592</v>
      </c>
      <c r="E974" s="15">
        <f t="shared" ca="1" si="88"/>
        <v>9.1406350750297696E-2</v>
      </c>
    </row>
    <row r="975" spans="1:5" x14ac:dyDescent="0.25">
      <c r="A975" s="5">
        <v>973</v>
      </c>
      <c r="B975" s="15">
        <f t="shared" ca="1" si="85"/>
        <v>0.62925055975877253</v>
      </c>
      <c r="C975" s="15">
        <f t="shared" ca="1" si="86"/>
        <v>4.4912904618217304</v>
      </c>
      <c r="D975" s="15">
        <f t="shared" ca="1" si="87"/>
        <v>4.5609560129362032</v>
      </c>
      <c r="E975" s="15">
        <f t="shared" ca="1" si="88"/>
        <v>0.96208167674339029</v>
      </c>
    </row>
    <row r="976" spans="1:5" x14ac:dyDescent="0.25">
      <c r="A976" s="5">
        <v>974</v>
      </c>
      <c r="B976" s="15">
        <f t="shared" ca="1" si="85"/>
        <v>0.23500369141053956</v>
      </c>
      <c r="C976" s="15">
        <f t="shared" ca="1" si="86"/>
        <v>3.2537432170928176</v>
      </c>
      <c r="D976" s="15">
        <f t="shared" ca="1" si="87"/>
        <v>5.6575989309481631</v>
      </c>
      <c r="E976" s="15">
        <f t="shared" ca="1" si="88"/>
        <v>-6.4280960984317487E-2</v>
      </c>
    </row>
    <row r="977" spans="1:5" x14ac:dyDescent="0.25">
      <c r="A977" s="5">
        <v>975</v>
      </c>
      <c r="B977" s="15">
        <f t="shared" ca="1" si="85"/>
        <v>0.31189532335317849</v>
      </c>
      <c r="C977" s="15">
        <f t="shared" ca="1" si="86"/>
        <v>4.9539556166339507</v>
      </c>
      <c r="D977" s="15">
        <f t="shared" ca="1" si="87"/>
        <v>-8.3839452353761352</v>
      </c>
      <c r="E977" s="15">
        <f t="shared" ca="1" si="88"/>
        <v>1.8519973189948502</v>
      </c>
    </row>
    <row r="978" spans="1:5" x14ac:dyDescent="0.25">
      <c r="A978" s="5">
        <v>976</v>
      </c>
      <c r="B978" s="15">
        <f t="shared" ca="1" si="85"/>
        <v>0.24398300141658125</v>
      </c>
      <c r="C978" s="15">
        <f t="shared" ca="1" si="86"/>
        <v>-0.79314082747422354</v>
      </c>
      <c r="D978" s="15">
        <f t="shared" ca="1" si="87"/>
        <v>10.312869908544515</v>
      </c>
      <c r="E978" s="15">
        <f t="shared" ca="1" si="88"/>
        <v>0.87861298308362368</v>
      </c>
    </row>
    <row r="979" spans="1:5" x14ac:dyDescent="0.25">
      <c r="A979" s="5">
        <v>977</v>
      </c>
      <c r="B979" s="15">
        <f t="shared" ca="1" si="85"/>
        <v>0.70881971108156472</v>
      </c>
      <c r="C979" s="15">
        <f t="shared" ca="1" si="86"/>
        <v>3.1885223352303242</v>
      </c>
      <c r="D979" s="15">
        <f t="shared" ca="1" si="87"/>
        <v>6.254987080312036</v>
      </c>
      <c r="E979" s="15">
        <f t="shared" ca="1" si="88"/>
        <v>-0.4024109233001692</v>
      </c>
    </row>
    <row r="980" spans="1:5" x14ac:dyDescent="0.25">
      <c r="A980" s="5">
        <v>978</v>
      </c>
      <c r="B980" s="15">
        <f t="shared" ca="1" si="85"/>
        <v>0.85517313924637328</v>
      </c>
      <c r="C980" s="15">
        <f t="shared" ca="1" si="86"/>
        <v>5.0111732431705782</v>
      </c>
      <c r="D980" s="15">
        <f t="shared" ca="1" si="87"/>
        <v>-1.3676144292224572</v>
      </c>
      <c r="E980" s="15">
        <f t="shared" ca="1" si="88"/>
        <v>0.10578266047937951</v>
      </c>
    </row>
    <row r="981" spans="1:5" x14ac:dyDescent="0.25">
      <c r="A981" s="5">
        <v>979</v>
      </c>
      <c r="B981" s="15">
        <f t="shared" ca="1" si="85"/>
        <v>0.6768774926112634</v>
      </c>
      <c r="C981" s="15">
        <f t="shared" ca="1" si="86"/>
        <v>8.7498408659160276</v>
      </c>
      <c r="D981" s="15">
        <f t="shared" ca="1" si="87"/>
        <v>3.7333930814809957E-2</v>
      </c>
      <c r="E981" s="15">
        <f t="shared" ca="1" si="88"/>
        <v>-0.46823919096499328</v>
      </c>
    </row>
    <row r="982" spans="1:5" x14ac:dyDescent="0.25">
      <c r="A982" s="5">
        <v>980</v>
      </c>
      <c r="B982" s="15">
        <f t="shared" ca="1" si="85"/>
        <v>8.9494109580722903E-2</v>
      </c>
      <c r="C982" s="15">
        <f t="shared" ca="1" si="86"/>
        <v>4.8884361001991827</v>
      </c>
      <c r="D982" s="15">
        <f t="shared" ca="1" si="87"/>
        <v>-1.6773872692815415</v>
      </c>
      <c r="E982" s="15">
        <f t="shared" ca="1" si="88"/>
        <v>-0.9618836178663237</v>
      </c>
    </row>
    <row r="983" spans="1:5" x14ac:dyDescent="0.25">
      <c r="A983" s="5">
        <v>981</v>
      </c>
      <c r="B983" s="15">
        <f t="shared" ca="1" si="85"/>
        <v>0.51081436846646544</v>
      </c>
      <c r="C983" s="15">
        <f t="shared" ca="1" si="86"/>
        <v>2.9633428903166532</v>
      </c>
      <c r="D983" s="15">
        <f t="shared" ca="1" si="87"/>
        <v>-3.8200701842956057</v>
      </c>
      <c r="E983" s="15">
        <f t="shared" ca="1" si="88"/>
        <v>1.7247087716464666</v>
      </c>
    </row>
    <row r="984" spans="1:5" x14ac:dyDescent="0.25">
      <c r="A984" s="5">
        <v>982</v>
      </c>
      <c r="B984" s="15">
        <f t="shared" ca="1" si="85"/>
        <v>5.5437296512921175E-2</v>
      </c>
      <c r="C984" s="15">
        <f t="shared" ca="1" si="86"/>
        <v>4.2506781304973744</v>
      </c>
      <c r="D984" s="15">
        <f t="shared" ca="1" si="87"/>
        <v>-7.8385903411379303</v>
      </c>
      <c r="E984" s="15">
        <f t="shared" ca="1" si="88"/>
        <v>0.34255136193210495</v>
      </c>
    </row>
    <row r="985" spans="1:5" x14ac:dyDescent="0.25">
      <c r="A985" s="5">
        <v>983</v>
      </c>
      <c r="B985" s="15">
        <f t="shared" ca="1" si="85"/>
        <v>1.1316589992469761E-2</v>
      </c>
      <c r="C985" s="15">
        <f t="shared" ca="1" si="86"/>
        <v>6.6222955640672119</v>
      </c>
      <c r="D985" s="15">
        <f t="shared" ca="1" si="87"/>
        <v>3.3942874153945914</v>
      </c>
      <c r="E985" s="15">
        <f t="shared" ca="1" si="88"/>
        <v>0.19089840990678222</v>
      </c>
    </row>
    <row r="986" spans="1:5" x14ac:dyDescent="0.25">
      <c r="A986" s="5">
        <v>984</v>
      </c>
      <c r="B986" s="15">
        <f t="shared" ca="1" si="85"/>
        <v>9.0078958139916954E-2</v>
      </c>
      <c r="C986" s="15">
        <f t="shared" ca="1" si="86"/>
        <v>2.9859907578094109</v>
      </c>
      <c r="D986" s="15">
        <f t="shared" ca="1" si="87"/>
        <v>15.689576703140233</v>
      </c>
      <c r="E986" s="15">
        <f t="shared" ca="1" si="88"/>
        <v>0.44837740589463171</v>
      </c>
    </row>
    <row r="987" spans="1:5" x14ac:dyDescent="0.25">
      <c r="A987" s="5">
        <v>985</v>
      </c>
      <c r="B987" s="15">
        <f t="shared" ca="1" si="85"/>
        <v>0.44324391915189154</v>
      </c>
      <c r="C987" s="15">
        <f t="shared" ca="1" si="86"/>
        <v>3.7316789792720515</v>
      </c>
      <c r="D987" s="15">
        <f t="shared" ca="1" si="87"/>
        <v>8.3664489786111531</v>
      </c>
      <c r="E987" s="15">
        <f t="shared" ca="1" si="88"/>
        <v>0.26194541568527724</v>
      </c>
    </row>
    <row r="988" spans="1:5" x14ac:dyDescent="0.25">
      <c r="A988" s="5">
        <v>986</v>
      </c>
      <c r="B988" s="15">
        <f t="shared" ca="1" si="85"/>
        <v>0.78719560184829873</v>
      </c>
      <c r="C988" s="15">
        <f t="shared" ca="1" si="86"/>
        <v>5.3473398487058903</v>
      </c>
      <c r="D988" s="15">
        <f t="shared" ca="1" si="87"/>
        <v>-0.59772369495038014</v>
      </c>
      <c r="E988" s="15">
        <f t="shared" ca="1" si="88"/>
        <v>1.170654201966884</v>
      </c>
    </row>
    <row r="989" spans="1:5" x14ac:dyDescent="0.25">
      <c r="A989" s="5">
        <v>987</v>
      </c>
      <c r="B989" s="15">
        <f t="shared" ca="1" si="85"/>
        <v>0.44719893717739989</v>
      </c>
      <c r="C989" s="15">
        <f t="shared" ca="1" si="86"/>
        <v>6.297024811771184</v>
      </c>
      <c r="D989" s="15">
        <f t="shared" ca="1" si="87"/>
        <v>14.353253847261207</v>
      </c>
      <c r="E989" s="15">
        <f t="shared" ca="1" si="88"/>
        <v>-0.39831671032035926</v>
      </c>
    </row>
    <row r="990" spans="1:5" x14ac:dyDescent="0.25">
      <c r="A990" s="5">
        <v>988</v>
      </c>
      <c r="B990" s="15">
        <f t="shared" ca="1" si="85"/>
        <v>0.14595363317247889</v>
      </c>
      <c r="C990" s="15">
        <f t="shared" ca="1" si="86"/>
        <v>2.313685560911579</v>
      </c>
      <c r="D990" s="15">
        <f t="shared" ca="1" si="87"/>
        <v>7.0306504230033973</v>
      </c>
      <c r="E990" s="15">
        <f t="shared" ca="1" si="88"/>
        <v>0.89006220592248242</v>
      </c>
    </row>
    <row r="991" spans="1:5" x14ac:dyDescent="0.25">
      <c r="A991" s="5">
        <v>989</v>
      </c>
      <c r="B991" s="15">
        <f t="shared" ca="1" si="85"/>
        <v>7.7801085733079089E-2</v>
      </c>
      <c r="C991" s="15">
        <f t="shared" ca="1" si="86"/>
        <v>-2.7329895365626227</v>
      </c>
      <c r="D991" s="15">
        <f t="shared" ca="1" si="87"/>
        <v>6.3004561502884551</v>
      </c>
      <c r="E991" s="15">
        <f t="shared" ca="1" si="88"/>
        <v>0.48032467759713188</v>
      </c>
    </row>
    <row r="992" spans="1:5" x14ac:dyDescent="0.25">
      <c r="A992" s="5">
        <v>990</v>
      </c>
      <c r="B992" s="15">
        <f t="shared" ca="1" si="85"/>
        <v>0.42450788354698621</v>
      </c>
      <c r="C992" s="15">
        <f t="shared" ca="1" si="86"/>
        <v>10.123596533057057</v>
      </c>
      <c r="D992" s="15">
        <f t="shared" ca="1" si="87"/>
        <v>6.5128168071188766</v>
      </c>
      <c r="E992" s="15">
        <f t="shared" ca="1" si="88"/>
        <v>8.2121913945937236E-2</v>
      </c>
    </row>
    <row r="993" spans="1:5" x14ac:dyDescent="0.25">
      <c r="A993" s="5">
        <v>991</v>
      </c>
      <c r="B993" s="15">
        <f t="shared" ca="1" si="85"/>
        <v>0.62053386949058897</v>
      </c>
      <c r="C993" s="15">
        <f t="shared" ca="1" si="86"/>
        <v>4.0417976369966082</v>
      </c>
      <c r="D993" s="15">
        <f t="shared" ca="1" si="87"/>
        <v>5.6203862792951949</v>
      </c>
      <c r="E993" s="15">
        <f t="shared" ca="1" si="88"/>
        <v>-0.55791209099190875</v>
      </c>
    </row>
    <row r="994" spans="1:5" x14ac:dyDescent="0.25">
      <c r="A994" s="5">
        <v>992</v>
      </c>
      <c r="B994" s="15">
        <f t="shared" ca="1" si="85"/>
        <v>8.2529835638870619E-2</v>
      </c>
      <c r="C994" s="15">
        <f t="shared" ca="1" si="86"/>
        <v>7.7620039892928441</v>
      </c>
      <c r="D994" s="15">
        <f t="shared" ca="1" si="87"/>
        <v>-0.59480658409603482</v>
      </c>
      <c r="E994" s="15">
        <f t="shared" ca="1" si="88"/>
        <v>0.48964072144110077</v>
      </c>
    </row>
    <row r="995" spans="1:5" x14ac:dyDescent="0.25">
      <c r="A995" s="5">
        <v>993</v>
      </c>
      <c r="B995" s="15">
        <f t="shared" ca="1" si="85"/>
        <v>2.6007622163897515E-2</v>
      </c>
      <c r="C995" s="15">
        <f t="shared" ca="1" si="86"/>
        <v>5.2242402955611578</v>
      </c>
      <c r="D995" s="15">
        <f t="shared" ca="1" si="87"/>
        <v>8.7644370371467701</v>
      </c>
      <c r="E995" s="15">
        <f t="shared" ca="1" si="88"/>
        <v>0.5120643466778112</v>
      </c>
    </row>
    <row r="996" spans="1:5" x14ac:dyDescent="0.25">
      <c r="A996" s="5">
        <v>994</v>
      </c>
      <c r="B996" s="15">
        <f t="shared" ca="1" si="85"/>
        <v>0.22488462643920015</v>
      </c>
      <c r="C996" s="15">
        <f t="shared" ca="1" si="86"/>
        <v>4.8115298929125432</v>
      </c>
      <c r="D996" s="15">
        <f t="shared" ca="1" si="87"/>
        <v>-7.7610501632829472</v>
      </c>
      <c r="E996" s="15">
        <f t="shared" ca="1" si="88"/>
        <v>-1.0874336116534136</v>
      </c>
    </row>
    <row r="997" spans="1:5" x14ac:dyDescent="0.25">
      <c r="A997" s="5">
        <v>995</v>
      </c>
      <c r="B997" s="15">
        <f t="shared" ca="1" si="85"/>
        <v>0.5090434060161364</v>
      </c>
      <c r="C997" s="15">
        <f t="shared" ca="1" si="86"/>
        <v>3.8556247590023691</v>
      </c>
      <c r="D997" s="15">
        <f t="shared" ca="1" si="87"/>
        <v>2.8686987055838959</v>
      </c>
      <c r="E997" s="15">
        <f t="shared" ca="1" si="88"/>
        <v>-1.3909692803772109</v>
      </c>
    </row>
    <row r="998" spans="1:5" x14ac:dyDescent="0.25">
      <c r="A998" s="5">
        <v>996</v>
      </c>
      <c r="B998" s="15">
        <f t="shared" ca="1" si="85"/>
        <v>0.42718922385348101</v>
      </c>
      <c r="C998" s="15">
        <f t="shared" ca="1" si="86"/>
        <v>4.1271039119493897</v>
      </c>
      <c r="D998" s="15">
        <f t="shared" ca="1" si="87"/>
        <v>11.986185295453588</v>
      </c>
      <c r="E998" s="15">
        <f t="shared" ca="1" si="88"/>
        <v>-0.45560677188010013</v>
      </c>
    </row>
    <row r="999" spans="1:5" x14ac:dyDescent="0.25">
      <c r="A999" s="5">
        <v>997</v>
      </c>
      <c r="B999" s="15">
        <f t="shared" ca="1" si="85"/>
        <v>0.20436932210301029</v>
      </c>
      <c r="C999" s="15">
        <f t="shared" ca="1" si="86"/>
        <v>4.7713321954991699</v>
      </c>
      <c r="D999" s="15">
        <f t="shared" ca="1" si="87"/>
        <v>4.3067820656612916</v>
      </c>
      <c r="E999" s="15">
        <f t="shared" ca="1" si="88"/>
        <v>0.76922838944917704</v>
      </c>
    </row>
    <row r="1000" spans="1:5" x14ac:dyDescent="0.25">
      <c r="A1000" s="5">
        <v>998</v>
      </c>
      <c r="B1000" s="15">
        <f t="shared" ca="1" si="85"/>
        <v>0.6519245794179932</v>
      </c>
      <c r="C1000" s="15">
        <f t="shared" ca="1" si="86"/>
        <v>4.6177597338064365</v>
      </c>
      <c r="D1000" s="15">
        <f t="shared" ca="1" si="87"/>
        <v>4.0596249456905955</v>
      </c>
      <c r="E1000" s="15">
        <f t="shared" ca="1" si="88"/>
        <v>-0.26860371646872072</v>
      </c>
    </row>
    <row r="1001" spans="1:5" x14ac:dyDescent="0.25">
      <c r="A1001" s="5">
        <v>999</v>
      </c>
      <c r="B1001" s="15">
        <f t="shared" ca="1" si="85"/>
        <v>0.90140338355683314</v>
      </c>
      <c r="C1001" s="15">
        <f t="shared" ca="1" si="86"/>
        <v>-9.9763155250354174E-4</v>
      </c>
      <c r="D1001" s="15">
        <f t="shared" ca="1" si="87"/>
        <v>0.25066166663672096</v>
      </c>
      <c r="E1001" s="15">
        <f t="shared" ca="1" si="88"/>
        <v>-1.3250819495634811</v>
      </c>
    </row>
    <row r="1002" spans="1:5" x14ac:dyDescent="0.25">
      <c r="A1002" s="5">
        <v>1000</v>
      </c>
      <c r="B1002" s="15">
        <f t="shared" ca="1" si="85"/>
        <v>0.5531970701849559</v>
      </c>
      <c r="C1002" s="15">
        <f t="shared" ca="1" si="86"/>
        <v>4.4807914520602807</v>
      </c>
      <c r="D1002" s="15">
        <f t="shared" ca="1" si="87"/>
        <v>6.1284052421495234</v>
      </c>
      <c r="E1002" s="15">
        <f t="shared" ca="1" si="88"/>
        <v>-1.0995704206209955</v>
      </c>
    </row>
  </sheetData>
  <mergeCells count="21">
    <mergeCell ref="J63:J64"/>
    <mergeCell ref="K63:K64"/>
    <mergeCell ref="L63:L64"/>
    <mergeCell ref="M63:M64"/>
    <mergeCell ref="J50:J51"/>
    <mergeCell ref="K50:K51"/>
    <mergeCell ref="L50:L51"/>
    <mergeCell ref="M50:M51"/>
    <mergeCell ref="K17:K18"/>
    <mergeCell ref="L17:L18"/>
    <mergeCell ref="M17:M18"/>
    <mergeCell ref="J33:J34"/>
    <mergeCell ref="K33:K34"/>
    <mergeCell ref="L33:L34"/>
    <mergeCell ref="M33:M34"/>
    <mergeCell ref="J17:J18"/>
    <mergeCell ref="B1:B2"/>
    <mergeCell ref="C1:C2"/>
    <mergeCell ref="D1:D2"/>
    <mergeCell ref="E1:E2"/>
    <mergeCell ref="A1:A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Lois de probabilité</vt:lpstr>
      <vt:lpstr>Normal table</vt:lpstr>
      <vt:lpstr>Student table</vt:lpstr>
      <vt:lpstr>Chisq2 table</vt:lpstr>
      <vt:lpstr>Fisher table</vt:lpstr>
      <vt:lpstr>Lois de probabilité_correction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SARDELLITTI</dc:creator>
  <cp:lastModifiedBy>SARDELLITTI Anthony</cp:lastModifiedBy>
  <dcterms:created xsi:type="dcterms:W3CDTF">2020-12-11T07:25:47Z</dcterms:created>
  <dcterms:modified xsi:type="dcterms:W3CDTF">2024-09-27T13:14:41Z</dcterms:modified>
</cp:coreProperties>
</file>