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13_ncr:1_{E2E7128D-FAA5-42C3-8C41-3DBCDC26B6F4}" xr6:coauthVersionLast="47" xr6:coauthVersionMax="47" xr10:uidLastSave="{00000000-0000-0000-0000-000000000000}"/>
  <bookViews>
    <workbookView xWindow="20" yWindow="0" windowWidth="19180" windowHeight="10320" activeTab="1" xr2:uid="{A5E8F1FB-10E4-4845-BE6D-A7E0EEB87438}"/>
  </bookViews>
  <sheets>
    <sheet name="お互いにDP(cost-kaiki)" sheetId="2" r:id="rId1"/>
    <sheet name="お互いにDP(cost-kaiki)2" sheetId="1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" i="2" l="1"/>
  <c r="I67" i="2" s="1"/>
  <c r="F67" i="2"/>
  <c r="H67" i="2" s="1"/>
  <c r="G66" i="2"/>
  <c r="I66" i="2" s="1"/>
  <c r="F66" i="2"/>
  <c r="H66" i="2" s="1"/>
  <c r="G65" i="2"/>
  <c r="I65" i="2" s="1"/>
  <c r="F65" i="2"/>
  <c r="H65" i="2" s="1"/>
  <c r="G64" i="2"/>
  <c r="I64" i="2" s="1"/>
  <c r="F64" i="2"/>
  <c r="H64" i="2" s="1"/>
  <c r="G63" i="2"/>
  <c r="I63" i="2" s="1"/>
  <c r="F63" i="2"/>
  <c r="H63" i="2" s="1"/>
  <c r="G62" i="2"/>
  <c r="I62" i="2" s="1"/>
  <c r="F62" i="2"/>
  <c r="H62" i="2" s="1"/>
  <c r="G61" i="2"/>
  <c r="I61" i="2" s="1"/>
  <c r="F61" i="2"/>
  <c r="H61" i="2" s="1"/>
  <c r="G60" i="2"/>
  <c r="I60" i="2" s="1"/>
  <c r="F60" i="2"/>
  <c r="H60" i="2" s="1"/>
  <c r="G59" i="2"/>
  <c r="I59" i="2" s="1"/>
  <c r="F59" i="2"/>
  <c r="H59" i="2" s="1"/>
  <c r="G58" i="2"/>
  <c r="I58" i="2" s="1"/>
  <c r="F58" i="2"/>
  <c r="H58" i="2" s="1"/>
  <c r="G57" i="2"/>
  <c r="I57" i="2" s="1"/>
  <c r="F57" i="2"/>
  <c r="H57" i="2" s="1"/>
  <c r="G56" i="2"/>
  <c r="I56" i="2" s="1"/>
  <c r="F56" i="2"/>
  <c r="H56" i="2" s="1"/>
  <c r="G55" i="2"/>
  <c r="I55" i="2" s="1"/>
  <c r="F55" i="2"/>
  <c r="H55" i="2" s="1"/>
  <c r="G54" i="2"/>
  <c r="I54" i="2" s="1"/>
  <c r="F54" i="2"/>
  <c r="H54" i="2" s="1"/>
  <c r="G53" i="2"/>
  <c r="I53" i="2" s="1"/>
  <c r="F53" i="2"/>
  <c r="H53" i="2" s="1"/>
  <c r="G52" i="2"/>
  <c r="I52" i="2" s="1"/>
  <c r="F52" i="2"/>
  <c r="H52" i="2" s="1"/>
  <c r="G51" i="2"/>
  <c r="I51" i="2" s="1"/>
  <c r="F51" i="2"/>
  <c r="H51" i="2" s="1"/>
  <c r="G50" i="2"/>
  <c r="I50" i="2" s="1"/>
  <c r="F50" i="2"/>
  <c r="H50" i="2" s="1"/>
  <c r="G49" i="2"/>
  <c r="I49" i="2" s="1"/>
  <c r="F49" i="2"/>
  <c r="H49" i="2" s="1"/>
  <c r="G48" i="2"/>
  <c r="I48" i="2" s="1"/>
  <c r="F48" i="2"/>
  <c r="H48" i="2" s="1"/>
  <c r="G47" i="2"/>
  <c r="I47" i="2" s="1"/>
  <c r="F47" i="2"/>
  <c r="H47" i="2" s="1"/>
  <c r="G46" i="2"/>
  <c r="I46" i="2" s="1"/>
  <c r="F46" i="2"/>
  <c r="H46" i="2" s="1"/>
  <c r="G45" i="2"/>
  <c r="I45" i="2" s="1"/>
  <c r="F45" i="2"/>
  <c r="H45" i="2" s="1"/>
  <c r="G44" i="2"/>
  <c r="I44" i="2" s="1"/>
  <c r="F44" i="2"/>
  <c r="H44" i="2" s="1"/>
  <c r="G43" i="2"/>
  <c r="I43" i="2" s="1"/>
  <c r="F43" i="2"/>
  <c r="H43" i="2" s="1"/>
  <c r="G42" i="2"/>
  <c r="I42" i="2" s="1"/>
  <c r="F42" i="2"/>
  <c r="H42" i="2" s="1"/>
  <c r="G41" i="2"/>
  <c r="I41" i="2" s="1"/>
  <c r="F41" i="2"/>
  <c r="H41" i="2" s="1"/>
  <c r="G40" i="2"/>
  <c r="I40" i="2" s="1"/>
  <c r="F40" i="2"/>
  <c r="H40" i="2" s="1"/>
  <c r="G39" i="2"/>
  <c r="I39" i="2" s="1"/>
  <c r="F39" i="2"/>
  <c r="H39" i="2" s="1"/>
  <c r="G38" i="2"/>
  <c r="I38" i="2" s="1"/>
  <c r="F38" i="2"/>
  <c r="H38" i="2" s="1"/>
  <c r="G37" i="2"/>
  <c r="I37" i="2" s="1"/>
  <c r="F37" i="2"/>
  <c r="H37" i="2" s="1"/>
  <c r="G36" i="2"/>
  <c r="I36" i="2" s="1"/>
  <c r="F36" i="2"/>
  <c r="H36" i="2" s="1"/>
  <c r="G35" i="2"/>
  <c r="I35" i="2" s="1"/>
  <c r="F35" i="2"/>
  <c r="H35" i="2" s="1"/>
  <c r="G34" i="2"/>
  <c r="I34" i="2" s="1"/>
  <c r="F34" i="2"/>
  <c r="H34" i="2" s="1"/>
  <c r="G33" i="2"/>
  <c r="I33" i="2" s="1"/>
  <c r="F33" i="2"/>
  <c r="H33" i="2" s="1"/>
  <c r="G32" i="2"/>
  <c r="I32" i="2" s="1"/>
  <c r="F32" i="2"/>
  <c r="H32" i="2" s="1"/>
  <c r="G31" i="2"/>
  <c r="I31" i="2" s="1"/>
  <c r="F31" i="2"/>
  <c r="H31" i="2" s="1"/>
  <c r="G30" i="2"/>
  <c r="I30" i="2" s="1"/>
  <c r="F30" i="2"/>
  <c r="H30" i="2" s="1"/>
  <c r="G29" i="2"/>
  <c r="I29" i="2" s="1"/>
  <c r="F29" i="2"/>
  <c r="H29" i="2" s="1"/>
  <c r="G28" i="2"/>
  <c r="I28" i="2" s="1"/>
  <c r="F28" i="2"/>
  <c r="H28" i="2" s="1"/>
  <c r="G27" i="2"/>
  <c r="I27" i="2" s="1"/>
  <c r="F27" i="2"/>
  <c r="H27" i="2" s="1"/>
  <c r="G26" i="2"/>
  <c r="I26" i="2" s="1"/>
  <c r="F26" i="2"/>
  <c r="H26" i="2" s="1"/>
  <c r="G25" i="2"/>
  <c r="I25" i="2" s="1"/>
  <c r="F25" i="2"/>
  <c r="H25" i="2" s="1"/>
  <c r="G24" i="2"/>
  <c r="I24" i="2" s="1"/>
  <c r="F24" i="2"/>
  <c r="H24" i="2" s="1"/>
  <c r="G23" i="2"/>
  <c r="I23" i="2" s="1"/>
  <c r="F23" i="2"/>
  <c r="H23" i="2" s="1"/>
  <c r="G22" i="2"/>
  <c r="I22" i="2" s="1"/>
  <c r="F22" i="2"/>
  <c r="H22" i="2" s="1"/>
  <c r="G21" i="2"/>
  <c r="I21" i="2" s="1"/>
  <c r="F21" i="2"/>
  <c r="H21" i="2" s="1"/>
  <c r="G20" i="2"/>
  <c r="I20" i="2" s="1"/>
  <c r="F20" i="2"/>
  <c r="H20" i="2" s="1"/>
  <c r="G19" i="2"/>
  <c r="I19" i="2" s="1"/>
  <c r="F19" i="2"/>
  <c r="H19" i="2" s="1"/>
  <c r="G18" i="2"/>
  <c r="I18" i="2" s="1"/>
  <c r="F18" i="2"/>
  <c r="H18" i="2" s="1"/>
  <c r="G17" i="2"/>
  <c r="I17" i="2" s="1"/>
  <c r="F17" i="2"/>
  <c r="H17" i="2" s="1"/>
  <c r="G16" i="2"/>
  <c r="I16" i="2" s="1"/>
  <c r="F16" i="2"/>
  <c r="H16" i="2" s="1"/>
  <c r="G15" i="2"/>
  <c r="I15" i="2" s="1"/>
  <c r="F15" i="2"/>
  <c r="H15" i="2" s="1"/>
  <c r="G14" i="2"/>
  <c r="I14" i="2" s="1"/>
  <c r="F14" i="2"/>
  <c r="H14" i="2" s="1"/>
  <c r="G13" i="2"/>
  <c r="I13" i="2" s="1"/>
  <c r="F13" i="2"/>
  <c r="H13" i="2" s="1"/>
  <c r="G12" i="2"/>
  <c r="I12" i="2" s="1"/>
  <c r="F12" i="2"/>
  <c r="H12" i="2" s="1"/>
  <c r="G11" i="2"/>
  <c r="I11" i="2" s="1"/>
  <c r="F11" i="2"/>
  <c r="H11" i="2" s="1"/>
  <c r="G10" i="2"/>
  <c r="I10" i="2" s="1"/>
  <c r="F10" i="2"/>
  <c r="H10" i="2" s="1"/>
  <c r="G9" i="2"/>
  <c r="I9" i="2" s="1"/>
  <c r="F9" i="2"/>
  <c r="H9" i="2" s="1"/>
  <c r="G8" i="2"/>
  <c r="I8" i="2" s="1"/>
  <c r="F8" i="2"/>
  <c r="H8" i="2" s="1"/>
  <c r="G7" i="2"/>
  <c r="I7" i="2" s="1"/>
  <c r="F7" i="2"/>
  <c r="H7" i="2" s="1"/>
  <c r="G6" i="2"/>
  <c r="I6" i="2" s="1"/>
  <c r="F6" i="2"/>
  <c r="H6" i="2" s="1"/>
  <c r="G5" i="2"/>
  <c r="I5" i="2" s="1"/>
  <c r="F5" i="2"/>
  <c r="H5" i="2" s="1"/>
  <c r="I4" i="2"/>
  <c r="H4" i="2"/>
  <c r="G4" i="2"/>
  <c r="F4" i="2"/>
  <c r="G3" i="2"/>
  <c r="I3" i="2" s="1"/>
  <c r="F3" i="2"/>
  <c r="H3" i="2" s="1"/>
  <c r="I2" i="2"/>
  <c r="H2" i="2"/>
  <c r="G2" i="2"/>
  <c r="F2" i="2"/>
  <c r="F25" i="1"/>
  <c r="H25" i="1" s="1"/>
  <c r="G25" i="1"/>
  <c r="I25" i="1" s="1"/>
  <c r="F26" i="1"/>
  <c r="H26" i="1" s="1"/>
  <c r="G26" i="1"/>
  <c r="I26" i="1" s="1"/>
  <c r="F27" i="1"/>
  <c r="H27" i="1" s="1"/>
  <c r="G27" i="1"/>
  <c r="I27" i="1" s="1"/>
  <c r="F28" i="1"/>
  <c r="H28" i="1" s="1"/>
  <c r="G28" i="1"/>
  <c r="I28" i="1" s="1"/>
  <c r="F29" i="1"/>
  <c r="H29" i="1" s="1"/>
  <c r="G29" i="1"/>
  <c r="I29" i="1" s="1"/>
  <c r="F30" i="1"/>
  <c r="H30" i="1" s="1"/>
  <c r="G30" i="1"/>
  <c r="I30" i="1" s="1"/>
  <c r="F31" i="1"/>
  <c r="H31" i="1" s="1"/>
  <c r="G31" i="1"/>
  <c r="I31" i="1" s="1"/>
  <c r="F32" i="1"/>
  <c r="H32" i="1" s="1"/>
  <c r="G32" i="1"/>
  <c r="I32" i="1" s="1"/>
  <c r="F33" i="1"/>
  <c r="H33" i="1" s="1"/>
  <c r="G33" i="1"/>
  <c r="I33" i="1" s="1"/>
  <c r="F34" i="1"/>
  <c r="H34" i="1" s="1"/>
  <c r="G34" i="1"/>
  <c r="I34" i="1" s="1"/>
  <c r="F35" i="1"/>
  <c r="H35" i="1" s="1"/>
  <c r="G35" i="1"/>
  <c r="I35" i="1" s="1"/>
  <c r="F36" i="1"/>
  <c r="H36" i="1" s="1"/>
  <c r="G36" i="1"/>
  <c r="I36" i="1" s="1"/>
  <c r="F37" i="1"/>
  <c r="H37" i="1" s="1"/>
  <c r="G37" i="1"/>
  <c r="I37" i="1" s="1"/>
  <c r="F38" i="1"/>
  <c r="H38" i="1" s="1"/>
  <c r="G38" i="1"/>
  <c r="I38" i="1" s="1"/>
  <c r="F39" i="1"/>
  <c r="H39" i="1" s="1"/>
  <c r="G39" i="1"/>
  <c r="I39" i="1" s="1"/>
  <c r="F40" i="1"/>
  <c r="H40" i="1" s="1"/>
  <c r="G40" i="1"/>
  <c r="I40" i="1" s="1"/>
  <c r="F41" i="1"/>
  <c r="H41" i="1" s="1"/>
  <c r="G41" i="1"/>
  <c r="I41" i="1" s="1"/>
  <c r="F42" i="1"/>
  <c r="H42" i="1" s="1"/>
  <c r="G42" i="1"/>
  <c r="I42" i="1" s="1"/>
  <c r="F43" i="1"/>
  <c r="H43" i="1" s="1"/>
  <c r="G43" i="1"/>
  <c r="I43" i="1" s="1"/>
  <c r="F44" i="1"/>
  <c r="H44" i="1" s="1"/>
  <c r="G44" i="1"/>
  <c r="I44" i="1" s="1"/>
  <c r="F45" i="1"/>
  <c r="H45" i="1" s="1"/>
  <c r="G45" i="1"/>
  <c r="I45" i="1" s="1"/>
  <c r="F46" i="1"/>
  <c r="H46" i="1" s="1"/>
  <c r="G46" i="1"/>
  <c r="I46" i="1" s="1"/>
  <c r="F47" i="1"/>
  <c r="H47" i="1" s="1"/>
  <c r="G47" i="1"/>
  <c r="I47" i="1" s="1"/>
  <c r="F4" i="1"/>
  <c r="H4" i="1" s="1"/>
  <c r="G4" i="1"/>
  <c r="I4" i="1" s="1"/>
  <c r="F5" i="1"/>
  <c r="H5" i="1" s="1"/>
  <c r="G5" i="1"/>
  <c r="I5" i="1" s="1"/>
  <c r="F6" i="1"/>
  <c r="H6" i="1" s="1"/>
  <c r="G6" i="1"/>
  <c r="I6" i="1" s="1"/>
  <c r="F7" i="1"/>
  <c r="H7" i="1" s="1"/>
  <c r="G7" i="1"/>
  <c r="I7" i="1" s="1"/>
  <c r="F8" i="1"/>
  <c r="H8" i="1" s="1"/>
  <c r="G8" i="1"/>
  <c r="I8" i="1" s="1"/>
  <c r="F9" i="1"/>
  <c r="H9" i="1" s="1"/>
  <c r="G9" i="1"/>
  <c r="I9" i="1" s="1"/>
  <c r="F10" i="1"/>
  <c r="H10" i="1" s="1"/>
  <c r="G10" i="1"/>
  <c r="I10" i="1" s="1"/>
  <c r="F11" i="1"/>
  <c r="H11" i="1" s="1"/>
  <c r="G11" i="1"/>
  <c r="I11" i="1" s="1"/>
  <c r="F12" i="1"/>
  <c r="H12" i="1" s="1"/>
  <c r="G12" i="1"/>
  <c r="I12" i="1" s="1"/>
  <c r="F13" i="1"/>
  <c r="H13" i="1" s="1"/>
  <c r="G13" i="1"/>
  <c r="I13" i="1" s="1"/>
  <c r="F14" i="1"/>
  <c r="H14" i="1" s="1"/>
  <c r="G14" i="1"/>
  <c r="I14" i="1" s="1"/>
  <c r="F15" i="1"/>
  <c r="H15" i="1" s="1"/>
  <c r="G15" i="1"/>
  <c r="I15" i="1" s="1"/>
  <c r="F16" i="1"/>
  <c r="H16" i="1" s="1"/>
  <c r="G16" i="1"/>
  <c r="I16" i="1" s="1"/>
  <c r="F17" i="1"/>
  <c r="H17" i="1" s="1"/>
  <c r="G17" i="1"/>
  <c r="I17" i="1" s="1"/>
  <c r="F18" i="1"/>
  <c r="H18" i="1" s="1"/>
  <c r="G18" i="1"/>
  <c r="I18" i="1" s="1"/>
  <c r="F19" i="1"/>
  <c r="H19" i="1" s="1"/>
  <c r="G19" i="1"/>
  <c r="I19" i="1" s="1"/>
  <c r="F20" i="1"/>
  <c r="H20" i="1" s="1"/>
  <c r="G20" i="1"/>
  <c r="I20" i="1" s="1"/>
  <c r="F21" i="1"/>
  <c r="H21" i="1" s="1"/>
  <c r="G21" i="1"/>
  <c r="I21" i="1" s="1"/>
  <c r="F22" i="1"/>
  <c r="H22" i="1" s="1"/>
  <c r="G22" i="1"/>
  <c r="I22" i="1" s="1"/>
  <c r="F23" i="1"/>
  <c r="H23" i="1" s="1"/>
  <c r="G23" i="1"/>
  <c r="I23" i="1" s="1"/>
  <c r="F24" i="1"/>
  <c r="H24" i="1" s="1"/>
  <c r="G24" i="1"/>
  <c r="I24" i="1" s="1"/>
  <c r="L2" i="2" l="1"/>
  <c r="M2" i="2"/>
  <c r="L4" i="2"/>
  <c r="M4" i="2"/>
  <c r="L3" i="2"/>
  <c r="M3" i="2"/>
  <c r="L2" i="1"/>
  <c r="M4" i="1"/>
  <c r="M3" i="1"/>
  <c r="M2" i="1"/>
  <c r="L4" i="1"/>
  <c r="L3" i="1"/>
</calcChain>
</file>

<file path=xl/sharedStrings.xml><?xml version="1.0" encoding="utf-8"?>
<sst xmlns="http://schemas.openxmlformats.org/spreadsheetml/2006/main" count="28" uniqueCount="13">
  <si>
    <t>seed</t>
  </si>
  <si>
    <t>アリの解</t>
  </si>
  <si>
    <t>アリを無し</t>
  </si>
  <si>
    <t>無しの解</t>
  </si>
  <si>
    <t>無しをアリ</t>
  </si>
  <si>
    <t>アリの解の優位性</t>
    <rPh sb="3" eb="4">
      <t>カイ</t>
    </rPh>
    <rPh sb="5" eb="8">
      <t>ユウイセイ</t>
    </rPh>
    <phoneticPr fontId="18"/>
  </si>
  <si>
    <t>無しの解の優位性</t>
    <rPh sb="0" eb="1">
      <t>ナ</t>
    </rPh>
    <rPh sb="3" eb="4">
      <t>カイ</t>
    </rPh>
    <rPh sb="5" eb="8">
      <t>ユウイセイ</t>
    </rPh>
    <phoneticPr fontId="18"/>
  </si>
  <si>
    <t>割合</t>
    <rPh sb="0" eb="2">
      <t>ワリアイ</t>
    </rPh>
    <phoneticPr fontId="18"/>
  </si>
  <si>
    <t>アリの優位性割合</t>
    <rPh sb="3" eb="6">
      <t>ユウイセイ</t>
    </rPh>
    <rPh sb="6" eb="8">
      <t>ワリアイ</t>
    </rPh>
    <phoneticPr fontId="18"/>
  </si>
  <si>
    <t>無しの優位性割合</t>
    <rPh sb="0" eb="1">
      <t>ナ</t>
    </rPh>
    <rPh sb="3" eb="6">
      <t>ユウイセイ</t>
    </rPh>
    <rPh sb="6" eb="8">
      <t>ワリアイ</t>
    </rPh>
    <phoneticPr fontId="18"/>
  </si>
  <si>
    <t>平均</t>
    <rPh sb="0" eb="2">
      <t>ヘイキン</t>
    </rPh>
    <phoneticPr fontId="18"/>
  </si>
  <si>
    <t>最大</t>
    <rPh sb="0" eb="2">
      <t>サイダイ</t>
    </rPh>
    <phoneticPr fontId="18"/>
  </si>
  <si>
    <t>最小</t>
    <rPh sb="0" eb="2">
      <t>サイショウ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</si>
</sst>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0182-6E65-489A-B658-A84B4D94D283}">
  <dimension ref="A1:M67"/>
  <sheetViews>
    <sheetView workbookViewId="0">
      <selection activeCell="K9" sqref="K9"/>
    </sheetView>
  </sheetViews>
  <sheetFormatPr defaultRowHeight="18" x14ac:dyDescent="0.55000000000000004"/>
  <cols>
    <col min="1" max="1" width="5.1640625" bestFit="1" customWidth="1"/>
    <col min="2" max="2" width="8.5" bestFit="1" customWidth="1"/>
    <col min="3" max="3" width="10.4140625" bestFit="1" customWidth="1"/>
    <col min="4" max="4" width="8.5" bestFit="1" customWidth="1"/>
    <col min="5" max="5" width="10.4140625" bestFit="1" customWidth="1"/>
    <col min="6" max="7" width="16.25" bestFit="1" customWidth="1"/>
    <col min="11" max="11" width="4.83203125" bestFit="1" customWidth="1"/>
    <col min="12" max="12" width="16.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L1" t="s">
        <v>8</v>
      </c>
      <c r="M1" t="s">
        <v>9</v>
      </c>
    </row>
    <row r="2" spans="1:13" x14ac:dyDescent="0.55000000000000004">
      <c r="A2">
        <v>0</v>
      </c>
      <c r="B2">
        <v>17.155000000000001</v>
      </c>
      <c r="C2">
        <v>58.093000000000004</v>
      </c>
      <c r="D2">
        <v>97.488</v>
      </c>
      <c r="E2">
        <v>9.2739999999999991</v>
      </c>
      <c r="F2">
        <f>B2-E2</f>
        <v>7.881000000000002</v>
      </c>
      <c r="G2">
        <f>D2-C2</f>
        <v>39.394999999999996</v>
      </c>
      <c r="H2" s="1">
        <f>F2/B2</f>
        <v>0.45939959195569813</v>
      </c>
      <c r="I2" s="1">
        <f>G2/D2</f>
        <v>0.4041010175611357</v>
      </c>
      <c r="K2" t="s">
        <v>10</v>
      </c>
      <c r="L2" s="1">
        <f>AVERAGE(H2:H67)</f>
        <v>9.0166639540040713E-2</v>
      </c>
      <c r="M2" s="1">
        <f>AVERAGE(I2:I67)</f>
        <v>2.4057007408297471E-2</v>
      </c>
    </row>
    <row r="3" spans="1:13" x14ac:dyDescent="0.55000000000000004">
      <c r="A3">
        <v>0</v>
      </c>
      <c r="B3">
        <v>69.555000000000007</v>
      </c>
      <c r="C3">
        <v>211.07</v>
      </c>
      <c r="D3">
        <v>212.96700000000001</v>
      </c>
      <c r="E3">
        <v>36.409999999999997</v>
      </c>
      <c r="F3">
        <f t="shared" ref="F3:F66" si="0">B3-E3</f>
        <v>33.14500000000001</v>
      </c>
      <c r="G3">
        <f t="shared" ref="G3:G66" si="1">D3-C3</f>
        <v>1.8970000000000198</v>
      </c>
      <c r="H3" s="1">
        <f t="shared" ref="H3:H66" si="2">F3/B3</f>
        <v>0.47652936525052125</v>
      </c>
      <c r="I3" s="1">
        <f t="shared" ref="I3:I33" si="3">G3/D3</f>
        <v>8.9074833190119582E-3</v>
      </c>
      <c r="K3" t="s">
        <v>11</v>
      </c>
      <c r="L3" s="1">
        <f>MAX(H2:H67)</f>
        <v>0.65807609289262392</v>
      </c>
      <c r="M3" s="1">
        <f>MAX(I2:I67)</f>
        <v>0.4041010175611357</v>
      </c>
    </row>
    <row r="4" spans="1:13" x14ac:dyDescent="0.55000000000000004">
      <c r="A4">
        <v>0</v>
      </c>
      <c r="B4">
        <v>97.554000000000002</v>
      </c>
      <c r="C4">
        <v>227.447</v>
      </c>
      <c r="D4">
        <v>232.53899999999999</v>
      </c>
      <c r="E4">
        <v>73.703999999999994</v>
      </c>
      <c r="F4">
        <f t="shared" si="0"/>
        <v>23.850000000000009</v>
      </c>
      <c r="G4">
        <f t="shared" si="1"/>
        <v>5.0919999999999845</v>
      </c>
      <c r="H4" s="1">
        <f t="shared" si="2"/>
        <v>0.24447998031859286</v>
      </c>
      <c r="I4" s="1">
        <f t="shared" si="3"/>
        <v>2.1897402156197388E-2</v>
      </c>
      <c r="K4" t="s">
        <v>12</v>
      </c>
      <c r="L4" s="1">
        <f>MIN(H2:H67)</f>
        <v>-0.51269461851539166</v>
      </c>
      <c r="M4" s="1">
        <f>MIN(I2:I67)</f>
        <v>-8.4842750292872068E-2</v>
      </c>
    </row>
    <row r="5" spans="1:13" x14ac:dyDescent="0.55000000000000004">
      <c r="A5">
        <v>0</v>
      </c>
      <c r="B5">
        <v>107.536</v>
      </c>
      <c r="C5">
        <v>231.77099999999999</v>
      </c>
      <c r="D5">
        <v>233.02600000000001</v>
      </c>
      <c r="E5">
        <v>107.02</v>
      </c>
      <c r="F5">
        <f t="shared" si="0"/>
        <v>0.51600000000000534</v>
      </c>
      <c r="G5">
        <f t="shared" si="1"/>
        <v>1.2550000000000239</v>
      </c>
      <c r="H5" s="1">
        <f t="shared" si="2"/>
        <v>4.7983930962654867E-3</v>
      </c>
      <c r="I5" s="1">
        <f t="shared" si="3"/>
        <v>5.3856651189138714E-3</v>
      </c>
    </row>
    <row r="6" spans="1:13" x14ac:dyDescent="0.55000000000000004">
      <c r="A6">
        <v>0</v>
      </c>
      <c r="B6">
        <v>141.41999999999999</v>
      </c>
      <c r="C6">
        <v>249.49299999999999</v>
      </c>
      <c r="D6">
        <v>250.18299999999999</v>
      </c>
      <c r="E6">
        <v>140.91</v>
      </c>
      <c r="F6">
        <f t="shared" si="0"/>
        <v>0.50999999999999091</v>
      </c>
      <c r="G6">
        <f t="shared" si="1"/>
        <v>0.68999999999999773</v>
      </c>
      <c r="H6" s="1">
        <f t="shared" si="2"/>
        <v>3.6062791684343867E-3</v>
      </c>
      <c r="I6" s="1">
        <f t="shared" si="3"/>
        <v>2.757981157792487E-3</v>
      </c>
    </row>
    <row r="7" spans="1:13" x14ac:dyDescent="0.55000000000000004">
      <c r="A7">
        <v>0</v>
      </c>
      <c r="B7">
        <v>142.79599999999999</v>
      </c>
      <c r="C7">
        <v>249.999</v>
      </c>
      <c r="D7">
        <v>252.26900000000001</v>
      </c>
      <c r="E7">
        <v>144.75299999999999</v>
      </c>
      <c r="F7">
        <f t="shared" si="0"/>
        <v>-1.9569999999999936</v>
      </c>
      <c r="G7">
        <f t="shared" si="1"/>
        <v>2.2700000000000102</v>
      </c>
      <c r="H7" s="1">
        <f t="shared" si="2"/>
        <v>-1.3704865682512071E-2</v>
      </c>
      <c r="I7" s="1">
        <f t="shared" si="3"/>
        <v>8.9983311465142764E-3</v>
      </c>
    </row>
    <row r="8" spans="1:13" x14ac:dyDescent="0.55000000000000004">
      <c r="A8">
        <v>1</v>
      </c>
      <c r="B8">
        <v>43.902999999999999</v>
      </c>
      <c r="C8">
        <v>114.68</v>
      </c>
      <c r="D8">
        <v>129.578</v>
      </c>
      <c r="E8">
        <v>22.411999999999999</v>
      </c>
      <c r="F8">
        <f t="shared" si="0"/>
        <v>21.491</v>
      </c>
      <c r="G8">
        <f t="shared" si="1"/>
        <v>14.897999999999996</v>
      </c>
      <c r="H8" s="1">
        <f t="shared" si="2"/>
        <v>0.48951096735986149</v>
      </c>
      <c r="I8" s="1">
        <f t="shared" si="3"/>
        <v>0.11497322076278377</v>
      </c>
    </row>
    <row r="9" spans="1:13" x14ac:dyDescent="0.55000000000000004">
      <c r="A9">
        <v>1</v>
      </c>
      <c r="B9">
        <v>117.063</v>
      </c>
      <c r="C9">
        <v>233.59299999999999</v>
      </c>
      <c r="D9">
        <v>234.84200000000001</v>
      </c>
      <c r="E9">
        <v>116.91500000000001</v>
      </c>
      <c r="F9">
        <f t="shared" si="0"/>
        <v>0.14799999999999613</v>
      </c>
      <c r="G9">
        <f t="shared" si="1"/>
        <v>1.2490000000000236</v>
      </c>
      <c r="H9" s="1">
        <f t="shared" si="2"/>
        <v>1.2642765006876308E-3</v>
      </c>
      <c r="I9" s="1">
        <f t="shared" si="3"/>
        <v>5.3184694390271906E-3</v>
      </c>
    </row>
    <row r="10" spans="1:13" x14ac:dyDescent="0.55000000000000004">
      <c r="A10">
        <v>1</v>
      </c>
      <c r="B10">
        <v>152.08600000000001</v>
      </c>
      <c r="C10">
        <v>247.48</v>
      </c>
      <c r="D10">
        <v>245.928</v>
      </c>
      <c r="E10">
        <v>151.572</v>
      </c>
      <c r="F10">
        <f t="shared" si="0"/>
        <v>0.51400000000001</v>
      </c>
      <c r="G10">
        <f t="shared" si="1"/>
        <v>-1.5519999999999925</v>
      </c>
      <c r="H10" s="1">
        <f t="shared" si="2"/>
        <v>3.3796667674868821E-3</v>
      </c>
      <c r="I10" s="1">
        <f t="shared" si="3"/>
        <v>-6.3107901499625599E-3</v>
      </c>
    </row>
    <row r="11" spans="1:13" x14ac:dyDescent="0.55000000000000004">
      <c r="A11">
        <v>1</v>
      </c>
      <c r="B11">
        <v>171.72</v>
      </c>
      <c r="C11">
        <v>251.959</v>
      </c>
      <c r="D11">
        <v>249.41</v>
      </c>
      <c r="E11">
        <v>148.26300000000001</v>
      </c>
      <c r="F11">
        <f t="shared" si="0"/>
        <v>23.456999999999994</v>
      </c>
      <c r="G11">
        <f t="shared" si="1"/>
        <v>-2.5490000000000066</v>
      </c>
      <c r="H11" s="1">
        <f t="shared" si="2"/>
        <v>0.1366002795248078</v>
      </c>
      <c r="I11" s="1">
        <f t="shared" si="3"/>
        <v>-1.0220119481977494E-2</v>
      </c>
    </row>
    <row r="12" spans="1:13" x14ac:dyDescent="0.55000000000000004">
      <c r="A12">
        <v>1</v>
      </c>
      <c r="B12">
        <v>202.00800000000001</v>
      </c>
      <c r="C12">
        <v>260.25599999999997</v>
      </c>
      <c r="D12">
        <v>255.00899999999999</v>
      </c>
      <c r="E12">
        <v>176.602</v>
      </c>
      <c r="F12">
        <f t="shared" si="0"/>
        <v>25.406000000000006</v>
      </c>
      <c r="G12">
        <f t="shared" si="1"/>
        <v>-5.2469999999999857</v>
      </c>
      <c r="H12" s="1">
        <f t="shared" si="2"/>
        <v>0.12576729634469924</v>
      </c>
      <c r="I12" s="1">
        <f t="shared" si="3"/>
        <v>-2.0575744385492221E-2</v>
      </c>
    </row>
    <row r="13" spans="1:13" x14ac:dyDescent="0.55000000000000004">
      <c r="A13">
        <v>1</v>
      </c>
      <c r="B13">
        <v>205.14599999999999</v>
      </c>
      <c r="C13">
        <v>260.70100000000002</v>
      </c>
      <c r="D13">
        <v>259.85599999999999</v>
      </c>
      <c r="E13">
        <v>190.3</v>
      </c>
      <c r="F13">
        <f t="shared" si="0"/>
        <v>14.845999999999975</v>
      </c>
      <c r="G13">
        <f t="shared" si="1"/>
        <v>-0.84500000000002728</v>
      </c>
      <c r="H13" s="1">
        <f t="shared" si="2"/>
        <v>7.2367972078422077E-2</v>
      </c>
      <c r="I13" s="1">
        <f t="shared" si="3"/>
        <v>-3.2518009974756299E-3</v>
      </c>
    </row>
    <row r="14" spans="1:13" x14ac:dyDescent="0.55000000000000004">
      <c r="A14">
        <v>2</v>
      </c>
      <c r="B14">
        <v>28.07</v>
      </c>
      <c r="C14">
        <v>115.923</v>
      </c>
      <c r="D14">
        <v>123.63</v>
      </c>
      <c r="E14">
        <v>16.640999999999998</v>
      </c>
      <c r="F14">
        <f t="shared" si="0"/>
        <v>11.429000000000002</v>
      </c>
      <c r="G14">
        <f t="shared" si="1"/>
        <v>7.7069999999999936</v>
      </c>
      <c r="H14" s="1">
        <f t="shared" si="2"/>
        <v>0.40716066975418602</v>
      </c>
      <c r="I14" s="1">
        <f t="shared" si="3"/>
        <v>6.2339238049017177E-2</v>
      </c>
    </row>
    <row r="15" spans="1:13" x14ac:dyDescent="0.55000000000000004">
      <c r="A15">
        <v>2</v>
      </c>
      <c r="B15">
        <v>91.572000000000003</v>
      </c>
      <c r="C15">
        <v>247.36500000000001</v>
      </c>
      <c r="D15">
        <v>248.66200000000001</v>
      </c>
      <c r="E15">
        <v>86.844999999999999</v>
      </c>
      <c r="F15">
        <f t="shared" si="0"/>
        <v>4.7270000000000039</v>
      </c>
      <c r="G15">
        <f t="shared" si="1"/>
        <v>1.296999999999997</v>
      </c>
      <c r="H15" s="1">
        <f t="shared" si="2"/>
        <v>5.1620582710872359E-2</v>
      </c>
      <c r="I15" s="1">
        <f t="shared" si="3"/>
        <v>5.2159155801851393E-3</v>
      </c>
    </row>
    <row r="16" spans="1:13" x14ac:dyDescent="0.55000000000000004">
      <c r="A16">
        <v>2</v>
      </c>
      <c r="B16">
        <v>129.529</v>
      </c>
      <c r="C16">
        <v>259.69900000000001</v>
      </c>
      <c r="D16">
        <v>258.678</v>
      </c>
      <c r="E16">
        <v>103.727</v>
      </c>
      <c r="F16">
        <f t="shared" si="0"/>
        <v>25.801999999999992</v>
      </c>
      <c r="G16">
        <f t="shared" si="1"/>
        <v>-1.021000000000015</v>
      </c>
      <c r="H16" s="1">
        <f t="shared" si="2"/>
        <v>0.19919863505469812</v>
      </c>
      <c r="I16" s="1">
        <f t="shared" si="3"/>
        <v>-3.9469920132365914E-3</v>
      </c>
    </row>
    <row r="17" spans="1:9" x14ac:dyDescent="0.55000000000000004">
      <c r="A17">
        <v>2</v>
      </c>
      <c r="B17">
        <v>148.035</v>
      </c>
      <c r="C17">
        <v>263.91899999999998</v>
      </c>
      <c r="D17">
        <v>260.76900000000001</v>
      </c>
      <c r="E17">
        <v>119.601</v>
      </c>
      <c r="F17">
        <f t="shared" si="0"/>
        <v>28.433999999999997</v>
      </c>
      <c r="G17">
        <f t="shared" si="1"/>
        <v>-3.1499999999999773</v>
      </c>
      <c r="H17" s="1">
        <f t="shared" si="2"/>
        <v>0.19207619819637248</v>
      </c>
      <c r="I17" s="1">
        <f t="shared" si="3"/>
        <v>-1.2079656707660716E-2</v>
      </c>
    </row>
    <row r="18" spans="1:9" x14ac:dyDescent="0.55000000000000004">
      <c r="A18">
        <v>2</v>
      </c>
      <c r="B18">
        <v>180.63499999999999</v>
      </c>
      <c r="C18">
        <v>271.08800000000002</v>
      </c>
      <c r="D18">
        <v>270.96899999999999</v>
      </c>
      <c r="E18">
        <v>171.559</v>
      </c>
      <c r="F18">
        <f t="shared" si="0"/>
        <v>9.0759999999999934</v>
      </c>
      <c r="G18">
        <f t="shared" si="1"/>
        <v>-0.11900000000002819</v>
      </c>
      <c r="H18" s="1">
        <f t="shared" si="2"/>
        <v>5.0244969136656763E-2</v>
      </c>
      <c r="I18" s="1">
        <f t="shared" si="3"/>
        <v>-4.3916462768814216E-4</v>
      </c>
    </row>
    <row r="19" spans="1:9" x14ac:dyDescent="0.55000000000000004">
      <c r="A19">
        <v>2</v>
      </c>
      <c r="B19">
        <v>185.786</v>
      </c>
      <c r="C19">
        <v>273.33</v>
      </c>
      <c r="D19">
        <v>271.56200000000001</v>
      </c>
      <c r="E19">
        <v>173.86699999999999</v>
      </c>
      <c r="F19">
        <f t="shared" si="0"/>
        <v>11.919000000000011</v>
      </c>
      <c r="G19">
        <f t="shared" si="1"/>
        <v>-1.7679999999999723</v>
      </c>
      <c r="H19" s="1">
        <f t="shared" si="2"/>
        <v>6.41544572788047E-2</v>
      </c>
      <c r="I19" s="1">
        <f t="shared" si="3"/>
        <v>-6.5104837937560193E-3</v>
      </c>
    </row>
    <row r="20" spans="1:9" x14ac:dyDescent="0.55000000000000004">
      <c r="A20">
        <v>3</v>
      </c>
      <c r="B20">
        <v>27.965</v>
      </c>
      <c r="C20">
        <v>85.423000000000002</v>
      </c>
      <c r="D20">
        <v>111.35299999999999</v>
      </c>
      <c r="E20">
        <v>27.28</v>
      </c>
      <c r="F20">
        <f t="shared" si="0"/>
        <v>0.68499999999999872</v>
      </c>
      <c r="G20">
        <f t="shared" si="1"/>
        <v>25.929999999999993</v>
      </c>
      <c r="H20" s="1">
        <f t="shared" si="2"/>
        <v>2.4494904344716566E-2</v>
      </c>
      <c r="I20" s="1">
        <f t="shared" si="3"/>
        <v>0.23286305712463962</v>
      </c>
    </row>
    <row r="21" spans="1:9" x14ac:dyDescent="0.55000000000000004">
      <c r="A21">
        <v>3</v>
      </c>
      <c r="B21">
        <v>104.11499999999999</v>
      </c>
      <c r="C21">
        <v>223.28200000000001</v>
      </c>
      <c r="D21">
        <v>225.30699999999999</v>
      </c>
      <c r="E21">
        <v>100.384</v>
      </c>
      <c r="F21">
        <f t="shared" si="0"/>
        <v>3.7309999999999945</v>
      </c>
      <c r="G21">
        <f t="shared" si="1"/>
        <v>2.0249999999999773</v>
      </c>
      <c r="H21" s="1">
        <f t="shared" si="2"/>
        <v>3.5835374345675401E-2</v>
      </c>
      <c r="I21" s="1">
        <f t="shared" si="3"/>
        <v>8.987736732547047E-3</v>
      </c>
    </row>
    <row r="22" spans="1:9" x14ac:dyDescent="0.55000000000000004">
      <c r="A22">
        <v>3</v>
      </c>
      <c r="B22">
        <v>144.86699999999999</v>
      </c>
      <c r="C22">
        <v>238.922</v>
      </c>
      <c r="D22">
        <v>238.922</v>
      </c>
      <c r="E22">
        <v>144.86699999999999</v>
      </c>
      <c r="F22">
        <f t="shared" si="0"/>
        <v>0</v>
      </c>
      <c r="G22">
        <f t="shared" si="1"/>
        <v>0</v>
      </c>
      <c r="H22" s="1">
        <f t="shared" si="2"/>
        <v>0</v>
      </c>
      <c r="I22" s="1">
        <f t="shared" si="3"/>
        <v>0</v>
      </c>
    </row>
    <row r="23" spans="1:9" x14ac:dyDescent="0.55000000000000004">
      <c r="A23">
        <v>3</v>
      </c>
      <c r="B23">
        <v>160.57599999999999</v>
      </c>
      <c r="C23">
        <v>242.994</v>
      </c>
      <c r="D23">
        <v>241.476</v>
      </c>
      <c r="E23">
        <v>154.392</v>
      </c>
      <c r="F23">
        <f t="shared" si="0"/>
        <v>6.1839999999999975</v>
      </c>
      <c r="G23">
        <f t="shared" si="1"/>
        <v>-1.5180000000000007</v>
      </c>
      <c r="H23" s="1">
        <f t="shared" si="2"/>
        <v>3.8511359107214017E-2</v>
      </c>
      <c r="I23" s="1">
        <f t="shared" si="3"/>
        <v>-6.2863390150573999E-3</v>
      </c>
    </row>
    <row r="24" spans="1:9" x14ac:dyDescent="0.55000000000000004">
      <c r="A24">
        <v>3</v>
      </c>
      <c r="B24">
        <v>182.95400000000001</v>
      </c>
      <c r="C24">
        <v>248.01900000000001</v>
      </c>
      <c r="D24">
        <v>248.22900000000001</v>
      </c>
      <c r="E24">
        <v>180.83199999999999</v>
      </c>
      <c r="F24">
        <f t="shared" si="0"/>
        <v>2.1220000000000141</v>
      </c>
      <c r="G24">
        <f t="shared" si="1"/>
        <v>0.21000000000000796</v>
      </c>
      <c r="H24" s="1">
        <f t="shared" si="2"/>
        <v>1.1598543896280017E-2</v>
      </c>
      <c r="I24" s="1">
        <f t="shared" si="3"/>
        <v>8.4599301451485499E-4</v>
      </c>
    </row>
    <row r="25" spans="1:9" x14ac:dyDescent="0.55000000000000004">
      <c r="A25">
        <v>3</v>
      </c>
      <c r="B25">
        <v>195.239</v>
      </c>
      <c r="C25">
        <v>255.446</v>
      </c>
      <c r="D25">
        <v>250.23599999999999</v>
      </c>
      <c r="E25">
        <v>179.869</v>
      </c>
      <c r="F25">
        <f t="shared" si="0"/>
        <v>15.370000000000005</v>
      </c>
      <c r="G25">
        <f t="shared" si="1"/>
        <v>-5.210000000000008</v>
      </c>
      <c r="H25" s="1">
        <f t="shared" si="2"/>
        <v>7.8724025425248048E-2</v>
      </c>
      <c r="I25" s="1">
        <f t="shared" si="3"/>
        <v>-2.0820345593759525E-2</v>
      </c>
    </row>
    <row r="26" spans="1:9" x14ac:dyDescent="0.55000000000000004">
      <c r="A26">
        <v>4</v>
      </c>
      <c r="B26">
        <v>22.204999999999998</v>
      </c>
      <c r="C26">
        <v>96.308000000000007</v>
      </c>
      <c r="D26">
        <v>88.775999999999996</v>
      </c>
      <c r="E26">
        <v>14.486000000000001</v>
      </c>
      <c r="F26">
        <f t="shared" si="0"/>
        <v>7.7189999999999976</v>
      </c>
      <c r="G26">
        <f t="shared" si="1"/>
        <v>-7.5320000000000107</v>
      </c>
      <c r="H26" s="1">
        <f t="shared" si="2"/>
        <v>0.34762440891691054</v>
      </c>
      <c r="I26" s="1">
        <f t="shared" si="3"/>
        <v>-8.4842750292872068E-2</v>
      </c>
    </row>
    <row r="27" spans="1:9" x14ac:dyDescent="0.55000000000000004">
      <c r="A27">
        <v>4</v>
      </c>
      <c r="B27">
        <v>81.656000000000006</v>
      </c>
      <c r="C27">
        <v>216.82900000000001</v>
      </c>
      <c r="D27">
        <v>212.267</v>
      </c>
      <c r="E27">
        <v>45.095999999999997</v>
      </c>
      <c r="F27">
        <f t="shared" si="0"/>
        <v>36.560000000000009</v>
      </c>
      <c r="G27">
        <f t="shared" si="1"/>
        <v>-4.5620000000000118</v>
      </c>
      <c r="H27" s="1">
        <f t="shared" si="2"/>
        <v>0.44773194866268257</v>
      </c>
      <c r="I27" s="1">
        <f t="shared" si="3"/>
        <v>-2.1491800421167738E-2</v>
      </c>
    </row>
    <row r="28" spans="1:9" x14ac:dyDescent="0.55000000000000004">
      <c r="A28">
        <v>4</v>
      </c>
      <c r="B28">
        <v>97.298000000000002</v>
      </c>
      <c r="C28">
        <v>224.02799999999999</v>
      </c>
      <c r="D28">
        <v>240.58</v>
      </c>
      <c r="E28">
        <v>90.256</v>
      </c>
      <c r="F28">
        <f t="shared" si="0"/>
        <v>7.0420000000000016</v>
      </c>
      <c r="G28">
        <f t="shared" si="1"/>
        <v>16.552000000000021</v>
      </c>
      <c r="H28" s="1">
        <f t="shared" si="2"/>
        <v>7.2375588398528243E-2</v>
      </c>
      <c r="I28" s="1">
        <f t="shared" si="3"/>
        <v>6.8800399035663901E-2</v>
      </c>
    </row>
    <row r="29" spans="1:9" x14ac:dyDescent="0.55000000000000004">
      <c r="A29">
        <v>4</v>
      </c>
      <c r="B29">
        <v>112.12</v>
      </c>
      <c r="C29">
        <v>228.369</v>
      </c>
      <c r="D29">
        <v>243.435</v>
      </c>
      <c r="E29">
        <v>90.12</v>
      </c>
      <c r="F29">
        <f t="shared" si="0"/>
        <v>22</v>
      </c>
      <c r="G29">
        <f t="shared" si="1"/>
        <v>15.066000000000003</v>
      </c>
      <c r="H29" s="1">
        <f t="shared" si="2"/>
        <v>0.19621833749554049</v>
      </c>
      <c r="I29" s="1">
        <f t="shared" si="3"/>
        <v>6.1889210672253385E-2</v>
      </c>
    </row>
    <row r="30" spans="1:9" x14ac:dyDescent="0.55000000000000004">
      <c r="A30">
        <v>4</v>
      </c>
      <c r="B30">
        <v>145.268</v>
      </c>
      <c r="C30">
        <v>252.87700000000001</v>
      </c>
      <c r="D30">
        <v>249.761</v>
      </c>
      <c r="E30">
        <v>123.749</v>
      </c>
      <c r="F30">
        <f t="shared" si="0"/>
        <v>21.519000000000005</v>
      </c>
      <c r="G30">
        <f t="shared" si="1"/>
        <v>-3.1160000000000139</v>
      </c>
      <c r="H30" s="1">
        <f t="shared" si="2"/>
        <v>0.14813310570807064</v>
      </c>
      <c r="I30" s="1">
        <f t="shared" si="3"/>
        <v>-1.2475926986198862E-2</v>
      </c>
    </row>
    <row r="31" spans="1:9" x14ac:dyDescent="0.55000000000000004">
      <c r="A31">
        <v>4</v>
      </c>
      <c r="B31">
        <v>147.08099999999999</v>
      </c>
      <c r="C31">
        <v>253.05</v>
      </c>
      <c r="D31">
        <v>252.33600000000001</v>
      </c>
      <c r="E31">
        <v>151.20699999999999</v>
      </c>
      <c r="F31">
        <f t="shared" si="0"/>
        <v>-4.1260000000000048</v>
      </c>
      <c r="G31">
        <f t="shared" si="1"/>
        <v>-0.71399999999999864</v>
      </c>
      <c r="H31" s="1">
        <f t="shared" si="2"/>
        <v>-2.8052569672493421E-2</v>
      </c>
      <c r="I31" s="1">
        <f t="shared" si="3"/>
        <v>-2.8295605858854804E-3</v>
      </c>
    </row>
    <row r="32" spans="1:9" x14ac:dyDescent="0.55000000000000004">
      <c r="A32">
        <v>5</v>
      </c>
      <c r="B32">
        <v>25.575999999999901</v>
      </c>
      <c r="C32">
        <v>123.048999999999</v>
      </c>
      <c r="D32">
        <v>123.99</v>
      </c>
      <c r="E32">
        <v>24.491000000000099</v>
      </c>
      <c r="F32">
        <f t="shared" si="0"/>
        <v>1.0849999999998019</v>
      </c>
      <c r="G32">
        <f t="shared" si="1"/>
        <v>0.94100000000099726</v>
      </c>
      <c r="H32" s="1">
        <f t="shared" si="2"/>
        <v>4.2422583672185099E-2</v>
      </c>
      <c r="I32" s="1">
        <f t="shared" si="3"/>
        <v>7.5893217195015508E-3</v>
      </c>
    </row>
    <row r="33" spans="1:9" x14ac:dyDescent="0.55000000000000004">
      <c r="A33">
        <v>5</v>
      </c>
      <c r="B33">
        <v>82.903000000000006</v>
      </c>
      <c r="C33">
        <v>217.81700000000001</v>
      </c>
      <c r="D33">
        <v>225.177999999999</v>
      </c>
      <c r="E33">
        <v>68.858000000000004</v>
      </c>
      <c r="F33">
        <f t="shared" si="0"/>
        <v>14.045000000000002</v>
      </c>
      <c r="G33">
        <f t="shared" si="1"/>
        <v>7.3609999999989952</v>
      </c>
      <c r="H33" s="1">
        <f t="shared" si="2"/>
        <v>0.16941485832840791</v>
      </c>
      <c r="I33" s="1">
        <f t="shared" si="3"/>
        <v>3.2689694375112259E-2</v>
      </c>
    </row>
    <row r="34" spans="1:9" x14ac:dyDescent="0.55000000000000004">
      <c r="A34">
        <v>5</v>
      </c>
      <c r="B34">
        <v>121.182999999999</v>
      </c>
      <c r="C34">
        <v>236.10300000000001</v>
      </c>
      <c r="D34">
        <v>233.81799999999899</v>
      </c>
      <c r="E34">
        <v>116.084</v>
      </c>
      <c r="F34">
        <f t="shared" si="0"/>
        <v>5.0989999999989948</v>
      </c>
      <c r="G34">
        <f t="shared" si="1"/>
        <v>-2.2850000000010198</v>
      </c>
      <c r="H34" s="1">
        <f t="shared" si="2"/>
        <v>4.2076858965358482E-2</v>
      </c>
      <c r="I34" s="1">
        <f>G34/D34</f>
        <v>-9.7725581435177348E-3</v>
      </c>
    </row>
    <row r="35" spans="1:9" x14ac:dyDescent="0.55000000000000004">
      <c r="A35">
        <v>5</v>
      </c>
      <c r="B35">
        <v>145.00800000000001</v>
      </c>
      <c r="C35">
        <v>238.14399999999901</v>
      </c>
      <c r="D35">
        <v>237.119</v>
      </c>
      <c r="E35">
        <v>146.17899999999901</v>
      </c>
      <c r="F35">
        <f t="shared" si="0"/>
        <v>-1.1709999999989975</v>
      </c>
      <c r="G35">
        <f t="shared" si="1"/>
        <v>-1.0249999999990109</v>
      </c>
      <c r="H35" s="1">
        <f t="shared" si="2"/>
        <v>-8.0754165287363275E-3</v>
      </c>
      <c r="I35" s="1">
        <f t="shared" ref="I35:I67" si="4">G35/D35</f>
        <v>-4.3227240330762648E-3</v>
      </c>
    </row>
    <row r="36" spans="1:9" x14ac:dyDescent="0.55000000000000004">
      <c r="A36">
        <v>5</v>
      </c>
      <c r="B36">
        <v>185.36699999999999</v>
      </c>
      <c r="C36">
        <v>239.04499999999899</v>
      </c>
      <c r="D36">
        <v>238.97799999999901</v>
      </c>
      <c r="E36">
        <v>143.68199999999999</v>
      </c>
      <c r="F36">
        <f t="shared" si="0"/>
        <v>41.685000000000002</v>
      </c>
      <c r="G36">
        <f t="shared" si="1"/>
        <v>-6.6999999999978854E-2</v>
      </c>
      <c r="H36" s="1">
        <f t="shared" si="2"/>
        <v>0.22487821456893625</v>
      </c>
      <c r="I36" s="1">
        <f t="shared" si="4"/>
        <v>-2.8036053527931079E-4</v>
      </c>
    </row>
    <row r="37" spans="1:9" x14ac:dyDescent="0.55000000000000004">
      <c r="A37">
        <v>5</v>
      </c>
      <c r="B37">
        <v>205.02499999999901</v>
      </c>
      <c r="C37">
        <v>242.06800000000001</v>
      </c>
      <c r="D37">
        <v>239.087999999999</v>
      </c>
      <c r="E37">
        <v>174.07299999999901</v>
      </c>
      <c r="F37">
        <f t="shared" si="0"/>
        <v>30.951999999999998</v>
      </c>
      <c r="G37">
        <f t="shared" si="1"/>
        <v>-2.9800000000010129</v>
      </c>
      <c r="H37" s="1">
        <f t="shared" si="2"/>
        <v>0.15096695524936055</v>
      </c>
      <c r="I37" s="1">
        <f t="shared" si="4"/>
        <v>-1.2464029980597209E-2</v>
      </c>
    </row>
    <row r="38" spans="1:9" x14ac:dyDescent="0.55000000000000004">
      <c r="A38">
        <v>6</v>
      </c>
      <c r="B38">
        <v>15.4790000000001</v>
      </c>
      <c r="C38">
        <v>44.265000000000001</v>
      </c>
      <c r="D38">
        <v>69.386999999999802</v>
      </c>
      <c r="E38">
        <v>23.4149999999999</v>
      </c>
      <c r="F38">
        <f t="shared" si="0"/>
        <v>-7.9359999999997992</v>
      </c>
      <c r="G38">
        <f t="shared" si="1"/>
        <v>25.121999999999801</v>
      </c>
      <c r="H38" s="1">
        <f t="shared" si="2"/>
        <v>-0.51269461851539166</v>
      </c>
      <c r="I38" s="1">
        <f t="shared" si="4"/>
        <v>0.36205629296553926</v>
      </c>
    </row>
    <row r="39" spans="1:9" x14ac:dyDescent="0.55000000000000004">
      <c r="A39">
        <v>6</v>
      </c>
      <c r="B39">
        <v>66.328999999999894</v>
      </c>
      <c r="C39">
        <v>196.90600000000001</v>
      </c>
      <c r="D39">
        <v>197.47399999999899</v>
      </c>
      <c r="E39">
        <v>69.699999999999804</v>
      </c>
      <c r="F39">
        <f t="shared" si="0"/>
        <v>-3.3709999999999098</v>
      </c>
      <c r="G39">
        <f t="shared" si="1"/>
        <v>0.56799999999898887</v>
      </c>
      <c r="H39" s="1">
        <f t="shared" si="2"/>
        <v>-5.0822415534681892E-2</v>
      </c>
      <c r="I39" s="1">
        <f t="shared" si="4"/>
        <v>2.8763280229244952E-3</v>
      </c>
    </row>
    <row r="40" spans="1:9" x14ac:dyDescent="0.55000000000000004">
      <c r="A40">
        <v>6</v>
      </c>
      <c r="B40">
        <v>96.123999999999995</v>
      </c>
      <c r="C40">
        <v>223.247999999999</v>
      </c>
      <c r="D40">
        <v>219.89999999999901</v>
      </c>
      <c r="E40">
        <v>103.331999999999</v>
      </c>
      <c r="F40">
        <f t="shared" si="0"/>
        <v>-7.2079999999990036</v>
      </c>
      <c r="G40">
        <f t="shared" si="1"/>
        <v>-3.3479999999999848</v>
      </c>
      <c r="H40" s="1">
        <f t="shared" si="2"/>
        <v>-7.4986475802078609E-2</v>
      </c>
      <c r="I40" s="1">
        <f t="shared" si="4"/>
        <v>-1.5225102319236015E-2</v>
      </c>
    </row>
    <row r="41" spans="1:9" x14ac:dyDescent="0.55000000000000004">
      <c r="A41">
        <v>6</v>
      </c>
      <c r="B41">
        <v>111.322</v>
      </c>
      <c r="C41">
        <v>236.80699999999899</v>
      </c>
      <c r="D41">
        <v>236.548</v>
      </c>
      <c r="E41">
        <v>128.57300000000001</v>
      </c>
      <c r="F41">
        <f t="shared" si="0"/>
        <v>-17.251000000000005</v>
      </c>
      <c r="G41">
        <f t="shared" si="1"/>
        <v>-0.25899999999899137</v>
      </c>
      <c r="H41" s="1">
        <f t="shared" si="2"/>
        <v>-0.15496487666409159</v>
      </c>
      <c r="I41" s="1">
        <f t="shared" si="4"/>
        <v>-1.0949151969113725E-3</v>
      </c>
    </row>
    <row r="42" spans="1:9" x14ac:dyDescent="0.55000000000000004">
      <c r="A42">
        <v>6</v>
      </c>
      <c r="B42">
        <v>165.31800000000001</v>
      </c>
      <c r="C42">
        <v>252.72699999999901</v>
      </c>
      <c r="D42">
        <v>249.28899999999999</v>
      </c>
      <c r="E42">
        <v>171.022999999999</v>
      </c>
      <c r="F42">
        <f t="shared" si="0"/>
        <v>-5.7049999999989893</v>
      </c>
      <c r="G42">
        <f t="shared" si="1"/>
        <v>-3.4379999999990218</v>
      </c>
      <c r="H42" s="1">
        <f t="shared" si="2"/>
        <v>-3.4509248841620328E-2</v>
      </c>
      <c r="I42" s="1">
        <f t="shared" si="4"/>
        <v>-1.3791222236035372E-2</v>
      </c>
    </row>
    <row r="43" spans="1:9" x14ac:dyDescent="0.55000000000000004">
      <c r="A43">
        <v>6</v>
      </c>
      <c r="B43">
        <v>191.867999999999</v>
      </c>
      <c r="C43">
        <v>256.27800000000002</v>
      </c>
      <c r="D43">
        <v>254.702</v>
      </c>
      <c r="E43">
        <v>187.06800000000001</v>
      </c>
      <c r="F43">
        <f t="shared" si="0"/>
        <v>4.7999999999989882</v>
      </c>
      <c r="G43">
        <f t="shared" si="1"/>
        <v>-1.5760000000000218</v>
      </c>
      <c r="H43" s="1">
        <f t="shared" si="2"/>
        <v>2.5017199324530476E-2</v>
      </c>
      <c r="I43" s="1">
        <f t="shared" si="4"/>
        <v>-6.1876231831710067E-3</v>
      </c>
    </row>
    <row r="44" spans="1:9" x14ac:dyDescent="0.55000000000000004">
      <c r="A44">
        <v>7</v>
      </c>
      <c r="B44">
        <v>28.07</v>
      </c>
      <c r="C44">
        <v>115.923</v>
      </c>
      <c r="D44">
        <v>123.63</v>
      </c>
      <c r="E44">
        <v>16.640999999999899</v>
      </c>
      <c r="F44">
        <f t="shared" si="0"/>
        <v>11.429000000000102</v>
      </c>
      <c r="G44">
        <f t="shared" si="1"/>
        <v>7.7069999999999936</v>
      </c>
      <c r="H44" s="1">
        <f t="shared" si="2"/>
        <v>0.40716066975418957</v>
      </c>
      <c r="I44" s="1">
        <f t="shared" si="4"/>
        <v>6.2339238049017177E-2</v>
      </c>
    </row>
    <row r="45" spans="1:9" x14ac:dyDescent="0.55000000000000004">
      <c r="A45">
        <v>7</v>
      </c>
      <c r="B45">
        <v>91.572000000000003</v>
      </c>
      <c r="C45">
        <v>247.36499999999899</v>
      </c>
      <c r="D45">
        <v>248.66199999999901</v>
      </c>
      <c r="E45">
        <v>86.844999999999899</v>
      </c>
      <c r="F45">
        <f t="shared" si="0"/>
        <v>4.7270000000001033</v>
      </c>
      <c r="G45">
        <f t="shared" si="1"/>
        <v>1.2970000000000255</v>
      </c>
      <c r="H45" s="1">
        <f t="shared" si="2"/>
        <v>5.1620582710873449E-2</v>
      </c>
      <c r="I45" s="1">
        <f t="shared" si="4"/>
        <v>5.2159155801852737E-3</v>
      </c>
    </row>
    <row r="46" spans="1:9" x14ac:dyDescent="0.55000000000000004">
      <c r="A46">
        <v>7</v>
      </c>
      <c r="B46">
        <v>129.528999999999</v>
      </c>
      <c r="C46">
        <v>259.69899999999899</v>
      </c>
      <c r="D46">
        <v>258.67799999999897</v>
      </c>
      <c r="E46">
        <v>103.727</v>
      </c>
      <c r="F46">
        <f t="shared" si="0"/>
        <v>25.801999999998998</v>
      </c>
      <c r="G46">
        <f t="shared" si="1"/>
        <v>-1.021000000000015</v>
      </c>
      <c r="H46" s="1">
        <f t="shared" si="2"/>
        <v>0.19919863505469199</v>
      </c>
      <c r="I46" s="1">
        <f t="shared" si="4"/>
        <v>-3.946992013236607E-3</v>
      </c>
    </row>
    <row r="47" spans="1:9" x14ac:dyDescent="0.55000000000000004">
      <c r="A47">
        <v>7</v>
      </c>
      <c r="B47">
        <v>148.034999999999</v>
      </c>
      <c r="C47">
        <v>263.91899999999902</v>
      </c>
      <c r="D47">
        <v>260.76899999999898</v>
      </c>
      <c r="E47">
        <v>119.601</v>
      </c>
      <c r="F47">
        <f t="shared" si="0"/>
        <v>28.433999999999003</v>
      </c>
      <c r="G47">
        <f t="shared" si="1"/>
        <v>-3.1500000000000341</v>
      </c>
      <c r="H47" s="1">
        <f t="shared" si="2"/>
        <v>0.19207619819636704</v>
      </c>
      <c r="I47" s="1">
        <f t="shared" si="4"/>
        <v>-1.2079656707660981E-2</v>
      </c>
    </row>
    <row r="48" spans="1:9" x14ac:dyDescent="0.55000000000000004">
      <c r="A48">
        <v>7</v>
      </c>
      <c r="B48">
        <v>180.634999999999</v>
      </c>
      <c r="C48">
        <v>271.087999999999</v>
      </c>
      <c r="D48">
        <v>270.96899999999999</v>
      </c>
      <c r="E48">
        <v>171.558999999999</v>
      </c>
      <c r="F48">
        <f t="shared" si="0"/>
        <v>9.0759999999999934</v>
      </c>
      <c r="G48">
        <f t="shared" si="1"/>
        <v>-0.11899999999900501</v>
      </c>
      <c r="H48" s="1">
        <f t="shared" si="2"/>
        <v>5.0244969136657033E-2</v>
      </c>
      <c r="I48" s="1">
        <f t="shared" si="4"/>
        <v>-4.3916462768436615E-4</v>
      </c>
    </row>
    <row r="49" spans="1:9" x14ac:dyDescent="0.55000000000000004">
      <c r="A49">
        <v>7</v>
      </c>
      <c r="B49">
        <v>185.78599999999901</v>
      </c>
      <c r="C49">
        <v>273.32999999999902</v>
      </c>
      <c r="D49">
        <v>271.56199999999899</v>
      </c>
      <c r="E49">
        <v>173.86699999999999</v>
      </c>
      <c r="F49">
        <f t="shared" si="0"/>
        <v>11.918999999999016</v>
      </c>
      <c r="G49">
        <f t="shared" si="1"/>
        <v>-1.7680000000000291</v>
      </c>
      <c r="H49" s="1">
        <f t="shared" si="2"/>
        <v>6.415445727879969E-2</v>
      </c>
      <c r="I49" s="1">
        <f t="shared" si="4"/>
        <v>-6.5104837937562535E-3</v>
      </c>
    </row>
    <row r="50" spans="1:9" x14ac:dyDescent="0.55000000000000004">
      <c r="A50">
        <v>8</v>
      </c>
      <c r="B50">
        <v>27.965000000000099</v>
      </c>
      <c r="C50">
        <v>85.423000000000101</v>
      </c>
      <c r="D50">
        <v>111.352999999999</v>
      </c>
      <c r="E50">
        <v>27.28</v>
      </c>
      <c r="F50">
        <f t="shared" si="0"/>
        <v>0.6850000000000982</v>
      </c>
      <c r="G50">
        <f t="shared" si="1"/>
        <v>25.929999999998898</v>
      </c>
      <c r="H50" s="1">
        <f t="shared" si="2"/>
        <v>2.4494904344720035E-2</v>
      </c>
      <c r="I50" s="1">
        <f t="shared" si="4"/>
        <v>0.23286305712463184</v>
      </c>
    </row>
    <row r="51" spans="1:9" x14ac:dyDescent="0.55000000000000004">
      <c r="A51">
        <v>8</v>
      </c>
      <c r="B51">
        <v>104.114999999999</v>
      </c>
      <c r="C51">
        <v>223.28199999999899</v>
      </c>
      <c r="D51">
        <v>225.30699999999899</v>
      </c>
      <c r="E51">
        <v>100.38399999999901</v>
      </c>
      <c r="F51">
        <f t="shared" si="0"/>
        <v>3.7309999999999945</v>
      </c>
      <c r="G51">
        <f t="shared" si="1"/>
        <v>2.0250000000000057</v>
      </c>
      <c r="H51" s="1">
        <f t="shared" si="2"/>
        <v>3.5835374345675748E-2</v>
      </c>
      <c r="I51" s="1">
        <f t="shared" si="4"/>
        <v>8.9877367325472118E-3</v>
      </c>
    </row>
    <row r="52" spans="1:9" x14ac:dyDescent="0.55000000000000004">
      <c r="A52">
        <v>8</v>
      </c>
      <c r="B52">
        <v>144.866999999999</v>
      </c>
      <c r="C52">
        <v>238.922</v>
      </c>
      <c r="D52">
        <v>238.922</v>
      </c>
      <c r="E52">
        <v>144.866999999999</v>
      </c>
      <c r="F52">
        <f t="shared" si="0"/>
        <v>0</v>
      </c>
      <c r="G52">
        <f t="shared" si="1"/>
        <v>0</v>
      </c>
      <c r="H52" s="1">
        <f t="shared" si="2"/>
        <v>0</v>
      </c>
      <c r="I52" s="1">
        <f t="shared" si="4"/>
        <v>0</v>
      </c>
    </row>
    <row r="53" spans="1:9" x14ac:dyDescent="0.55000000000000004">
      <c r="A53">
        <v>8</v>
      </c>
      <c r="B53">
        <v>160.575999999999</v>
      </c>
      <c r="C53">
        <v>242.99399999999901</v>
      </c>
      <c r="D53">
        <v>241.475999999999</v>
      </c>
      <c r="E53">
        <v>154.392</v>
      </c>
      <c r="F53">
        <f t="shared" si="0"/>
        <v>6.1839999999990027</v>
      </c>
      <c r="G53">
        <f t="shared" si="1"/>
        <v>-1.5180000000000007</v>
      </c>
      <c r="H53" s="1">
        <f t="shared" si="2"/>
        <v>3.8511359107208057E-2</v>
      </c>
      <c r="I53" s="1">
        <f t="shared" si="4"/>
        <v>-6.286339015057426E-3</v>
      </c>
    </row>
    <row r="54" spans="1:9" x14ac:dyDescent="0.55000000000000004">
      <c r="A54">
        <v>8</v>
      </c>
      <c r="B54">
        <v>182.95399999999901</v>
      </c>
      <c r="C54">
        <v>248.01899999999901</v>
      </c>
      <c r="D54">
        <v>248.22900000000001</v>
      </c>
      <c r="E54">
        <v>180.83199999999999</v>
      </c>
      <c r="F54">
        <f t="shared" si="0"/>
        <v>2.1219999999990193</v>
      </c>
      <c r="G54">
        <f t="shared" si="1"/>
        <v>0.21000000000100272</v>
      </c>
      <c r="H54" s="1">
        <f t="shared" si="2"/>
        <v>1.1598543896274642E-2</v>
      </c>
      <c r="I54" s="1">
        <f t="shared" si="4"/>
        <v>8.4599301451886242E-4</v>
      </c>
    </row>
    <row r="55" spans="1:9" x14ac:dyDescent="0.55000000000000004">
      <c r="A55">
        <v>8</v>
      </c>
      <c r="B55">
        <v>195.239</v>
      </c>
      <c r="C55">
        <v>255.445999999999</v>
      </c>
      <c r="D55">
        <v>250.235999999999</v>
      </c>
      <c r="E55">
        <v>179.869</v>
      </c>
      <c r="F55">
        <f t="shared" si="0"/>
        <v>15.370000000000005</v>
      </c>
      <c r="G55">
        <f t="shared" si="1"/>
        <v>-5.210000000000008</v>
      </c>
      <c r="H55" s="1">
        <f t="shared" si="2"/>
        <v>7.8724025425248048E-2</v>
      </c>
      <c r="I55" s="1">
        <f t="shared" si="4"/>
        <v>-2.0820345593759608E-2</v>
      </c>
    </row>
    <row r="56" spans="1:9" x14ac:dyDescent="0.55000000000000004">
      <c r="A56">
        <v>9</v>
      </c>
      <c r="B56">
        <v>38.452999999999903</v>
      </c>
      <c r="C56">
        <v>100.664999999999</v>
      </c>
      <c r="D56">
        <v>123.754999999999</v>
      </c>
      <c r="E56">
        <v>13.1479999999999</v>
      </c>
      <c r="F56">
        <f t="shared" si="0"/>
        <v>25.305000000000003</v>
      </c>
      <c r="G56">
        <f t="shared" si="1"/>
        <v>23.090000000000003</v>
      </c>
      <c r="H56" s="1">
        <f t="shared" si="2"/>
        <v>0.65807609289262392</v>
      </c>
      <c r="I56" s="1">
        <f t="shared" si="4"/>
        <v>0.18657832006787758</v>
      </c>
    </row>
    <row r="57" spans="1:9" x14ac:dyDescent="0.55000000000000004">
      <c r="A57">
        <v>9</v>
      </c>
      <c r="B57">
        <v>84.1340000000001</v>
      </c>
      <c r="C57">
        <v>218.34200000000001</v>
      </c>
      <c r="D57">
        <v>220.48299999999901</v>
      </c>
      <c r="E57">
        <v>80.22</v>
      </c>
      <c r="F57">
        <f t="shared" si="0"/>
        <v>3.914000000000101</v>
      </c>
      <c r="G57">
        <f t="shared" si="1"/>
        <v>2.1409999999989964</v>
      </c>
      <c r="H57" s="1">
        <f t="shared" si="2"/>
        <v>4.6521025982362615E-2</v>
      </c>
      <c r="I57" s="1">
        <f t="shared" si="4"/>
        <v>9.7104992221577445E-3</v>
      </c>
    </row>
    <row r="58" spans="1:9" x14ac:dyDescent="0.55000000000000004">
      <c r="A58">
        <v>9</v>
      </c>
      <c r="B58">
        <v>125.070999999999</v>
      </c>
      <c r="C58">
        <v>234.24799999999999</v>
      </c>
      <c r="D58">
        <v>229.469999999999</v>
      </c>
      <c r="E58">
        <v>132.40199999999899</v>
      </c>
      <c r="F58">
        <f t="shared" si="0"/>
        <v>-7.3309999999999889</v>
      </c>
      <c r="G58">
        <f t="shared" si="1"/>
        <v>-4.7780000000009863</v>
      </c>
      <c r="H58" s="1">
        <f t="shared" si="2"/>
        <v>-5.8614706846511558E-2</v>
      </c>
      <c r="I58" s="1">
        <f t="shared" si="4"/>
        <v>-2.0821893929494083E-2</v>
      </c>
    </row>
    <row r="59" spans="1:9" x14ac:dyDescent="0.55000000000000004">
      <c r="A59">
        <v>9</v>
      </c>
      <c r="B59">
        <v>139.845</v>
      </c>
      <c r="C59">
        <v>245.18</v>
      </c>
      <c r="D59">
        <v>241.8</v>
      </c>
      <c r="E59">
        <v>146.63499999999999</v>
      </c>
      <c r="F59">
        <f t="shared" si="0"/>
        <v>-6.789999999999992</v>
      </c>
      <c r="G59">
        <f t="shared" si="1"/>
        <v>-3.3799999999999955</v>
      </c>
      <c r="H59" s="1">
        <f t="shared" si="2"/>
        <v>-4.8553755944080887E-2</v>
      </c>
      <c r="I59" s="1">
        <f t="shared" si="4"/>
        <v>-1.3978494623655895E-2</v>
      </c>
    </row>
    <row r="60" spans="1:9" x14ac:dyDescent="0.55000000000000004">
      <c r="A60">
        <v>9</v>
      </c>
      <c r="B60">
        <v>169.292</v>
      </c>
      <c r="C60">
        <v>248.715</v>
      </c>
      <c r="D60">
        <v>249.272999999999</v>
      </c>
      <c r="E60">
        <v>170.04899999999901</v>
      </c>
      <c r="F60">
        <f t="shared" si="0"/>
        <v>-0.75699999999901024</v>
      </c>
      <c r="G60">
        <f t="shared" si="1"/>
        <v>0.55799999999899796</v>
      </c>
      <c r="H60" s="1">
        <f t="shared" si="2"/>
        <v>-4.4715639250467254E-3</v>
      </c>
      <c r="I60" s="1">
        <f t="shared" si="4"/>
        <v>2.2385095858717158E-3</v>
      </c>
    </row>
    <row r="61" spans="1:9" x14ac:dyDescent="0.55000000000000004">
      <c r="A61">
        <v>9</v>
      </c>
      <c r="B61">
        <v>192.391999999999</v>
      </c>
      <c r="C61">
        <v>250.126</v>
      </c>
      <c r="D61">
        <v>250.158999999999</v>
      </c>
      <c r="E61">
        <v>194.79999999999899</v>
      </c>
      <c r="F61">
        <f t="shared" si="0"/>
        <v>-2.407999999999987</v>
      </c>
      <c r="G61">
        <f t="shared" si="1"/>
        <v>3.299999999899228E-2</v>
      </c>
      <c r="H61" s="1">
        <f t="shared" si="2"/>
        <v>-1.2516112936088817E-2</v>
      </c>
      <c r="I61" s="1">
        <f t="shared" si="4"/>
        <v>1.3191610135550755E-4</v>
      </c>
    </row>
    <row r="62" spans="1:9" x14ac:dyDescent="0.55000000000000004">
      <c r="A62">
        <v>10</v>
      </c>
      <c r="B62">
        <v>25.021999999999899</v>
      </c>
      <c r="C62">
        <v>67.928000000000097</v>
      </c>
      <c r="D62">
        <v>69.187999999999803</v>
      </c>
      <c r="E62">
        <v>24.370999999999899</v>
      </c>
      <c r="F62">
        <f t="shared" si="0"/>
        <v>0.6509999999999998</v>
      </c>
      <c r="G62">
        <f t="shared" si="1"/>
        <v>1.2599999999997067</v>
      </c>
      <c r="H62" s="1">
        <f t="shared" si="2"/>
        <v>2.6017104947646169E-2</v>
      </c>
      <c r="I62" s="1">
        <f t="shared" si="4"/>
        <v>1.821125050586388E-2</v>
      </c>
    </row>
    <row r="63" spans="1:9" x14ac:dyDescent="0.55000000000000004">
      <c r="A63">
        <v>10</v>
      </c>
      <c r="B63">
        <v>82.896999999999807</v>
      </c>
      <c r="C63">
        <v>213.456999999999</v>
      </c>
      <c r="D63">
        <v>216.69099999999901</v>
      </c>
      <c r="E63">
        <v>76.933999999999997</v>
      </c>
      <c r="F63">
        <f t="shared" si="0"/>
        <v>5.9629999999998091</v>
      </c>
      <c r="G63">
        <f t="shared" si="1"/>
        <v>3.2340000000000089</v>
      </c>
      <c r="H63" s="1">
        <f t="shared" si="2"/>
        <v>7.1932639299369369E-2</v>
      </c>
      <c r="I63" s="1">
        <f t="shared" si="4"/>
        <v>1.4924477712503166E-2</v>
      </c>
    </row>
    <row r="64" spans="1:9" x14ac:dyDescent="0.55000000000000004">
      <c r="A64">
        <v>10</v>
      </c>
      <c r="B64">
        <v>122.049999999999</v>
      </c>
      <c r="C64">
        <v>231.076999999999</v>
      </c>
      <c r="D64">
        <v>232.37</v>
      </c>
      <c r="E64">
        <v>117.491</v>
      </c>
      <c r="F64">
        <f t="shared" si="0"/>
        <v>4.5589999999990027</v>
      </c>
      <c r="G64">
        <f t="shared" si="1"/>
        <v>1.2930000000010011</v>
      </c>
      <c r="H64" s="1">
        <f t="shared" si="2"/>
        <v>3.7353543629652111E-2</v>
      </c>
      <c r="I64" s="1">
        <f t="shared" si="4"/>
        <v>5.5644016008994327E-3</v>
      </c>
    </row>
    <row r="65" spans="1:9" x14ac:dyDescent="0.55000000000000004">
      <c r="A65">
        <v>10</v>
      </c>
      <c r="B65">
        <v>141.201999999999</v>
      </c>
      <c r="C65">
        <v>237.73400000000001</v>
      </c>
      <c r="D65">
        <v>236.670999999999</v>
      </c>
      <c r="E65">
        <v>150.30999999999901</v>
      </c>
      <c r="F65">
        <f t="shared" si="0"/>
        <v>-9.1080000000000041</v>
      </c>
      <c r="G65">
        <f t="shared" si="1"/>
        <v>-1.0630000000010114</v>
      </c>
      <c r="H65" s="1">
        <f t="shared" si="2"/>
        <v>-6.4503335646804355E-2</v>
      </c>
      <c r="I65" s="1">
        <f t="shared" si="4"/>
        <v>-4.4914670576497156E-3</v>
      </c>
    </row>
    <row r="66" spans="1:9" x14ac:dyDescent="0.55000000000000004">
      <c r="A66">
        <v>10</v>
      </c>
      <c r="B66">
        <v>185.92999999999901</v>
      </c>
      <c r="C66">
        <v>241.832999999999</v>
      </c>
      <c r="D66">
        <v>240.737999999999</v>
      </c>
      <c r="E66">
        <v>186.32999999999899</v>
      </c>
      <c r="F66">
        <f t="shared" si="0"/>
        <v>-0.39999999999997726</v>
      </c>
      <c r="G66">
        <f t="shared" si="1"/>
        <v>-1.0949999999999989</v>
      </c>
      <c r="H66" s="1">
        <f t="shared" si="2"/>
        <v>-2.1513472812347625E-3</v>
      </c>
      <c r="I66" s="1">
        <f t="shared" si="4"/>
        <v>-4.5485133215362903E-3</v>
      </c>
    </row>
    <row r="67" spans="1:9" x14ac:dyDescent="0.55000000000000004">
      <c r="A67">
        <v>10</v>
      </c>
      <c r="B67">
        <v>196.03700000000001</v>
      </c>
      <c r="C67">
        <v>245.107</v>
      </c>
      <c r="D67">
        <v>242.872999999999</v>
      </c>
      <c r="E67">
        <v>198.40600000000001</v>
      </c>
      <c r="F67">
        <f t="shared" ref="F67:F99" si="5">B67-E67</f>
        <v>-2.3689999999999998</v>
      </c>
      <c r="G67">
        <f t="shared" ref="G67:G99" si="6">D67-C67</f>
        <v>-2.2340000000010036</v>
      </c>
      <c r="H67" s="1">
        <f t="shared" ref="H67:H99" si="7">F67/B67</f>
        <v>-1.2084453445012929E-2</v>
      </c>
      <c r="I67" s="1">
        <f t="shared" si="4"/>
        <v>-9.1982229395651746E-3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E0D11-E2AC-4F14-BB18-F51932DE34A3}">
  <dimension ref="A1:M47"/>
  <sheetViews>
    <sheetView tabSelected="1" workbookViewId="0">
      <selection activeCell="L41" sqref="L41"/>
    </sheetView>
  </sheetViews>
  <sheetFormatPr defaultRowHeight="18" x14ac:dyDescent="0.55000000000000004"/>
  <cols>
    <col min="1" max="1" width="5.1640625" bestFit="1" customWidth="1"/>
    <col min="2" max="2" width="8.5" bestFit="1" customWidth="1"/>
    <col min="3" max="3" width="10.4140625" bestFit="1" customWidth="1"/>
    <col min="4" max="4" width="8.5" bestFit="1" customWidth="1"/>
    <col min="5" max="5" width="10.4140625" bestFit="1" customWidth="1"/>
    <col min="6" max="7" width="16.25" bestFit="1" customWidth="1"/>
    <col min="11" max="11" width="4.83203125" bestFit="1" customWidth="1"/>
    <col min="12" max="12" width="16.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L1" t="s">
        <v>8</v>
      </c>
      <c r="M1" t="s">
        <v>9</v>
      </c>
    </row>
    <row r="2" spans="1:13" x14ac:dyDescent="0.55000000000000004">
      <c r="H2" s="1"/>
      <c r="I2" s="1"/>
      <c r="K2" t="s">
        <v>10</v>
      </c>
      <c r="L2" s="1">
        <f>AVERAGE(H2:H47)</f>
        <v>5.090562085483849E-2</v>
      </c>
      <c r="M2" s="1">
        <f>AVERAGE(I2:I47)</f>
        <v>-2.1057097951030831E-3</v>
      </c>
    </row>
    <row r="3" spans="1:13" x14ac:dyDescent="0.55000000000000004">
      <c r="H3" s="1"/>
      <c r="I3" s="1"/>
      <c r="K3" t="s">
        <v>11</v>
      </c>
      <c r="L3" s="1">
        <f>MAX(H2:H47)</f>
        <v>0.24447998031859286</v>
      </c>
      <c r="M3" s="1">
        <f>MAX(I2:I47)</f>
        <v>6.8800399035663901E-2</v>
      </c>
    </row>
    <row r="4" spans="1:13" x14ac:dyDescent="0.55000000000000004">
      <c r="A4">
        <v>0</v>
      </c>
      <c r="B4">
        <v>97.554000000000002</v>
      </c>
      <c r="C4">
        <v>227.447</v>
      </c>
      <c r="D4">
        <v>232.53899999999999</v>
      </c>
      <c r="E4">
        <v>73.703999999999994</v>
      </c>
      <c r="F4">
        <f t="shared" ref="F4:F24" si="0">B4-E4</f>
        <v>23.850000000000009</v>
      </c>
      <c r="G4">
        <f t="shared" ref="G4:G24" si="1">D4-C4</f>
        <v>5.0919999999999845</v>
      </c>
      <c r="H4" s="1">
        <f t="shared" ref="H4:H24" si="2">F4/B4</f>
        <v>0.24447998031859286</v>
      </c>
      <c r="I4" s="1">
        <f t="shared" ref="I4:I23" si="3">G4/D4</f>
        <v>2.1897402156197388E-2</v>
      </c>
      <c r="K4" t="s">
        <v>12</v>
      </c>
      <c r="L4" s="1">
        <f>MIN(H2:H47)</f>
        <v>-0.15496487666409159</v>
      </c>
      <c r="M4" s="1">
        <f>MIN(I2:I47)</f>
        <v>-2.0821893929494083E-2</v>
      </c>
    </row>
    <row r="5" spans="1:13" x14ac:dyDescent="0.55000000000000004">
      <c r="A5">
        <v>0</v>
      </c>
      <c r="B5">
        <v>107.536</v>
      </c>
      <c r="C5">
        <v>231.77099999999999</v>
      </c>
      <c r="D5">
        <v>233.02600000000001</v>
      </c>
      <c r="E5">
        <v>107.02</v>
      </c>
      <c r="F5">
        <f t="shared" si="0"/>
        <v>0.51600000000000534</v>
      </c>
      <c r="G5">
        <f t="shared" si="1"/>
        <v>1.2550000000000239</v>
      </c>
      <c r="H5" s="1">
        <f t="shared" si="2"/>
        <v>4.7983930962654867E-3</v>
      </c>
      <c r="I5" s="1">
        <f t="shared" si="3"/>
        <v>5.3856651189138714E-3</v>
      </c>
    </row>
    <row r="6" spans="1:13" x14ac:dyDescent="0.55000000000000004">
      <c r="A6">
        <v>0</v>
      </c>
      <c r="B6">
        <v>141.41999999999999</v>
      </c>
      <c r="C6">
        <v>249.49299999999999</v>
      </c>
      <c r="D6">
        <v>250.18299999999999</v>
      </c>
      <c r="E6">
        <v>140.91</v>
      </c>
      <c r="F6">
        <f t="shared" si="0"/>
        <v>0.50999999999999091</v>
      </c>
      <c r="G6">
        <f t="shared" si="1"/>
        <v>0.68999999999999773</v>
      </c>
      <c r="H6" s="1">
        <f t="shared" si="2"/>
        <v>3.6062791684343867E-3</v>
      </c>
      <c r="I6" s="1">
        <f t="shared" si="3"/>
        <v>2.757981157792487E-3</v>
      </c>
    </row>
    <row r="7" spans="1:13" x14ac:dyDescent="0.55000000000000004">
      <c r="A7">
        <v>0</v>
      </c>
      <c r="B7">
        <v>142.79599999999999</v>
      </c>
      <c r="C7">
        <v>249.999</v>
      </c>
      <c r="D7">
        <v>252.26900000000001</v>
      </c>
      <c r="E7">
        <v>144.75299999999999</v>
      </c>
      <c r="F7">
        <f t="shared" si="0"/>
        <v>-1.9569999999999936</v>
      </c>
      <c r="G7">
        <f t="shared" si="1"/>
        <v>2.2700000000000102</v>
      </c>
      <c r="H7" s="1">
        <f t="shared" si="2"/>
        <v>-1.3704865682512071E-2</v>
      </c>
      <c r="I7" s="1">
        <f t="shared" si="3"/>
        <v>8.9983311465142764E-3</v>
      </c>
    </row>
    <row r="8" spans="1:13" x14ac:dyDescent="0.55000000000000004">
      <c r="A8">
        <v>1</v>
      </c>
      <c r="B8">
        <v>152.08600000000001</v>
      </c>
      <c r="C8">
        <v>247.48</v>
      </c>
      <c r="D8">
        <v>245.928</v>
      </c>
      <c r="E8">
        <v>151.572</v>
      </c>
      <c r="F8">
        <f t="shared" si="0"/>
        <v>0.51400000000001</v>
      </c>
      <c r="G8">
        <f t="shared" si="1"/>
        <v>-1.5519999999999925</v>
      </c>
      <c r="H8" s="1">
        <f t="shared" si="2"/>
        <v>3.3796667674868821E-3</v>
      </c>
      <c r="I8" s="1">
        <f t="shared" si="3"/>
        <v>-6.3107901499625599E-3</v>
      </c>
    </row>
    <row r="9" spans="1:13" x14ac:dyDescent="0.55000000000000004">
      <c r="A9">
        <v>1</v>
      </c>
      <c r="B9">
        <v>171.72</v>
      </c>
      <c r="C9">
        <v>251.959</v>
      </c>
      <c r="D9">
        <v>249.41</v>
      </c>
      <c r="E9">
        <v>148.26300000000001</v>
      </c>
      <c r="F9">
        <f t="shared" si="0"/>
        <v>23.456999999999994</v>
      </c>
      <c r="G9">
        <f t="shared" si="1"/>
        <v>-2.5490000000000066</v>
      </c>
      <c r="H9" s="1">
        <f t="shared" si="2"/>
        <v>0.1366002795248078</v>
      </c>
      <c r="I9" s="1">
        <f t="shared" si="3"/>
        <v>-1.0220119481977494E-2</v>
      </c>
    </row>
    <row r="10" spans="1:13" x14ac:dyDescent="0.55000000000000004">
      <c r="A10">
        <v>1</v>
      </c>
      <c r="B10">
        <v>202.00800000000001</v>
      </c>
      <c r="C10">
        <v>260.25599999999997</v>
      </c>
      <c r="D10">
        <v>255.00899999999999</v>
      </c>
      <c r="E10">
        <v>176.602</v>
      </c>
      <c r="F10">
        <f t="shared" si="0"/>
        <v>25.406000000000006</v>
      </c>
      <c r="G10">
        <f t="shared" si="1"/>
        <v>-5.2469999999999857</v>
      </c>
      <c r="H10" s="1">
        <f t="shared" si="2"/>
        <v>0.12576729634469924</v>
      </c>
      <c r="I10" s="1">
        <f t="shared" si="3"/>
        <v>-2.0575744385492221E-2</v>
      </c>
    </row>
    <row r="11" spans="1:13" x14ac:dyDescent="0.55000000000000004">
      <c r="A11">
        <v>1</v>
      </c>
      <c r="B11">
        <v>205.14599999999999</v>
      </c>
      <c r="C11">
        <v>260.70100000000002</v>
      </c>
      <c r="D11">
        <v>259.85599999999999</v>
      </c>
      <c r="E11">
        <v>190.3</v>
      </c>
      <c r="F11">
        <f t="shared" si="0"/>
        <v>14.845999999999975</v>
      </c>
      <c r="G11">
        <f t="shared" si="1"/>
        <v>-0.84500000000002728</v>
      </c>
      <c r="H11" s="1">
        <f t="shared" si="2"/>
        <v>7.2367972078422077E-2</v>
      </c>
      <c r="I11" s="1">
        <f t="shared" si="3"/>
        <v>-3.2518009974756299E-3</v>
      </c>
    </row>
    <row r="12" spans="1:13" x14ac:dyDescent="0.55000000000000004">
      <c r="A12">
        <v>2</v>
      </c>
      <c r="B12">
        <v>129.529</v>
      </c>
      <c r="C12">
        <v>259.69900000000001</v>
      </c>
      <c r="D12">
        <v>258.678</v>
      </c>
      <c r="E12">
        <v>103.727</v>
      </c>
      <c r="F12">
        <f t="shared" si="0"/>
        <v>25.801999999999992</v>
      </c>
      <c r="G12">
        <f t="shared" si="1"/>
        <v>-1.021000000000015</v>
      </c>
      <c r="H12" s="1">
        <f t="shared" si="2"/>
        <v>0.19919863505469812</v>
      </c>
      <c r="I12" s="1">
        <f t="shared" si="3"/>
        <v>-3.9469920132365914E-3</v>
      </c>
    </row>
    <row r="13" spans="1:13" x14ac:dyDescent="0.55000000000000004">
      <c r="A13">
        <v>2</v>
      </c>
      <c r="B13">
        <v>148.035</v>
      </c>
      <c r="C13">
        <v>263.91899999999998</v>
      </c>
      <c r="D13">
        <v>260.76900000000001</v>
      </c>
      <c r="E13">
        <v>119.601</v>
      </c>
      <c r="F13">
        <f t="shared" si="0"/>
        <v>28.433999999999997</v>
      </c>
      <c r="G13">
        <f t="shared" si="1"/>
        <v>-3.1499999999999773</v>
      </c>
      <c r="H13" s="1">
        <f t="shared" si="2"/>
        <v>0.19207619819637248</v>
      </c>
      <c r="I13" s="1">
        <f t="shared" si="3"/>
        <v>-1.2079656707660716E-2</v>
      </c>
    </row>
    <row r="14" spans="1:13" x14ac:dyDescent="0.55000000000000004">
      <c r="A14">
        <v>2</v>
      </c>
      <c r="B14">
        <v>180.63499999999999</v>
      </c>
      <c r="C14">
        <v>271.08800000000002</v>
      </c>
      <c r="D14">
        <v>270.96899999999999</v>
      </c>
      <c r="E14">
        <v>171.559</v>
      </c>
      <c r="F14">
        <f t="shared" si="0"/>
        <v>9.0759999999999934</v>
      </c>
      <c r="G14">
        <f t="shared" si="1"/>
        <v>-0.11900000000002819</v>
      </c>
      <c r="H14" s="1">
        <f t="shared" si="2"/>
        <v>5.0244969136656763E-2</v>
      </c>
      <c r="I14" s="1">
        <f t="shared" si="3"/>
        <v>-4.3916462768814216E-4</v>
      </c>
    </row>
    <row r="15" spans="1:13" x14ac:dyDescent="0.55000000000000004">
      <c r="A15">
        <v>2</v>
      </c>
      <c r="B15">
        <v>185.786</v>
      </c>
      <c r="C15">
        <v>273.33</v>
      </c>
      <c r="D15">
        <v>271.56200000000001</v>
      </c>
      <c r="E15">
        <v>173.86699999999999</v>
      </c>
      <c r="F15">
        <f t="shared" si="0"/>
        <v>11.919000000000011</v>
      </c>
      <c r="G15">
        <f t="shared" si="1"/>
        <v>-1.7679999999999723</v>
      </c>
      <c r="H15" s="1">
        <f t="shared" si="2"/>
        <v>6.41544572788047E-2</v>
      </c>
      <c r="I15" s="1">
        <f t="shared" si="3"/>
        <v>-6.5104837937560193E-3</v>
      </c>
    </row>
    <row r="16" spans="1:13" x14ac:dyDescent="0.55000000000000004">
      <c r="A16">
        <v>3</v>
      </c>
      <c r="B16">
        <v>144.86699999999999</v>
      </c>
      <c r="C16">
        <v>238.922</v>
      </c>
      <c r="D16">
        <v>238.922</v>
      </c>
      <c r="E16">
        <v>144.86699999999999</v>
      </c>
      <c r="F16">
        <f t="shared" si="0"/>
        <v>0</v>
      </c>
      <c r="G16">
        <f t="shared" si="1"/>
        <v>0</v>
      </c>
      <c r="H16" s="1">
        <f t="shared" si="2"/>
        <v>0</v>
      </c>
      <c r="I16" s="1">
        <f t="shared" si="3"/>
        <v>0</v>
      </c>
    </row>
    <row r="17" spans="1:9" x14ac:dyDescent="0.55000000000000004">
      <c r="A17">
        <v>3</v>
      </c>
      <c r="B17">
        <v>160.57599999999999</v>
      </c>
      <c r="C17">
        <v>242.994</v>
      </c>
      <c r="D17">
        <v>241.476</v>
      </c>
      <c r="E17">
        <v>154.392</v>
      </c>
      <c r="F17">
        <f t="shared" si="0"/>
        <v>6.1839999999999975</v>
      </c>
      <c r="G17">
        <f t="shared" si="1"/>
        <v>-1.5180000000000007</v>
      </c>
      <c r="H17" s="1">
        <f t="shared" si="2"/>
        <v>3.8511359107214017E-2</v>
      </c>
      <c r="I17" s="1">
        <f t="shared" si="3"/>
        <v>-6.2863390150573999E-3</v>
      </c>
    </row>
    <row r="18" spans="1:9" x14ac:dyDescent="0.55000000000000004">
      <c r="A18">
        <v>3</v>
      </c>
      <c r="B18">
        <v>182.95400000000001</v>
      </c>
      <c r="C18">
        <v>248.01900000000001</v>
      </c>
      <c r="D18">
        <v>248.22900000000001</v>
      </c>
      <c r="E18">
        <v>180.83199999999999</v>
      </c>
      <c r="F18">
        <f t="shared" si="0"/>
        <v>2.1220000000000141</v>
      </c>
      <c r="G18">
        <f t="shared" si="1"/>
        <v>0.21000000000000796</v>
      </c>
      <c r="H18" s="1">
        <f t="shared" si="2"/>
        <v>1.1598543896280017E-2</v>
      </c>
      <c r="I18" s="1">
        <f t="shared" si="3"/>
        <v>8.4599301451485499E-4</v>
      </c>
    </row>
    <row r="19" spans="1:9" x14ac:dyDescent="0.55000000000000004">
      <c r="A19">
        <v>3</v>
      </c>
      <c r="B19">
        <v>195.239</v>
      </c>
      <c r="C19">
        <v>255.446</v>
      </c>
      <c r="D19">
        <v>250.23599999999999</v>
      </c>
      <c r="E19">
        <v>179.869</v>
      </c>
      <c r="F19">
        <f t="shared" si="0"/>
        <v>15.370000000000005</v>
      </c>
      <c r="G19">
        <f t="shared" si="1"/>
        <v>-5.210000000000008</v>
      </c>
      <c r="H19" s="1">
        <f t="shared" si="2"/>
        <v>7.8724025425248048E-2</v>
      </c>
      <c r="I19" s="1">
        <f t="shared" si="3"/>
        <v>-2.0820345593759525E-2</v>
      </c>
    </row>
    <row r="20" spans="1:9" x14ac:dyDescent="0.55000000000000004">
      <c r="A20">
        <v>4</v>
      </c>
      <c r="B20">
        <v>97.298000000000002</v>
      </c>
      <c r="C20">
        <v>224.02799999999999</v>
      </c>
      <c r="D20">
        <v>240.58</v>
      </c>
      <c r="E20">
        <v>90.256</v>
      </c>
      <c r="F20">
        <f t="shared" si="0"/>
        <v>7.0420000000000016</v>
      </c>
      <c r="G20">
        <f t="shared" si="1"/>
        <v>16.552000000000021</v>
      </c>
      <c r="H20" s="1">
        <f t="shared" si="2"/>
        <v>7.2375588398528243E-2</v>
      </c>
      <c r="I20" s="1">
        <f t="shared" si="3"/>
        <v>6.8800399035663901E-2</v>
      </c>
    </row>
    <row r="21" spans="1:9" x14ac:dyDescent="0.55000000000000004">
      <c r="A21">
        <v>4</v>
      </c>
      <c r="B21">
        <v>112.12</v>
      </c>
      <c r="C21">
        <v>228.369</v>
      </c>
      <c r="D21">
        <v>243.435</v>
      </c>
      <c r="E21">
        <v>90.12</v>
      </c>
      <c r="F21">
        <f t="shared" si="0"/>
        <v>22</v>
      </c>
      <c r="G21">
        <f t="shared" si="1"/>
        <v>15.066000000000003</v>
      </c>
      <c r="H21" s="1">
        <f t="shared" si="2"/>
        <v>0.19621833749554049</v>
      </c>
      <c r="I21" s="1">
        <f t="shared" si="3"/>
        <v>6.1889210672253385E-2</v>
      </c>
    </row>
    <row r="22" spans="1:9" x14ac:dyDescent="0.55000000000000004">
      <c r="A22">
        <v>4</v>
      </c>
      <c r="B22">
        <v>145.268</v>
      </c>
      <c r="C22">
        <v>252.87700000000001</v>
      </c>
      <c r="D22">
        <v>249.761</v>
      </c>
      <c r="E22">
        <v>123.749</v>
      </c>
      <c r="F22">
        <f t="shared" si="0"/>
        <v>21.519000000000005</v>
      </c>
      <c r="G22">
        <f t="shared" si="1"/>
        <v>-3.1160000000000139</v>
      </c>
      <c r="H22" s="1">
        <f t="shared" si="2"/>
        <v>0.14813310570807064</v>
      </c>
      <c r="I22" s="1">
        <f t="shared" si="3"/>
        <v>-1.2475926986198862E-2</v>
      </c>
    </row>
    <row r="23" spans="1:9" x14ac:dyDescent="0.55000000000000004">
      <c r="A23">
        <v>4</v>
      </c>
      <c r="B23">
        <v>147.08099999999999</v>
      </c>
      <c r="C23">
        <v>253.05</v>
      </c>
      <c r="D23">
        <v>252.33600000000001</v>
      </c>
      <c r="E23">
        <v>151.20699999999999</v>
      </c>
      <c r="F23">
        <f t="shared" si="0"/>
        <v>-4.1260000000000048</v>
      </c>
      <c r="G23">
        <f t="shared" si="1"/>
        <v>-0.71399999999999864</v>
      </c>
      <c r="H23" s="1">
        <f t="shared" si="2"/>
        <v>-2.8052569672493421E-2</v>
      </c>
      <c r="I23" s="1">
        <f t="shared" si="3"/>
        <v>-2.8295605858854804E-3</v>
      </c>
    </row>
    <row r="24" spans="1:9" x14ac:dyDescent="0.55000000000000004">
      <c r="A24">
        <v>5</v>
      </c>
      <c r="B24">
        <v>121.182999999999</v>
      </c>
      <c r="C24">
        <v>236.10300000000001</v>
      </c>
      <c r="D24">
        <v>233.81799999999899</v>
      </c>
      <c r="E24">
        <v>116.084</v>
      </c>
      <c r="F24">
        <f t="shared" si="0"/>
        <v>5.0989999999989948</v>
      </c>
      <c r="G24">
        <f t="shared" si="1"/>
        <v>-2.2850000000010198</v>
      </c>
      <c r="H24" s="1">
        <f t="shared" si="2"/>
        <v>4.2076858965358482E-2</v>
      </c>
      <c r="I24" s="1">
        <f>G24/D24</f>
        <v>-9.7725581435177348E-3</v>
      </c>
    </row>
    <row r="25" spans="1:9" x14ac:dyDescent="0.55000000000000004">
      <c r="A25">
        <v>5</v>
      </c>
      <c r="B25">
        <v>145.00800000000001</v>
      </c>
      <c r="C25">
        <v>238.14399999999901</v>
      </c>
      <c r="D25">
        <v>237.119</v>
      </c>
      <c r="E25">
        <v>146.17899999999901</v>
      </c>
      <c r="F25">
        <f t="shared" ref="F25:F47" si="4">B25-E25</f>
        <v>-1.1709999999989975</v>
      </c>
      <c r="G25">
        <f t="shared" ref="G25:G47" si="5">D25-C25</f>
        <v>-1.0249999999990109</v>
      </c>
      <c r="H25" s="1">
        <f t="shared" ref="H25:H47" si="6">F25/B25</f>
        <v>-8.0754165287363275E-3</v>
      </c>
      <c r="I25" s="1">
        <f t="shared" ref="I25:I47" si="7">G25/D25</f>
        <v>-4.3227240330762648E-3</v>
      </c>
    </row>
    <row r="26" spans="1:9" x14ac:dyDescent="0.55000000000000004">
      <c r="A26">
        <v>5</v>
      </c>
      <c r="B26">
        <v>185.36699999999999</v>
      </c>
      <c r="C26">
        <v>239.04499999999899</v>
      </c>
      <c r="D26">
        <v>238.97799999999901</v>
      </c>
      <c r="E26">
        <v>143.68199999999999</v>
      </c>
      <c r="F26">
        <f t="shared" si="4"/>
        <v>41.685000000000002</v>
      </c>
      <c r="G26">
        <f t="shared" si="5"/>
        <v>-6.6999999999978854E-2</v>
      </c>
      <c r="H26" s="1">
        <f t="shared" si="6"/>
        <v>0.22487821456893625</v>
      </c>
      <c r="I26" s="1">
        <f t="shared" si="7"/>
        <v>-2.8036053527931079E-4</v>
      </c>
    </row>
    <row r="27" spans="1:9" x14ac:dyDescent="0.55000000000000004">
      <c r="A27">
        <v>5</v>
      </c>
      <c r="B27">
        <v>205.02499999999901</v>
      </c>
      <c r="C27">
        <v>242.06800000000001</v>
      </c>
      <c r="D27">
        <v>239.087999999999</v>
      </c>
      <c r="E27">
        <v>174.07299999999901</v>
      </c>
      <c r="F27">
        <f t="shared" si="4"/>
        <v>30.951999999999998</v>
      </c>
      <c r="G27">
        <f t="shared" si="5"/>
        <v>-2.9800000000010129</v>
      </c>
      <c r="H27" s="1">
        <f t="shared" si="6"/>
        <v>0.15096695524936055</v>
      </c>
      <c r="I27" s="1">
        <f t="shared" si="7"/>
        <v>-1.2464029980597209E-2</v>
      </c>
    </row>
    <row r="28" spans="1:9" x14ac:dyDescent="0.55000000000000004">
      <c r="A28">
        <v>6</v>
      </c>
      <c r="B28">
        <v>96.123999999999995</v>
      </c>
      <c r="C28">
        <v>223.247999999999</v>
      </c>
      <c r="D28">
        <v>219.89999999999901</v>
      </c>
      <c r="E28">
        <v>103.331999999999</v>
      </c>
      <c r="F28">
        <f t="shared" si="4"/>
        <v>-7.2079999999990036</v>
      </c>
      <c r="G28">
        <f t="shared" si="5"/>
        <v>-3.3479999999999848</v>
      </c>
      <c r="H28" s="1">
        <f t="shared" si="6"/>
        <v>-7.4986475802078609E-2</v>
      </c>
      <c r="I28" s="1">
        <f t="shared" si="7"/>
        <v>-1.5225102319236015E-2</v>
      </c>
    </row>
    <row r="29" spans="1:9" x14ac:dyDescent="0.55000000000000004">
      <c r="A29">
        <v>6</v>
      </c>
      <c r="B29">
        <v>111.322</v>
      </c>
      <c r="C29">
        <v>236.80699999999899</v>
      </c>
      <c r="D29">
        <v>236.548</v>
      </c>
      <c r="E29">
        <v>128.57300000000001</v>
      </c>
      <c r="F29">
        <f t="shared" si="4"/>
        <v>-17.251000000000005</v>
      </c>
      <c r="G29">
        <f t="shared" si="5"/>
        <v>-0.25899999999899137</v>
      </c>
      <c r="H29" s="1">
        <f t="shared" si="6"/>
        <v>-0.15496487666409159</v>
      </c>
      <c r="I29" s="1">
        <f t="shared" si="7"/>
        <v>-1.0949151969113725E-3</v>
      </c>
    </row>
    <row r="30" spans="1:9" x14ac:dyDescent="0.55000000000000004">
      <c r="A30">
        <v>6</v>
      </c>
      <c r="B30">
        <v>165.31800000000001</v>
      </c>
      <c r="C30">
        <v>252.72699999999901</v>
      </c>
      <c r="D30">
        <v>249.28899999999999</v>
      </c>
      <c r="E30">
        <v>171.022999999999</v>
      </c>
      <c r="F30">
        <f t="shared" si="4"/>
        <v>-5.7049999999989893</v>
      </c>
      <c r="G30">
        <f t="shared" si="5"/>
        <v>-3.4379999999990218</v>
      </c>
      <c r="H30" s="1">
        <f t="shared" si="6"/>
        <v>-3.4509248841620328E-2</v>
      </c>
      <c r="I30" s="1">
        <f t="shared" si="7"/>
        <v>-1.3791222236035372E-2</v>
      </c>
    </row>
    <row r="31" spans="1:9" x14ac:dyDescent="0.55000000000000004">
      <c r="A31">
        <v>6</v>
      </c>
      <c r="B31">
        <v>191.867999999999</v>
      </c>
      <c r="C31">
        <v>256.27800000000002</v>
      </c>
      <c r="D31">
        <v>254.702</v>
      </c>
      <c r="E31">
        <v>187.06800000000001</v>
      </c>
      <c r="F31">
        <f t="shared" si="4"/>
        <v>4.7999999999989882</v>
      </c>
      <c r="G31">
        <f t="shared" si="5"/>
        <v>-1.5760000000000218</v>
      </c>
      <c r="H31" s="1">
        <f t="shared" si="6"/>
        <v>2.5017199324530476E-2</v>
      </c>
      <c r="I31" s="1">
        <f t="shared" si="7"/>
        <v>-6.1876231831710067E-3</v>
      </c>
    </row>
    <row r="32" spans="1:9" x14ac:dyDescent="0.55000000000000004">
      <c r="A32">
        <v>7</v>
      </c>
      <c r="B32">
        <v>129.528999999999</v>
      </c>
      <c r="C32">
        <v>259.69899999999899</v>
      </c>
      <c r="D32">
        <v>258.67799999999897</v>
      </c>
      <c r="E32">
        <v>103.727</v>
      </c>
      <c r="F32">
        <f t="shared" si="4"/>
        <v>25.801999999998998</v>
      </c>
      <c r="G32">
        <f t="shared" si="5"/>
        <v>-1.021000000000015</v>
      </c>
      <c r="H32" s="1">
        <f t="shared" si="6"/>
        <v>0.19919863505469199</v>
      </c>
      <c r="I32" s="1">
        <f t="shared" si="7"/>
        <v>-3.946992013236607E-3</v>
      </c>
    </row>
    <row r="33" spans="1:9" x14ac:dyDescent="0.55000000000000004">
      <c r="A33">
        <v>7</v>
      </c>
      <c r="B33">
        <v>148.034999999999</v>
      </c>
      <c r="C33">
        <v>263.91899999999902</v>
      </c>
      <c r="D33">
        <v>260.76899999999898</v>
      </c>
      <c r="E33">
        <v>119.601</v>
      </c>
      <c r="F33">
        <f t="shared" si="4"/>
        <v>28.433999999999003</v>
      </c>
      <c r="G33">
        <f t="shared" si="5"/>
        <v>-3.1500000000000341</v>
      </c>
      <c r="H33" s="1">
        <f t="shared" si="6"/>
        <v>0.19207619819636704</v>
      </c>
      <c r="I33" s="1">
        <f t="shared" si="7"/>
        <v>-1.2079656707660981E-2</v>
      </c>
    </row>
    <row r="34" spans="1:9" x14ac:dyDescent="0.55000000000000004">
      <c r="A34">
        <v>7</v>
      </c>
      <c r="B34">
        <v>180.634999999999</v>
      </c>
      <c r="C34">
        <v>271.087999999999</v>
      </c>
      <c r="D34">
        <v>270.96899999999999</v>
      </c>
      <c r="E34">
        <v>171.558999999999</v>
      </c>
      <c r="F34">
        <f t="shared" si="4"/>
        <v>9.0759999999999934</v>
      </c>
      <c r="G34">
        <f t="shared" si="5"/>
        <v>-0.11899999999900501</v>
      </c>
      <c r="H34" s="1">
        <f t="shared" si="6"/>
        <v>5.0244969136657033E-2</v>
      </c>
      <c r="I34" s="1">
        <f t="shared" si="7"/>
        <v>-4.3916462768436615E-4</v>
      </c>
    </row>
    <row r="35" spans="1:9" x14ac:dyDescent="0.55000000000000004">
      <c r="A35">
        <v>7</v>
      </c>
      <c r="B35">
        <v>185.78599999999901</v>
      </c>
      <c r="C35">
        <v>273.32999999999902</v>
      </c>
      <c r="D35">
        <v>271.56199999999899</v>
      </c>
      <c r="E35">
        <v>173.86699999999999</v>
      </c>
      <c r="F35">
        <f t="shared" si="4"/>
        <v>11.918999999999016</v>
      </c>
      <c r="G35">
        <f t="shared" si="5"/>
        <v>-1.7680000000000291</v>
      </c>
      <c r="H35" s="1">
        <f t="shared" si="6"/>
        <v>6.415445727879969E-2</v>
      </c>
      <c r="I35" s="1">
        <f t="shared" si="7"/>
        <v>-6.5104837937562535E-3</v>
      </c>
    </row>
    <row r="36" spans="1:9" x14ac:dyDescent="0.55000000000000004">
      <c r="A36">
        <v>8</v>
      </c>
      <c r="B36">
        <v>144.866999999999</v>
      </c>
      <c r="C36">
        <v>238.922</v>
      </c>
      <c r="D36">
        <v>238.922</v>
      </c>
      <c r="E36">
        <v>144.866999999999</v>
      </c>
      <c r="F36">
        <f t="shared" si="4"/>
        <v>0</v>
      </c>
      <c r="G36">
        <f t="shared" si="5"/>
        <v>0</v>
      </c>
      <c r="H36" s="1">
        <f t="shared" si="6"/>
        <v>0</v>
      </c>
      <c r="I36" s="1">
        <f t="shared" si="7"/>
        <v>0</v>
      </c>
    </row>
    <row r="37" spans="1:9" x14ac:dyDescent="0.55000000000000004">
      <c r="A37">
        <v>8</v>
      </c>
      <c r="B37">
        <v>160.575999999999</v>
      </c>
      <c r="C37">
        <v>242.99399999999901</v>
      </c>
      <c r="D37">
        <v>241.475999999999</v>
      </c>
      <c r="E37">
        <v>154.392</v>
      </c>
      <c r="F37">
        <f t="shared" si="4"/>
        <v>6.1839999999990027</v>
      </c>
      <c r="G37">
        <f t="shared" si="5"/>
        <v>-1.5180000000000007</v>
      </c>
      <c r="H37" s="1">
        <f t="shared" si="6"/>
        <v>3.8511359107208057E-2</v>
      </c>
      <c r="I37" s="1">
        <f t="shared" si="7"/>
        <v>-6.286339015057426E-3</v>
      </c>
    </row>
    <row r="38" spans="1:9" x14ac:dyDescent="0.55000000000000004">
      <c r="A38">
        <v>8</v>
      </c>
      <c r="B38">
        <v>182.95399999999901</v>
      </c>
      <c r="C38">
        <v>248.01899999999901</v>
      </c>
      <c r="D38">
        <v>248.22900000000001</v>
      </c>
      <c r="E38">
        <v>180.83199999999999</v>
      </c>
      <c r="F38">
        <f t="shared" si="4"/>
        <v>2.1219999999990193</v>
      </c>
      <c r="G38">
        <f t="shared" si="5"/>
        <v>0.21000000000100272</v>
      </c>
      <c r="H38" s="1">
        <f t="shared" si="6"/>
        <v>1.1598543896274642E-2</v>
      </c>
      <c r="I38" s="1">
        <f t="shared" si="7"/>
        <v>8.4599301451886242E-4</v>
      </c>
    </row>
    <row r="39" spans="1:9" x14ac:dyDescent="0.55000000000000004">
      <c r="A39">
        <v>8</v>
      </c>
      <c r="B39">
        <v>195.239</v>
      </c>
      <c r="C39">
        <v>255.445999999999</v>
      </c>
      <c r="D39">
        <v>250.235999999999</v>
      </c>
      <c r="E39">
        <v>179.869</v>
      </c>
      <c r="F39">
        <f t="shared" si="4"/>
        <v>15.370000000000005</v>
      </c>
      <c r="G39">
        <f t="shared" si="5"/>
        <v>-5.210000000000008</v>
      </c>
      <c r="H39" s="1">
        <f t="shared" si="6"/>
        <v>7.8724025425248048E-2</v>
      </c>
      <c r="I39" s="1">
        <f t="shared" si="7"/>
        <v>-2.0820345593759608E-2</v>
      </c>
    </row>
    <row r="40" spans="1:9" x14ac:dyDescent="0.55000000000000004">
      <c r="A40">
        <v>9</v>
      </c>
      <c r="B40">
        <v>125.070999999999</v>
      </c>
      <c r="C40">
        <v>234.24799999999999</v>
      </c>
      <c r="D40">
        <v>229.469999999999</v>
      </c>
      <c r="E40">
        <v>132.40199999999899</v>
      </c>
      <c r="F40">
        <f t="shared" si="4"/>
        <v>-7.3309999999999889</v>
      </c>
      <c r="G40">
        <f t="shared" si="5"/>
        <v>-4.7780000000009863</v>
      </c>
      <c r="H40" s="1">
        <f t="shared" si="6"/>
        <v>-5.8614706846511558E-2</v>
      </c>
      <c r="I40" s="1">
        <f t="shared" si="7"/>
        <v>-2.0821893929494083E-2</v>
      </c>
    </row>
    <row r="41" spans="1:9" x14ac:dyDescent="0.55000000000000004">
      <c r="A41">
        <v>9</v>
      </c>
      <c r="B41">
        <v>139.845</v>
      </c>
      <c r="C41">
        <v>245.18</v>
      </c>
      <c r="D41">
        <v>241.8</v>
      </c>
      <c r="E41">
        <v>146.63499999999999</v>
      </c>
      <c r="F41">
        <f t="shared" si="4"/>
        <v>-6.789999999999992</v>
      </c>
      <c r="G41">
        <f t="shared" si="5"/>
        <v>-3.3799999999999955</v>
      </c>
      <c r="H41" s="1">
        <f t="shared" si="6"/>
        <v>-4.8553755944080887E-2</v>
      </c>
      <c r="I41" s="1">
        <f t="shared" si="7"/>
        <v>-1.3978494623655895E-2</v>
      </c>
    </row>
    <row r="42" spans="1:9" x14ac:dyDescent="0.55000000000000004">
      <c r="A42">
        <v>9</v>
      </c>
      <c r="B42">
        <v>169.292</v>
      </c>
      <c r="C42">
        <v>248.715</v>
      </c>
      <c r="D42">
        <v>249.272999999999</v>
      </c>
      <c r="E42">
        <v>170.04899999999901</v>
      </c>
      <c r="F42">
        <f t="shared" si="4"/>
        <v>-0.75699999999901024</v>
      </c>
      <c r="G42">
        <f t="shared" si="5"/>
        <v>0.55799999999899796</v>
      </c>
      <c r="H42" s="1">
        <f t="shared" si="6"/>
        <v>-4.4715639250467254E-3</v>
      </c>
      <c r="I42" s="1">
        <f t="shared" si="7"/>
        <v>2.2385095858717158E-3</v>
      </c>
    </row>
    <row r="43" spans="1:9" x14ac:dyDescent="0.55000000000000004">
      <c r="A43">
        <v>9</v>
      </c>
      <c r="B43">
        <v>192.391999999999</v>
      </c>
      <c r="C43">
        <v>250.126</v>
      </c>
      <c r="D43">
        <v>250.158999999999</v>
      </c>
      <c r="E43">
        <v>194.79999999999899</v>
      </c>
      <c r="F43">
        <f t="shared" si="4"/>
        <v>-2.407999999999987</v>
      </c>
      <c r="G43">
        <f t="shared" si="5"/>
        <v>3.299999999899228E-2</v>
      </c>
      <c r="H43" s="1">
        <f t="shared" si="6"/>
        <v>-1.2516112936088817E-2</v>
      </c>
      <c r="I43" s="1">
        <f t="shared" si="7"/>
        <v>1.3191610135550755E-4</v>
      </c>
    </row>
    <row r="44" spans="1:9" x14ac:dyDescent="0.55000000000000004">
      <c r="A44">
        <v>10</v>
      </c>
      <c r="B44">
        <v>122.049999999999</v>
      </c>
      <c r="C44">
        <v>231.076999999999</v>
      </c>
      <c r="D44">
        <v>232.37</v>
      </c>
      <c r="E44">
        <v>117.491</v>
      </c>
      <c r="F44">
        <f t="shared" si="4"/>
        <v>4.5589999999990027</v>
      </c>
      <c r="G44">
        <f t="shared" si="5"/>
        <v>1.2930000000010011</v>
      </c>
      <c r="H44" s="1">
        <f t="shared" si="6"/>
        <v>3.7353543629652111E-2</v>
      </c>
      <c r="I44" s="1">
        <f t="shared" si="7"/>
        <v>5.5644016008994327E-3</v>
      </c>
    </row>
    <row r="45" spans="1:9" x14ac:dyDescent="0.55000000000000004">
      <c r="A45">
        <v>10</v>
      </c>
      <c r="B45">
        <v>141.201999999999</v>
      </c>
      <c r="C45">
        <v>237.73400000000001</v>
      </c>
      <c r="D45">
        <v>236.670999999999</v>
      </c>
      <c r="E45">
        <v>150.30999999999901</v>
      </c>
      <c r="F45">
        <f t="shared" si="4"/>
        <v>-9.1080000000000041</v>
      </c>
      <c r="G45">
        <f t="shared" si="5"/>
        <v>-1.0630000000010114</v>
      </c>
      <c r="H45" s="1">
        <f t="shared" si="6"/>
        <v>-6.4503335646804355E-2</v>
      </c>
      <c r="I45" s="1">
        <f t="shared" si="7"/>
        <v>-4.4914670576497156E-3</v>
      </c>
    </row>
    <row r="46" spans="1:9" x14ac:dyDescent="0.55000000000000004">
      <c r="A46">
        <v>10</v>
      </c>
      <c r="B46">
        <v>185.92999999999901</v>
      </c>
      <c r="C46">
        <v>241.832999999999</v>
      </c>
      <c r="D46">
        <v>240.737999999999</v>
      </c>
      <c r="E46">
        <v>186.32999999999899</v>
      </c>
      <c r="F46">
        <f t="shared" si="4"/>
        <v>-0.39999999999997726</v>
      </c>
      <c r="G46">
        <f t="shared" si="5"/>
        <v>-1.0949999999999989</v>
      </c>
      <c r="H46" s="1">
        <f t="shared" si="6"/>
        <v>-2.1513472812347625E-3</v>
      </c>
      <c r="I46" s="1">
        <f t="shared" si="7"/>
        <v>-4.5485133215362903E-3</v>
      </c>
    </row>
    <row r="47" spans="1:9" x14ac:dyDescent="0.55000000000000004">
      <c r="A47">
        <v>10</v>
      </c>
      <c r="B47">
        <v>196.03700000000001</v>
      </c>
      <c r="C47">
        <v>245.107</v>
      </c>
      <c r="D47">
        <v>242.872999999999</v>
      </c>
      <c r="E47">
        <v>198.40600000000001</v>
      </c>
      <c r="F47">
        <f t="shared" si="4"/>
        <v>-2.3689999999999998</v>
      </c>
      <c r="G47">
        <f t="shared" si="5"/>
        <v>-2.2340000000010036</v>
      </c>
      <c r="H47" s="1">
        <f t="shared" si="6"/>
        <v>-1.2084453445012929E-2</v>
      </c>
      <c r="I47" s="1">
        <f t="shared" si="7"/>
        <v>-9.1982229395651746E-3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お互いにDP(cost-kaiki)</vt:lpstr>
      <vt:lpstr>お互いにDP(cost-kaiki)2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吉上 城大</cp:lastModifiedBy>
  <dcterms:created xsi:type="dcterms:W3CDTF">2024-07-29T13:22:05Z</dcterms:created>
  <dcterms:modified xsi:type="dcterms:W3CDTF">2024-08-14T09:28:17Z</dcterms:modified>
</cp:coreProperties>
</file>