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13_ncr:1_{9E572B39-A8FB-4EE5-B5FE-E0750B1F32F4}" xr6:coauthVersionLast="47" xr6:coauthVersionMax="47" xr10:uidLastSave="{00000000-0000-0000-0000-000000000000}"/>
  <bookViews>
    <workbookView xWindow="-110" yWindow="-110" windowWidth="19420" windowHeight="10540" xr2:uid="{D80E1E5B-83CD-4EFD-A2CF-E94F8CBC7262}"/>
  </bookViews>
  <sheets>
    <sheet name="お互いにDP(cost-infl_int)修正後_途中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9" i="1"/>
  <c r="M10" i="1"/>
  <c r="M11" i="1"/>
  <c r="M12" i="1"/>
  <c r="M8" i="1"/>
  <c r="L8" i="1"/>
  <c r="L9" i="1"/>
  <c r="L10" i="1"/>
  <c r="L11" i="1"/>
  <c r="L12" i="1"/>
  <c r="L13" i="1"/>
  <c r="L3" i="1"/>
  <c r="L2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K4" i="2"/>
  <c r="K3" i="2"/>
  <c r="I15" i="2"/>
  <c r="G15" i="2"/>
  <c r="F15" i="2"/>
  <c r="H15" i="2" s="1"/>
  <c r="H14" i="2"/>
  <c r="G14" i="2"/>
  <c r="I14" i="2" s="1"/>
  <c r="F14" i="2"/>
  <c r="H13" i="2"/>
  <c r="G13" i="2"/>
  <c r="I13" i="2" s="1"/>
  <c r="F13" i="2"/>
  <c r="I12" i="2"/>
  <c r="H12" i="2"/>
  <c r="G12" i="2"/>
  <c r="F12" i="2"/>
  <c r="G11" i="2"/>
  <c r="I11" i="2" s="1"/>
  <c r="F11" i="2"/>
  <c r="H11" i="2" s="1"/>
  <c r="G10" i="2"/>
  <c r="I10" i="2" s="1"/>
  <c r="F10" i="2"/>
  <c r="H10" i="2" s="1"/>
  <c r="G9" i="2"/>
  <c r="I9" i="2" s="1"/>
  <c r="F9" i="2"/>
  <c r="H9" i="2" s="1"/>
  <c r="G8" i="2"/>
  <c r="I8" i="2" s="1"/>
  <c r="F8" i="2"/>
  <c r="H8" i="2" s="1"/>
  <c r="G7" i="2"/>
  <c r="I7" i="2" s="1"/>
  <c r="F7" i="2"/>
  <c r="H7" i="2" s="1"/>
  <c r="G6" i="2"/>
  <c r="I6" i="2" s="1"/>
  <c r="F6" i="2"/>
  <c r="H6" i="2" s="1"/>
  <c r="I5" i="2"/>
  <c r="G5" i="2"/>
  <c r="F5" i="2"/>
  <c r="H5" i="2" s="1"/>
  <c r="G4" i="2"/>
  <c r="I4" i="2" s="1"/>
  <c r="F4" i="2"/>
  <c r="H4" i="2" s="1"/>
  <c r="I3" i="2"/>
  <c r="H3" i="2"/>
  <c r="G3" i="2"/>
  <c r="F3" i="2"/>
  <c r="G2" i="2"/>
  <c r="I2" i="2" s="1"/>
  <c r="F2" i="2"/>
  <c r="H2" i="2" s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H38" i="1" s="1"/>
  <c r="G38" i="1"/>
  <c r="I38" i="1" s="1"/>
  <c r="F39" i="1"/>
  <c r="H39" i="1" s="1"/>
  <c r="G39" i="1"/>
  <c r="I39" i="1" s="1"/>
  <c r="F40" i="1"/>
  <c r="H40" i="1" s="1"/>
  <c r="G40" i="1"/>
  <c r="I40" i="1" s="1"/>
  <c r="F41" i="1"/>
  <c r="H41" i="1" s="1"/>
  <c r="G41" i="1"/>
  <c r="I41" i="1" s="1"/>
  <c r="I5" i="1"/>
  <c r="I6" i="1"/>
  <c r="I8" i="1"/>
  <c r="I13" i="1"/>
  <c r="I14" i="1"/>
  <c r="I16" i="1"/>
  <c r="I21" i="1"/>
  <c r="I22" i="1"/>
  <c r="I24" i="1"/>
  <c r="H6" i="1"/>
  <c r="H7" i="1"/>
  <c r="H9" i="1"/>
  <c r="H14" i="1"/>
  <c r="H15" i="1"/>
  <c r="H17" i="1"/>
  <c r="H22" i="1"/>
  <c r="H23" i="1"/>
  <c r="H2" i="1"/>
  <c r="G3" i="1"/>
  <c r="I3" i="1" s="1"/>
  <c r="G4" i="1"/>
  <c r="I4" i="1" s="1"/>
  <c r="G5" i="1"/>
  <c r="G6" i="1"/>
  <c r="G7" i="1"/>
  <c r="I7" i="1" s="1"/>
  <c r="G8" i="1"/>
  <c r="G9" i="1"/>
  <c r="I9" i="1" s="1"/>
  <c r="G10" i="1"/>
  <c r="I10" i="1" s="1"/>
  <c r="G11" i="1"/>
  <c r="I11" i="1" s="1"/>
  <c r="G12" i="1"/>
  <c r="I12" i="1" s="1"/>
  <c r="G13" i="1"/>
  <c r="G14" i="1"/>
  <c r="G15" i="1"/>
  <c r="I15" i="1" s="1"/>
  <c r="G16" i="1"/>
  <c r="G17" i="1"/>
  <c r="I17" i="1" s="1"/>
  <c r="G18" i="1"/>
  <c r="I18" i="1" s="1"/>
  <c r="G19" i="1"/>
  <c r="I19" i="1" s="1"/>
  <c r="G20" i="1"/>
  <c r="I20" i="1" s="1"/>
  <c r="G21" i="1"/>
  <c r="G22" i="1"/>
  <c r="G23" i="1"/>
  <c r="I23" i="1" s="1"/>
  <c r="G24" i="1"/>
  <c r="G2" i="1"/>
  <c r="I2" i="1" s="1"/>
  <c r="F3" i="1"/>
  <c r="H3" i="1" s="1"/>
  <c r="F4" i="1"/>
  <c r="H4" i="1" s="1"/>
  <c r="F5" i="1"/>
  <c r="H5" i="1" s="1"/>
  <c r="F6" i="1"/>
  <c r="F7" i="1"/>
  <c r="F8" i="1"/>
  <c r="H8" i="1" s="1"/>
  <c r="F9" i="1"/>
  <c r="F10" i="1"/>
  <c r="H10" i="1" s="1"/>
  <c r="F11" i="1"/>
  <c r="H11" i="1" s="1"/>
  <c r="F12" i="1"/>
  <c r="H12" i="1" s="1"/>
  <c r="F13" i="1"/>
  <c r="H13" i="1" s="1"/>
  <c r="F14" i="1"/>
  <c r="F15" i="1"/>
  <c r="F16" i="1"/>
  <c r="H16" i="1" s="1"/>
  <c r="F17" i="1"/>
  <c r="F18" i="1"/>
  <c r="H18" i="1" s="1"/>
  <c r="F19" i="1"/>
  <c r="H19" i="1" s="1"/>
  <c r="F20" i="1"/>
  <c r="H20" i="1" s="1"/>
  <c r="F21" i="1"/>
  <c r="H21" i="1" s="1"/>
  <c r="F22" i="1"/>
  <c r="F23" i="1"/>
  <c r="F24" i="1"/>
  <c r="H24" i="1" s="1"/>
  <c r="F2" i="1"/>
  <c r="M2" i="1" l="1"/>
</calcChain>
</file>

<file path=xl/sharedStrings.xml><?xml version="1.0" encoding="utf-8"?>
<sst xmlns="http://schemas.openxmlformats.org/spreadsheetml/2006/main" count="16" uniqueCount="13">
  <si>
    <t>seed</t>
  </si>
  <si>
    <t>アリの解</t>
    <rPh sb="3" eb="4">
      <t>カイ</t>
    </rPh>
    <phoneticPr fontId="18"/>
  </si>
  <si>
    <t>アリを無し</t>
    <rPh sb="3" eb="4">
      <t>ナ</t>
    </rPh>
    <phoneticPr fontId="18"/>
  </si>
  <si>
    <t>無しの解</t>
    <rPh sb="0" eb="1">
      <t>ナ</t>
    </rPh>
    <rPh sb="3" eb="4">
      <t>カイ</t>
    </rPh>
    <phoneticPr fontId="18"/>
  </si>
  <si>
    <t>無しをアリ</t>
    <rPh sb="0" eb="1">
      <t>ナ</t>
    </rPh>
    <phoneticPr fontId="18"/>
  </si>
  <si>
    <t>アリの優位性</t>
    <rPh sb="3" eb="6">
      <t>ユウイセイ</t>
    </rPh>
    <phoneticPr fontId="18"/>
  </si>
  <si>
    <t>無しの優位性</t>
    <rPh sb="0" eb="1">
      <t>ナ</t>
    </rPh>
    <rPh sb="3" eb="6">
      <t>ユウイセイ</t>
    </rPh>
    <phoneticPr fontId="18"/>
  </si>
  <si>
    <t>割合</t>
    <rPh sb="0" eb="2">
      <t>ワリアイ</t>
    </rPh>
    <phoneticPr fontId="18"/>
  </si>
  <si>
    <t>平均</t>
    <rPh sb="0" eb="2">
      <t>ヘイキン</t>
    </rPh>
    <phoneticPr fontId="18"/>
  </si>
  <si>
    <t>max</t>
    <phoneticPr fontId="18"/>
  </si>
  <si>
    <t>最大</t>
    <rPh sb="0" eb="2">
      <t>サイダイ</t>
    </rPh>
    <phoneticPr fontId="18"/>
  </si>
  <si>
    <t>全体</t>
    <rPh sb="0" eb="2">
      <t>ゼンタイ</t>
    </rPh>
    <phoneticPr fontId="18"/>
  </si>
  <si>
    <t>コスト(拡散量)</t>
    <rPh sb="4" eb="6">
      <t>カクサン</t>
    </rPh>
    <rPh sb="6" eb="7">
      <t>リョウ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</si>
</sst>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4C7-74E2-4B03-8542-B7C426A1F0D7}">
  <dimension ref="A1:M55"/>
  <sheetViews>
    <sheetView tabSelected="1" workbookViewId="0">
      <selection activeCell="E10" sqref="E10"/>
    </sheetView>
  </sheetViews>
  <sheetFormatPr defaultRowHeight="18" x14ac:dyDescent="0.55000000000000004"/>
  <cols>
    <col min="6" max="7" width="12.33203125" bestFit="1" customWidth="1"/>
    <col min="11" max="11" width="14.33203125" bestFit="1" customWidth="1"/>
    <col min="12" max="12" width="12.332031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5</v>
      </c>
      <c r="M1" t="s">
        <v>6</v>
      </c>
    </row>
    <row r="2" spans="1:13" x14ac:dyDescent="0.55000000000000004">
      <c r="A2">
        <v>0</v>
      </c>
      <c r="B2">
        <v>20.831999999999901</v>
      </c>
      <c r="C2">
        <v>92.989999999999895</v>
      </c>
      <c r="D2">
        <v>103.52699999999901</v>
      </c>
      <c r="E2">
        <v>17.716999999999999</v>
      </c>
      <c r="F2">
        <f>B2-E2</f>
        <v>3.1149999999999025</v>
      </c>
      <c r="G2">
        <f>D2-C2</f>
        <v>10.536999999999111</v>
      </c>
      <c r="H2" s="1">
        <f>F2/B2</f>
        <v>0.14952956989246916</v>
      </c>
      <c r="I2" s="1">
        <f>G2/D2</f>
        <v>0.10178021192538383</v>
      </c>
      <c r="K2" t="s">
        <v>8</v>
      </c>
      <c r="L2" s="1">
        <f>AVERAGE(H2:H55)</f>
        <v>8.194886429232183E-2</v>
      </c>
      <c r="M2" s="1">
        <f>AVERAGE(I2:I41)</f>
        <v>1.8143625108314861E-2</v>
      </c>
    </row>
    <row r="3" spans="1:13" x14ac:dyDescent="0.55000000000000004">
      <c r="A3">
        <v>0</v>
      </c>
      <c r="B3">
        <v>55.18</v>
      </c>
      <c r="C3">
        <v>189.81899999999999</v>
      </c>
      <c r="D3">
        <v>200.16899999999899</v>
      </c>
      <c r="E3">
        <v>53.720999999999997</v>
      </c>
      <c r="F3">
        <f t="shared" ref="F3:F24" si="0">B3-E3</f>
        <v>1.4590000000000032</v>
      </c>
      <c r="G3">
        <f t="shared" ref="G3:G24" si="1">D3-C3</f>
        <v>10.349999999999</v>
      </c>
      <c r="H3" s="1">
        <f t="shared" ref="H3:H24" si="2">F3/B3</f>
        <v>2.6440739398332788E-2</v>
      </c>
      <c r="I3" s="1">
        <f t="shared" ref="I3:I24" si="3">G3/D3</f>
        <v>5.1706308169591951E-2</v>
      </c>
      <c r="K3" t="s">
        <v>9</v>
      </c>
      <c r="L3" s="1">
        <f>MAX(H2:H55)</f>
        <v>0.59419655876349087</v>
      </c>
    </row>
    <row r="4" spans="1:13" x14ac:dyDescent="0.55000000000000004">
      <c r="A4">
        <v>0</v>
      </c>
      <c r="B4">
        <v>104.543999999999</v>
      </c>
      <c r="C4">
        <v>228.71700000000001</v>
      </c>
      <c r="D4">
        <v>232.57499999999999</v>
      </c>
      <c r="E4">
        <v>72.697999999999894</v>
      </c>
      <c r="F4">
        <f t="shared" si="0"/>
        <v>31.845999999999108</v>
      </c>
      <c r="G4">
        <f t="shared" si="1"/>
        <v>3.8579999999999757</v>
      </c>
      <c r="H4" s="1">
        <f t="shared" si="2"/>
        <v>0.30461815120905467</v>
      </c>
      <c r="I4" s="1">
        <f t="shared" si="3"/>
        <v>1.6588197355691607E-2</v>
      </c>
    </row>
    <row r="5" spans="1:13" x14ac:dyDescent="0.55000000000000004">
      <c r="A5">
        <v>0</v>
      </c>
      <c r="B5">
        <v>110.513999999999</v>
      </c>
      <c r="C5">
        <v>234.24</v>
      </c>
      <c r="D5">
        <v>235.21699999999899</v>
      </c>
      <c r="E5">
        <v>87.624999999999801</v>
      </c>
      <c r="F5">
        <f t="shared" si="0"/>
        <v>22.8889999999992</v>
      </c>
      <c r="G5">
        <f t="shared" si="1"/>
        <v>0.97699999999898068</v>
      </c>
      <c r="H5" s="1">
        <f t="shared" si="2"/>
        <v>0.20711403080152205</v>
      </c>
      <c r="I5" s="1">
        <f t="shared" si="3"/>
        <v>4.1536113461143748E-3</v>
      </c>
    </row>
    <row r="6" spans="1:13" x14ac:dyDescent="0.55000000000000004">
      <c r="A6">
        <v>0</v>
      </c>
      <c r="B6">
        <v>146.40700000000001</v>
      </c>
      <c r="C6">
        <v>253.42</v>
      </c>
      <c r="D6">
        <v>254.35499999999999</v>
      </c>
      <c r="E6">
        <v>147.01299999999901</v>
      </c>
      <c r="F6">
        <f t="shared" si="0"/>
        <v>-0.60599999999899978</v>
      </c>
      <c r="G6">
        <f t="shared" si="1"/>
        <v>0.93500000000000227</v>
      </c>
      <c r="H6" s="1">
        <f t="shared" si="2"/>
        <v>-4.1391463522850664E-3</v>
      </c>
      <c r="I6" s="1">
        <f t="shared" si="3"/>
        <v>3.6759646950128848E-3</v>
      </c>
      <c r="K6" t="s">
        <v>12</v>
      </c>
      <c r="L6" t="s">
        <v>8</v>
      </c>
      <c r="M6" t="s">
        <v>10</v>
      </c>
    </row>
    <row r="7" spans="1:13" x14ac:dyDescent="0.55000000000000004">
      <c r="A7">
        <v>0</v>
      </c>
      <c r="B7">
        <v>151.71100000000001</v>
      </c>
      <c r="C7">
        <v>256.12599999999901</v>
      </c>
      <c r="D7">
        <v>257.25499999999897</v>
      </c>
      <c r="E7">
        <v>150.361999999999</v>
      </c>
      <c r="F7">
        <f t="shared" si="0"/>
        <v>1.3490000000010127</v>
      </c>
      <c r="G7">
        <f t="shared" si="1"/>
        <v>1.1289999999999623</v>
      </c>
      <c r="H7" s="1">
        <f t="shared" si="2"/>
        <v>8.8919063218950017E-3</v>
      </c>
      <c r="I7" s="1">
        <f t="shared" si="3"/>
        <v>4.3886416201821803E-3</v>
      </c>
      <c r="K7" t="s">
        <v>11</v>
      </c>
      <c r="L7" s="1">
        <v>8.194886429232183E-2</v>
      </c>
      <c r="M7" s="1">
        <v>0.59419655876349098</v>
      </c>
    </row>
    <row r="8" spans="1:13" x14ac:dyDescent="0.55000000000000004">
      <c r="A8">
        <v>1</v>
      </c>
      <c r="B8">
        <v>30.4920000000001</v>
      </c>
      <c r="C8">
        <v>101.262</v>
      </c>
      <c r="D8">
        <v>96.751000000000104</v>
      </c>
      <c r="E8">
        <v>28.697000000000099</v>
      </c>
      <c r="F8">
        <f t="shared" si="0"/>
        <v>1.7950000000000017</v>
      </c>
      <c r="G8">
        <f t="shared" si="1"/>
        <v>-4.5109999999998962</v>
      </c>
      <c r="H8" s="1">
        <f t="shared" si="2"/>
        <v>5.886789977699055E-2</v>
      </c>
      <c r="I8" s="1">
        <f t="shared" si="3"/>
        <v>-4.6624841086912706E-2</v>
      </c>
      <c r="K8">
        <v>100</v>
      </c>
      <c r="L8" s="1">
        <f>AVERAGE(H2,H8,H14,H20,H26,H32,H38,H44,H50)</f>
        <v>0.14985778254392584</v>
      </c>
      <c r="M8" s="1">
        <f>MAX(H2,H8,H14,H20,H26,H32,H38,H44,H50)</f>
        <v>0.59419655876349087</v>
      </c>
    </row>
    <row r="9" spans="1:13" x14ac:dyDescent="0.55000000000000004">
      <c r="A9">
        <v>1</v>
      </c>
      <c r="B9">
        <v>75.766000000000005</v>
      </c>
      <c r="C9">
        <v>204.94799999999901</v>
      </c>
      <c r="D9">
        <v>182.289999999999</v>
      </c>
      <c r="E9">
        <v>56.37</v>
      </c>
      <c r="F9">
        <f t="shared" si="0"/>
        <v>19.396000000000008</v>
      </c>
      <c r="G9">
        <f t="shared" si="1"/>
        <v>-22.658000000000015</v>
      </c>
      <c r="H9" s="1">
        <f t="shared" si="2"/>
        <v>0.25599873294089703</v>
      </c>
      <c r="I9" s="1">
        <f t="shared" si="3"/>
        <v>-0.12429645071040726</v>
      </c>
      <c r="K9">
        <v>200</v>
      </c>
      <c r="L9" s="1">
        <f t="shared" ref="L9:L13" si="4">AVERAGE(H3,H9,H15,H21,H27,H33,H39,H45,H51)</f>
        <v>0.13920087377922877</v>
      </c>
      <c r="M9" s="1">
        <f t="shared" ref="M9:M12" si="5">MAX(H3,H9,H15,H21,H27,H33,H39,H45,H51)</f>
        <v>0.43966439363551274</v>
      </c>
    </row>
    <row r="10" spans="1:13" x14ac:dyDescent="0.55000000000000004">
      <c r="A10">
        <v>1</v>
      </c>
      <c r="B10">
        <v>154.67599999999999</v>
      </c>
      <c r="C10">
        <v>246.92699999999999</v>
      </c>
      <c r="D10">
        <v>247.75799999999899</v>
      </c>
      <c r="E10">
        <v>141.427999999999</v>
      </c>
      <c r="F10">
        <f t="shared" si="0"/>
        <v>13.248000000000985</v>
      </c>
      <c r="G10">
        <f t="shared" si="1"/>
        <v>0.8309999999989941</v>
      </c>
      <c r="H10" s="1">
        <f t="shared" si="2"/>
        <v>8.5650003879082642E-2</v>
      </c>
      <c r="I10" s="1">
        <f t="shared" si="3"/>
        <v>3.3540793839109029E-3</v>
      </c>
      <c r="K10">
        <v>300</v>
      </c>
      <c r="L10" s="1">
        <f t="shared" si="4"/>
        <v>7.965912915349202E-2</v>
      </c>
      <c r="M10" s="1">
        <f t="shared" si="5"/>
        <v>0.30461815120905467</v>
      </c>
    </row>
    <row r="11" spans="1:13" x14ac:dyDescent="0.55000000000000004">
      <c r="A11">
        <v>1</v>
      </c>
      <c r="B11">
        <v>160.78800000000001</v>
      </c>
      <c r="C11">
        <v>251.273</v>
      </c>
      <c r="D11">
        <v>251.45699999999999</v>
      </c>
      <c r="E11">
        <v>159.22800000000001</v>
      </c>
      <c r="F11">
        <f t="shared" si="0"/>
        <v>1.5600000000000023</v>
      </c>
      <c r="G11">
        <f t="shared" si="1"/>
        <v>0.1839999999999975</v>
      </c>
      <c r="H11" s="1">
        <f t="shared" si="2"/>
        <v>9.7022165833271275E-3</v>
      </c>
      <c r="I11" s="1">
        <f t="shared" si="3"/>
        <v>7.3173544582174092E-4</v>
      </c>
      <c r="K11">
        <v>400</v>
      </c>
      <c r="L11" s="1">
        <f t="shared" si="4"/>
        <v>5.4738874885222964E-2</v>
      </c>
      <c r="M11" s="1">
        <f t="shared" si="5"/>
        <v>0.20711403080152205</v>
      </c>
    </row>
    <row r="12" spans="1:13" x14ac:dyDescent="0.55000000000000004">
      <c r="A12">
        <v>1</v>
      </c>
      <c r="B12">
        <v>201.61600000000001</v>
      </c>
      <c r="C12">
        <v>258.904</v>
      </c>
      <c r="D12">
        <v>259.96099999999899</v>
      </c>
      <c r="E12">
        <v>189.97699999999901</v>
      </c>
      <c r="F12">
        <f t="shared" si="0"/>
        <v>11.639000000001005</v>
      </c>
      <c r="G12">
        <f t="shared" si="1"/>
        <v>1.0569999999989932</v>
      </c>
      <c r="H12" s="1">
        <f t="shared" si="2"/>
        <v>5.7728553289426457E-2</v>
      </c>
      <c r="I12" s="1">
        <f t="shared" si="3"/>
        <v>4.0659945145579421E-3</v>
      </c>
      <c r="K12">
        <v>500</v>
      </c>
      <c r="L12" s="1">
        <f t="shared" si="4"/>
        <v>4.0262706135268271E-2</v>
      </c>
      <c r="M12" s="1">
        <f t="shared" si="5"/>
        <v>0.10700693545582755</v>
      </c>
    </row>
    <row r="13" spans="1:13" x14ac:dyDescent="0.55000000000000004">
      <c r="A13">
        <v>1</v>
      </c>
      <c r="B13">
        <v>206.255</v>
      </c>
      <c r="C13">
        <v>262.86599999999902</v>
      </c>
      <c r="D13">
        <v>264.80599999999998</v>
      </c>
      <c r="E13">
        <v>207.43899999999999</v>
      </c>
      <c r="F13">
        <f t="shared" si="0"/>
        <v>-1.1839999999999975</v>
      </c>
      <c r="G13">
        <f t="shared" si="1"/>
        <v>1.9400000000009641</v>
      </c>
      <c r="H13" s="1">
        <f t="shared" si="2"/>
        <v>-5.7404668977721635E-3</v>
      </c>
      <c r="I13" s="1">
        <f t="shared" si="3"/>
        <v>7.3261179882667471E-3</v>
      </c>
      <c r="K13">
        <v>600</v>
      </c>
      <c r="L13" s="1">
        <f t="shared" si="4"/>
        <v>2.7973819256793171E-2</v>
      </c>
      <c r="M13" s="1">
        <f>MAX(H7,H13,H19,H25,H31,H37,H43,H49,H55)</f>
        <v>0.16909782729296088</v>
      </c>
    </row>
    <row r="14" spans="1:13" x14ac:dyDescent="0.55000000000000004">
      <c r="A14">
        <v>2</v>
      </c>
      <c r="B14">
        <v>22.796999999999901</v>
      </c>
      <c r="C14">
        <v>94.421999999999699</v>
      </c>
      <c r="D14">
        <v>101.04</v>
      </c>
      <c r="E14">
        <v>16.317999999999898</v>
      </c>
      <c r="F14">
        <f t="shared" si="0"/>
        <v>6.4790000000000028</v>
      </c>
      <c r="G14">
        <f t="shared" si="1"/>
        <v>6.6180000000003076</v>
      </c>
      <c r="H14" s="1">
        <f t="shared" si="2"/>
        <v>0.28420406193797565</v>
      </c>
      <c r="I14" s="1">
        <f t="shared" si="3"/>
        <v>6.5498812351546989E-2</v>
      </c>
    </row>
    <row r="15" spans="1:13" x14ac:dyDescent="0.55000000000000004">
      <c r="A15">
        <v>2</v>
      </c>
      <c r="B15">
        <v>50.122999999999998</v>
      </c>
      <c r="C15">
        <v>196.201999999999</v>
      </c>
      <c r="D15">
        <v>201.28699999999901</v>
      </c>
      <c r="E15">
        <v>43.643999999999998</v>
      </c>
      <c r="F15">
        <f t="shared" si="0"/>
        <v>6.4789999999999992</v>
      </c>
      <c r="G15">
        <f t="shared" si="1"/>
        <v>5.085000000000008</v>
      </c>
      <c r="H15" s="1">
        <f t="shared" si="2"/>
        <v>0.12926201544201263</v>
      </c>
      <c r="I15" s="1">
        <f t="shared" si="3"/>
        <v>2.5262436222905766E-2</v>
      </c>
    </row>
    <row r="16" spans="1:13" x14ac:dyDescent="0.55000000000000004">
      <c r="A16">
        <v>2</v>
      </c>
      <c r="B16">
        <v>130.65700000000001</v>
      </c>
      <c r="C16">
        <v>260.81099999999901</v>
      </c>
      <c r="D16">
        <v>262.404</v>
      </c>
      <c r="E16">
        <v>131.634999999999</v>
      </c>
      <c r="F16">
        <f t="shared" si="0"/>
        <v>-0.97799999999898546</v>
      </c>
      <c r="G16">
        <f t="shared" si="1"/>
        <v>1.5930000000009841</v>
      </c>
      <c r="H16" s="1">
        <f t="shared" si="2"/>
        <v>-7.4852476331079493E-3</v>
      </c>
      <c r="I16" s="1">
        <f t="shared" si="3"/>
        <v>6.0707916037902781E-3</v>
      </c>
    </row>
    <row r="17" spans="1:9" x14ac:dyDescent="0.55000000000000004">
      <c r="A17">
        <v>2</v>
      </c>
      <c r="B17">
        <v>138.53200000000001</v>
      </c>
      <c r="C17">
        <v>264.40899999999903</v>
      </c>
      <c r="D17">
        <v>264.28399999999999</v>
      </c>
      <c r="E17">
        <v>135.62799999999999</v>
      </c>
      <c r="F17">
        <f t="shared" si="0"/>
        <v>2.9040000000000248</v>
      </c>
      <c r="G17">
        <f t="shared" si="1"/>
        <v>-0.12499999999903366</v>
      </c>
      <c r="H17" s="1">
        <f t="shared" si="2"/>
        <v>2.0962665665694748E-2</v>
      </c>
      <c r="I17" s="1">
        <f t="shared" si="3"/>
        <v>-4.7297604092201443E-4</v>
      </c>
    </row>
    <row r="18" spans="1:9" x14ac:dyDescent="0.55000000000000004">
      <c r="A18">
        <v>2</v>
      </c>
      <c r="B18">
        <v>159.33999999999901</v>
      </c>
      <c r="C18">
        <v>265.50699999999898</v>
      </c>
      <c r="D18">
        <v>268.80099999999902</v>
      </c>
      <c r="E18">
        <v>145.136</v>
      </c>
      <c r="F18">
        <f t="shared" si="0"/>
        <v>14.203999999999013</v>
      </c>
      <c r="G18">
        <f t="shared" si="1"/>
        <v>3.2940000000000396</v>
      </c>
      <c r="H18" s="1">
        <f t="shared" si="2"/>
        <v>8.9142713693982065E-2</v>
      </c>
      <c r="I18" s="1">
        <f t="shared" si="3"/>
        <v>1.2254418696359208E-2</v>
      </c>
    </row>
    <row r="19" spans="1:9" x14ac:dyDescent="0.55000000000000004">
      <c r="A19">
        <v>2</v>
      </c>
      <c r="B19">
        <v>183.947</v>
      </c>
      <c r="C19">
        <v>273.51799999999901</v>
      </c>
      <c r="D19">
        <v>273.47000000000003</v>
      </c>
      <c r="E19">
        <v>178.94799999999901</v>
      </c>
      <c r="F19">
        <f t="shared" si="0"/>
        <v>4.99900000000099</v>
      </c>
      <c r="G19">
        <f t="shared" si="1"/>
        <v>-4.7999999998978637E-2</v>
      </c>
      <c r="H19" s="1">
        <f t="shared" si="2"/>
        <v>2.7176306218644447E-2</v>
      </c>
      <c r="I19" s="1">
        <f t="shared" si="3"/>
        <v>-1.7552199509627612E-4</v>
      </c>
    </row>
    <row r="20" spans="1:9" x14ac:dyDescent="0.55000000000000004">
      <c r="A20">
        <v>3</v>
      </c>
      <c r="B20">
        <v>24.722000000000001</v>
      </c>
      <c r="C20">
        <v>90.176000000000201</v>
      </c>
      <c r="D20">
        <v>103.86</v>
      </c>
      <c r="E20">
        <v>24.495999999999999</v>
      </c>
      <c r="F20">
        <f t="shared" si="0"/>
        <v>0.22600000000000264</v>
      </c>
      <c r="G20">
        <f t="shared" si="1"/>
        <v>13.683999999999799</v>
      </c>
      <c r="H20" s="1">
        <f t="shared" si="2"/>
        <v>9.1416552058895973E-3</v>
      </c>
      <c r="I20" s="1">
        <f t="shared" si="3"/>
        <v>0.1317542846139014</v>
      </c>
    </row>
    <row r="21" spans="1:9" x14ac:dyDescent="0.55000000000000004">
      <c r="A21">
        <v>3</v>
      </c>
      <c r="B21">
        <v>69.998000000000104</v>
      </c>
      <c r="C21">
        <v>195.852</v>
      </c>
      <c r="D21">
        <v>200.05499999999901</v>
      </c>
      <c r="E21">
        <v>65.938999999999993</v>
      </c>
      <c r="F21">
        <f t="shared" si="0"/>
        <v>4.0590000000001112</v>
      </c>
      <c r="G21">
        <f t="shared" si="1"/>
        <v>4.2029999999990082</v>
      </c>
      <c r="H21" s="1">
        <f t="shared" si="2"/>
        <v>5.7987371067746298E-2</v>
      </c>
      <c r="I21" s="1">
        <f t="shared" si="3"/>
        <v>2.1009222463817596E-2</v>
      </c>
    </row>
    <row r="22" spans="1:9" x14ac:dyDescent="0.55000000000000004">
      <c r="A22">
        <v>3</v>
      </c>
      <c r="B22">
        <v>146.26499999999899</v>
      </c>
      <c r="C22">
        <v>241.10199999999901</v>
      </c>
      <c r="D22">
        <v>241.241999999999</v>
      </c>
      <c r="E22">
        <v>149.684</v>
      </c>
      <c r="F22">
        <f t="shared" si="0"/>
        <v>-3.4190000000010059</v>
      </c>
      <c r="G22">
        <f t="shared" si="1"/>
        <v>0.13999999999998636</v>
      </c>
      <c r="H22" s="1">
        <f t="shared" si="2"/>
        <v>-2.3375380302881957E-2</v>
      </c>
      <c r="I22" s="1">
        <f t="shared" si="3"/>
        <v>5.8033012493673131E-4</v>
      </c>
    </row>
    <row r="23" spans="1:9" x14ac:dyDescent="0.55000000000000004">
      <c r="A23">
        <v>3</v>
      </c>
      <c r="B23">
        <v>157.94999999999999</v>
      </c>
      <c r="C23">
        <v>242.76799999999901</v>
      </c>
      <c r="D23">
        <v>245.63999999999899</v>
      </c>
      <c r="E23">
        <v>156.724999999999</v>
      </c>
      <c r="F23">
        <f t="shared" si="0"/>
        <v>1.2250000000009891</v>
      </c>
      <c r="G23">
        <f t="shared" si="1"/>
        <v>2.8719999999999857</v>
      </c>
      <c r="H23" s="1">
        <f t="shared" si="2"/>
        <v>7.7556188667362407E-3</v>
      </c>
      <c r="I23" s="1">
        <f t="shared" si="3"/>
        <v>1.1691906855560973E-2</v>
      </c>
    </row>
    <row r="24" spans="1:9" x14ac:dyDescent="0.55000000000000004">
      <c r="A24">
        <v>3</v>
      </c>
      <c r="B24">
        <v>193.46899999999999</v>
      </c>
      <c r="C24">
        <v>254.13999999999899</v>
      </c>
      <c r="D24">
        <v>252.73599999999999</v>
      </c>
      <c r="E24">
        <v>191.97699999999901</v>
      </c>
      <c r="F24">
        <f t="shared" si="0"/>
        <v>1.492000000000985</v>
      </c>
      <c r="G24">
        <f t="shared" si="1"/>
        <v>-1.4039999999990016</v>
      </c>
      <c r="H24" s="1">
        <f t="shared" si="2"/>
        <v>7.7118298021956232E-3</v>
      </c>
      <c r="I24" s="1">
        <f t="shared" si="3"/>
        <v>-5.555203849071765E-3</v>
      </c>
    </row>
    <row r="25" spans="1:9" x14ac:dyDescent="0.55000000000000004">
      <c r="A25">
        <v>3</v>
      </c>
      <c r="B25">
        <v>199.18199999999999</v>
      </c>
      <c r="C25">
        <v>254.82400000000001</v>
      </c>
      <c r="D25">
        <v>256.07999999999902</v>
      </c>
      <c r="E25">
        <v>195.84299999999899</v>
      </c>
      <c r="F25">
        <f t="shared" ref="F25:F41" si="6">B25-E25</f>
        <v>3.3390000000009934</v>
      </c>
      <c r="G25">
        <f t="shared" ref="G25:G41" si="7">D25-C25</f>
        <v>1.2559999999990055</v>
      </c>
      <c r="H25" s="1">
        <f t="shared" ref="H25:H41" si="8">F25/B25</f>
        <v>1.6763562972562748E-2</v>
      </c>
      <c r="I25" s="1">
        <f t="shared" ref="I25:I41" si="9">G25/D25</f>
        <v>4.904717275847432E-3</v>
      </c>
    </row>
    <row r="26" spans="1:9" x14ac:dyDescent="0.55000000000000004">
      <c r="A26">
        <v>4</v>
      </c>
      <c r="B26">
        <v>20.574000000000002</v>
      </c>
      <c r="C26">
        <v>96.538000000000096</v>
      </c>
      <c r="D26">
        <v>104.716999999999</v>
      </c>
      <c r="E26">
        <v>8.3489999999999398</v>
      </c>
      <c r="F26">
        <f t="shared" si="6"/>
        <v>12.225000000000062</v>
      </c>
      <c r="G26">
        <f t="shared" si="7"/>
        <v>8.1789999999989078</v>
      </c>
      <c r="H26" s="1">
        <f t="shared" si="8"/>
        <v>0.59419655876349087</v>
      </c>
      <c r="I26" s="1">
        <f t="shared" si="9"/>
        <v>7.8105751692647662E-2</v>
      </c>
    </row>
    <row r="27" spans="1:9" x14ac:dyDescent="0.55000000000000004">
      <c r="A27">
        <v>4</v>
      </c>
      <c r="B27">
        <v>60.308</v>
      </c>
      <c r="C27">
        <v>189.372999999999</v>
      </c>
      <c r="D27">
        <v>198.844999999999</v>
      </c>
      <c r="E27">
        <v>54.5549999999999</v>
      </c>
      <c r="F27">
        <f t="shared" si="6"/>
        <v>5.7530000000000996</v>
      </c>
      <c r="G27">
        <f t="shared" si="7"/>
        <v>9.4720000000000084</v>
      </c>
      <c r="H27" s="1">
        <f t="shared" si="8"/>
        <v>9.5393645950787614E-2</v>
      </c>
      <c r="I27" s="1">
        <f t="shared" si="9"/>
        <v>4.7635092660112427E-2</v>
      </c>
    </row>
    <row r="28" spans="1:9" x14ac:dyDescent="0.55000000000000004">
      <c r="A28">
        <v>4</v>
      </c>
      <c r="B28">
        <v>104.787999999999</v>
      </c>
      <c r="C28">
        <v>227.05699999999999</v>
      </c>
      <c r="D28">
        <v>241.427999999999</v>
      </c>
      <c r="E28">
        <v>86.114999999999895</v>
      </c>
      <c r="F28">
        <f t="shared" si="6"/>
        <v>18.672999999999107</v>
      </c>
      <c r="G28">
        <f t="shared" si="7"/>
        <v>14.370999999999015</v>
      </c>
      <c r="H28" s="1">
        <f t="shared" si="8"/>
        <v>0.17819788525402988</v>
      </c>
      <c r="I28" s="1">
        <f t="shared" si="9"/>
        <v>5.9524992958559376E-2</v>
      </c>
    </row>
    <row r="29" spans="1:9" x14ac:dyDescent="0.55000000000000004">
      <c r="A29">
        <v>4</v>
      </c>
      <c r="B29">
        <v>112.18799999999899</v>
      </c>
      <c r="C29">
        <v>229.84100000000001</v>
      </c>
      <c r="D29">
        <v>246.84199999999899</v>
      </c>
      <c r="E29">
        <v>95.042000000000002</v>
      </c>
      <c r="F29">
        <f t="shared" si="6"/>
        <v>17.145999999998992</v>
      </c>
      <c r="G29">
        <f t="shared" si="7"/>
        <v>17.000999999998982</v>
      </c>
      <c r="H29" s="1">
        <f t="shared" si="8"/>
        <v>0.15283274503511202</v>
      </c>
      <c r="I29" s="1">
        <f t="shared" si="9"/>
        <v>6.8874016577401942E-2</v>
      </c>
    </row>
    <row r="30" spans="1:9" x14ac:dyDescent="0.55000000000000004">
      <c r="A30">
        <v>4</v>
      </c>
      <c r="B30">
        <v>147.696</v>
      </c>
      <c r="C30">
        <v>252.17499999999899</v>
      </c>
      <c r="D30">
        <v>251.605999999999</v>
      </c>
      <c r="E30">
        <v>141.36600000000001</v>
      </c>
      <c r="F30">
        <f t="shared" si="6"/>
        <v>6.3299999999999841</v>
      </c>
      <c r="G30">
        <f t="shared" si="7"/>
        <v>-0.5689999999999884</v>
      </c>
      <c r="H30" s="1">
        <f t="shared" si="8"/>
        <v>4.2858303542411331E-2</v>
      </c>
      <c r="I30" s="1">
        <f t="shared" si="9"/>
        <v>-2.2614723019323494E-3</v>
      </c>
    </row>
    <row r="31" spans="1:9" x14ac:dyDescent="0.55000000000000004">
      <c r="A31">
        <v>4</v>
      </c>
      <c r="B31">
        <v>153.218999999999</v>
      </c>
      <c r="C31">
        <v>254.575999999999</v>
      </c>
      <c r="D31">
        <v>259.09899999999902</v>
      </c>
      <c r="E31">
        <v>127.30999999999899</v>
      </c>
      <c r="F31">
        <f t="shared" si="6"/>
        <v>25.909000000000006</v>
      </c>
      <c r="G31">
        <f t="shared" si="7"/>
        <v>4.5230000000000246</v>
      </c>
      <c r="H31" s="1">
        <f t="shared" si="8"/>
        <v>0.16909782729296088</v>
      </c>
      <c r="I31" s="1">
        <f t="shared" si="9"/>
        <v>1.7456647845032369E-2</v>
      </c>
    </row>
    <row r="32" spans="1:9" x14ac:dyDescent="0.55000000000000004">
      <c r="A32">
        <v>5</v>
      </c>
      <c r="B32">
        <v>22.314</v>
      </c>
      <c r="C32">
        <v>89.194999999999993</v>
      </c>
      <c r="D32">
        <v>104.267</v>
      </c>
      <c r="E32">
        <v>23.945</v>
      </c>
      <c r="F32">
        <f t="shared" si="6"/>
        <v>-1.6310000000000002</v>
      </c>
      <c r="G32">
        <f t="shared" si="7"/>
        <v>15.072000000000003</v>
      </c>
      <c r="H32" s="1">
        <f t="shared" si="8"/>
        <v>-7.3093125392130517E-2</v>
      </c>
      <c r="I32" s="1">
        <f t="shared" si="9"/>
        <v>0.14455196754486083</v>
      </c>
    </row>
    <row r="33" spans="1:9" x14ac:dyDescent="0.55000000000000004">
      <c r="A33">
        <v>5</v>
      </c>
      <c r="B33">
        <v>65.565000000000097</v>
      </c>
      <c r="C33">
        <v>201.78200000000001</v>
      </c>
      <c r="D33">
        <v>192.91199999999901</v>
      </c>
      <c r="E33">
        <v>56.415999999999997</v>
      </c>
      <c r="F33">
        <f t="shared" si="6"/>
        <v>9.1490000000001004</v>
      </c>
      <c r="G33">
        <f t="shared" si="7"/>
        <v>-8.8700000000009993</v>
      </c>
      <c r="H33" s="1">
        <f t="shared" si="8"/>
        <v>0.13954091359719495</v>
      </c>
      <c r="I33" s="1">
        <f t="shared" si="9"/>
        <v>-4.5979513975289481E-2</v>
      </c>
    </row>
    <row r="34" spans="1:9" x14ac:dyDescent="0.55000000000000004">
      <c r="A34">
        <v>5</v>
      </c>
      <c r="B34">
        <v>126.36199999999999</v>
      </c>
      <c r="C34">
        <v>238.87199999999899</v>
      </c>
      <c r="D34">
        <v>243.253999999999</v>
      </c>
      <c r="E34">
        <v>116.036999999999</v>
      </c>
      <c r="F34">
        <f t="shared" si="6"/>
        <v>10.325000000000998</v>
      </c>
      <c r="G34">
        <f t="shared" si="7"/>
        <v>4.382000000000005</v>
      </c>
      <c r="H34" s="1">
        <f t="shared" si="8"/>
        <v>8.1709691204642207E-2</v>
      </c>
      <c r="I34" s="1">
        <f t="shared" si="9"/>
        <v>1.8014092265697678E-2</v>
      </c>
    </row>
    <row r="35" spans="1:9" x14ac:dyDescent="0.55000000000000004">
      <c r="A35">
        <v>5</v>
      </c>
      <c r="B35">
        <v>133.779</v>
      </c>
      <c r="C35">
        <v>242.95299999999901</v>
      </c>
      <c r="D35">
        <v>246.664999999999</v>
      </c>
      <c r="E35">
        <v>126.015999999999</v>
      </c>
      <c r="F35">
        <f t="shared" si="6"/>
        <v>7.763000000001</v>
      </c>
      <c r="G35">
        <f t="shared" si="7"/>
        <v>3.7119999999999891</v>
      </c>
      <c r="H35" s="1">
        <f t="shared" si="8"/>
        <v>5.8028539606373199E-2</v>
      </c>
      <c r="I35" s="1">
        <f t="shared" si="9"/>
        <v>1.5048750329394135E-2</v>
      </c>
    </row>
    <row r="36" spans="1:9" x14ac:dyDescent="0.55000000000000004">
      <c r="A36">
        <v>5</v>
      </c>
      <c r="B36">
        <v>177.47399999999899</v>
      </c>
      <c r="C36">
        <v>256.34899999999902</v>
      </c>
      <c r="D36">
        <v>256.79299999999898</v>
      </c>
      <c r="E36">
        <v>178.18700000000001</v>
      </c>
      <c r="F36">
        <f t="shared" si="6"/>
        <v>-0.71300000000101704</v>
      </c>
      <c r="G36">
        <f t="shared" si="7"/>
        <v>0.44399999999995998</v>
      </c>
      <c r="H36" s="1">
        <f t="shared" si="8"/>
        <v>-4.0174898858481864E-3</v>
      </c>
      <c r="I36" s="1">
        <f t="shared" si="9"/>
        <v>1.7290190931994319E-3</v>
      </c>
    </row>
    <row r="37" spans="1:9" x14ac:dyDescent="0.55000000000000004">
      <c r="A37">
        <v>5</v>
      </c>
      <c r="B37">
        <v>183.393</v>
      </c>
      <c r="C37">
        <v>258.43599999999998</v>
      </c>
      <c r="D37">
        <v>258.99099999999999</v>
      </c>
      <c r="E37">
        <v>183.44900000000001</v>
      </c>
      <c r="F37">
        <f t="shared" si="6"/>
        <v>-5.6000000000011596E-2</v>
      </c>
      <c r="G37">
        <f t="shared" si="7"/>
        <v>0.55500000000000682</v>
      </c>
      <c r="H37" s="1">
        <f t="shared" si="8"/>
        <v>-3.0535516622778186E-4</v>
      </c>
      <c r="I37" s="1">
        <f t="shared" si="9"/>
        <v>2.1429316076620689E-3</v>
      </c>
    </row>
    <row r="38" spans="1:9" x14ac:dyDescent="0.55000000000000004">
      <c r="A38">
        <v>6</v>
      </c>
      <c r="B38">
        <v>43.079000000000001</v>
      </c>
      <c r="C38">
        <v>96.403999999999996</v>
      </c>
      <c r="D38">
        <v>99.135999999999996</v>
      </c>
      <c r="E38">
        <v>42.555</v>
      </c>
      <c r="F38">
        <f t="shared" si="6"/>
        <v>0.52400000000000091</v>
      </c>
      <c r="G38">
        <f t="shared" si="7"/>
        <v>2.7319999999999993</v>
      </c>
      <c r="H38" s="1">
        <f t="shared" si="8"/>
        <v>1.2163699250214743E-2</v>
      </c>
      <c r="I38" s="1">
        <f t="shared" si="9"/>
        <v>2.7558102001291149E-2</v>
      </c>
    </row>
    <row r="39" spans="1:9" x14ac:dyDescent="0.55000000000000004">
      <c r="A39">
        <v>6</v>
      </c>
      <c r="B39">
        <v>94.525000000000006</v>
      </c>
      <c r="C39">
        <v>198.09100000000001</v>
      </c>
      <c r="D39">
        <v>190.70500000000001</v>
      </c>
      <c r="E39">
        <v>86.644999999999996</v>
      </c>
      <c r="F39">
        <f t="shared" si="6"/>
        <v>7.8800000000000097</v>
      </c>
      <c r="G39">
        <f t="shared" si="7"/>
        <v>-7.3859999999999957</v>
      </c>
      <c r="H39" s="1">
        <f t="shared" si="8"/>
        <v>8.3364189367892194E-2</v>
      </c>
      <c r="I39" s="1">
        <f t="shared" si="9"/>
        <v>-3.8729975616790306E-2</v>
      </c>
    </row>
    <row r="40" spans="1:9" x14ac:dyDescent="0.55000000000000004">
      <c r="A40">
        <v>6</v>
      </c>
      <c r="B40">
        <v>192.631</v>
      </c>
      <c r="C40">
        <v>265.22399999999999</v>
      </c>
      <c r="D40">
        <v>267.3</v>
      </c>
      <c r="E40">
        <v>192.70500000000001</v>
      </c>
      <c r="F40">
        <f t="shared" si="6"/>
        <v>-7.4000000000012278E-2</v>
      </c>
      <c r="G40">
        <f t="shared" si="7"/>
        <v>2.0760000000000218</v>
      </c>
      <c r="H40" s="1">
        <f t="shared" si="8"/>
        <v>-3.8415416002622778E-4</v>
      </c>
      <c r="I40" s="1">
        <f t="shared" si="9"/>
        <v>7.7665544332211813E-3</v>
      </c>
    </row>
    <row r="41" spans="1:9" x14ac:dyDescent="0.55000000000000004">
      <c r="A41">
        <v>6</v>
      </c>
      <c r="B41">
        <v>199.88499999999999</v>
      </c>
      <c r="C41">
        <v>264.87200000000001</v>
      </c>
      <c r="D41">
        <v>271.56200000000001</v>
      </c>
      <c r="E41">
        <v>202.84299999999999</v>
      </c>
      <c r="F41">
        <f t="shared" si="6"/>
        <v>-2.9579999999999984</v>
      </c>
      <c r="G41">
        <f t="shared" si="7"/>
        <v>6.6899999999999977</v>
      </c>
      <c r="H41" s="1">
        <f t="shared" si="8"/>
        <v>-1.4798509142757078E-2</v>
      </c>
      <c r="I41" s="1">
        <f t="shared" si="9"/>
        <v>2.4635258246735542E-2</v>
      </c>
    </row>
    <row r="42" spans="1:9" x14ac:dyDescent="0.55000000000000004">
      <c r="A42">
        <v>6</v>
      </c>
      <c r="B42">
        <v>216.715</v>
      </c>
      <c r="C42">
        <v>267.63</v>
      </c>
      <c r="D42">
        <v>272.20600000000002</v>
      </c>
      <c r="E42">
        <v>204.797</v>
      </c>
      <c r="F42">
        <f t="shared" ref="F42:F55" si="10">B42-E42</f>
        <v>11.918000000000006</v>
      </c>
      <c r="G42">
        <f t="shared" ref="G42:G55" si="11">D42-C42</f>
        <v>4.5760000000000218</v>
      </c>
      <c r="H42" s="1">
        <f t="shared" ref="H42:H55" si="12">F42/B42</f>
        <v>5.4993885979281572E-2</v>
      </c>
      <c r="I42" s="1">
        <f t="shared" ref="I42:I55" si="13">G42/D42</f>
        <v>1.6810797704679623E-2</v>
      </c>
    </row>
    <row r="43" spans="1:9" x14ac:dyDescent="0.55000000000000004">
      <c r="A43">
        <v>6</v>
      </c>
      <c r="B43">
        <v>236.25800000000001</v>
      </c>
      <c r="C43">
        <v>278.51499999999999</v>
      </c>
      <c r="D43">
        <v>278.88600000000002</v>
      </c>
      <c r="E43">
        <v>235.41399999999999</v>
      </c>
      <c r="F43">
        <f t="shared" si="10"/>
        <v>0.84400000000002251</v>
      </c>
      <c r="G43">
        <f t="shared" si="11"/>
        <v>0.37100000000003774</v>
      </c>
      <c r="H43" s="1">
        <f t="shared" si="12"/>
        <v>3.5723658034861145E-3</v>
      </c>
      <c r="I43" s="1">
        <f t="shared" si="13"/>
        <v>1.3302926643863002E-3</v>
      </c>
    </row>
    <row r="44" spans="1:9" x14ac:dyDescent="0.55000000000000004">
      <c r="A44">
        <v>7</v>
      </c>
      <c r="B44">
        <v>21.15</v>
      </c>
      <c r="C44">
        <v>89.296999999999997</v>
      </c>
      <c r="D44">
        <v>93.744</v>
      </c>
      <c r="E44">
        <v>16.048999999999999</v>
      </c>
      <c r="F44">
        <f t="shared" si="10"/>
        <v>5.1009999999999991</v>
      </c>
      <c r="G44">
        <f t="shared" si="11"/>
        <v>4.4470000000000027</v>
      </c>
      <c r="H44" s="1">
        <f t="shared" si="12"/>
        <v>0.24118203309692668</v>
      </c>
      <c r="I44" s="1">
        <f t="shared" si="13"/>
        <v>4.7437702679638191E-2</v>
      </c>
    </row>
    <row r="45" spans="1:9" x14ac:dyDescent="0.55000000000000004">
      <c r="A45">
        <v>7</v>
      </c>
      <c r="B45">
        <v>59.832000000000001</v>
      </c>
      <c r="C45">
        <v>196.666</v>
      </c>
      <c r="D45">
        <v>188.86799999999999</v>
      </c>
      <c r="E45">
        <v>33.526000000000003</v>
      </c>
      <c r="F45">
        <f t="shared" si="10"/>
        <v>26.305999999999997</v>
      </c>
      <c r="G45">
        <f t="shared" si="11"/>
        <v>-7.7980000000000018</v>
      </c>
      <c r="H45" s="1">
        <f t="shared" si="12"/>
        <v>0.43966439363551274</v>
      </c>
      <c r="I45" s="1">
        <f t="shared" si="13"/>
        <v>-4.1288095389372483E-2</v>
      </c>
    </row>
    <row r="46" spans="1:9" x14ac:dyDescent="0.55000000000000004">
      <c r="A46">
        <v>7</v>
      </c>
      <c r="B46">
        <v>125.33499999999999</v>
      </c>
      <c r="C46">
        <v>239.66900000000001</v>
      </c>
      <c r="D46">
        <v>240.75</v>
      </c>
      <c r="E46">
        <v>122.91500000000001</v>
      </c>
      <c r="F46">
        <f t="shared" si="10"/>
        <v>2.4199999999999875</v>
      </c>
      <c r="G46">
        <f t="shared" si="11"/>
        <v>1.0809999999999889</v>
      </c>
      <c r="H46" s="1">
        <f t="shared" si="12"/>
        <v>1.9308253879602565E-2</v>
      </c>
      <c r="I46" s="1">
        <f t="shared" si="13"/>
        <v>4.4901349948078461E-3</v>
      </c>
    </row>
    <row r="47" spans="1:9" x14ac:dyDescent="0.55000000000000004">
      <c r="A47">
        <v>7</v>
      </c>
      <c r="B47">
        <v>132.13399999999999</v>
      </c>
      <c r="C47">
        <v>243.999</v>
      </c>
      <c r="D47">
        <v>244.47200000000001</v>
      </c>
      <c r="E47">
        <v>131.768</v>
      </c>
      <c r="F47">
        <f t="shared" si="10"/>
        <v>0.36599999999998545</v>
      </c>
      <c r="G47">
        <f t="shared" si="11"/>
        <v>0.47300000000001319</v>
      </c>
      <c r="H47" s="1">
        <f t="shared" si="12"/>
        <v>2.769915388923256E-3</v>
      </c>
      <c r="I47" s="1">
        <f t="shared" si="13"/>
        <v>1.9347818973134477E-3</v>
      </c>
    </row>
    <row r="48" spans="1:9" x14ac:dyDescent="0.55000000000000004">
      <c r="A48">
        <v>7</v>
      </c>
      <c r="B48">
        <v>166.625</v>
      </c>
      <c r="C48">
        <v>256.55</v>
      </c>
      <c r="D48">
        <v>254.816</v>
      </c>
      <c r="E48">
        <v>164.779</v>
      </c>
      <c r="F48">
        <f t="shared" si="10"/>
        <v>1.8460000000000036</v>
      </c>
      <c r="G48">
        <f t="shared" si="11"/>
        <v>-1.7340000000000089</v>
      </c>
      <c r="H48" s="1">
        <f t="shared" si="12"/>
        <v>1.1078769692423128E-2</v>
      </c>
      <c r="I48" s="1">
        <f t="shared" si="13"/>
        <v>-6.8049102097199896E-3</v>
      </c>
    </row>
    <row r="49" spans="1:9" x14ac:dyDescent="0.55000000000000004">
      <c r="A49">
        <v>7</v>
      </c>
      <c r="B49">
        <v>168.596</v>
      </c>
      <c r="C49">
        <v>256.46699999999998</v>
      </c>
      <c r="D49">
        <v>259.54399999999998</v>
      </c>
      <c r="E49">
        <v>169.77699999999999</v>
      </c>
      <c r="F49">
        <f t="shared" si="10"/>
        <v>-1.1809999999999832</v>
      </c>
      <c r="G49">
        <f t="shared" si="11"/>
        <v>3.0769999999999982</v>
      </c>
      <c r="H49" s="1">
        <f t="shared" si="12"/>
        <v>-7.0049111485443495E-3</v>
      </c>
      <c r="I49" s="1">
        <f t="shared" si="13"/>
        <v>1.1855407946244175E-2</v>
      </c>
    </row>
    <row r="50" spans="1:9" x14ac:dyDescent="0.55000000000000004">
      <c r="A50">
        <v>8</v>
      </c>
      <c r="B50">
        <v>40.356999999999999</v>
      </c>
      <c r="C50">
        <v>89.054000000000002</v>
      </c>
      <c r="D50">
        <v>105.753</v>
      </c>
      <c r="E50">
        <v>37.43</v>
      </c>
      <c r="F50">
        <f t="shared" si="10"/>
        <v>2.9269999999999996</v>
      </c>
      <c r="G50">
        <f t="shared" si="11"/>
        <v>16.698999999999998</v>
      </c>
      <c r="H50" s="1">
        <f t="shared" si="12"/>
        <v>7.2527690363505704E-2</v>
      </c>
      <c r="I50" s="1">
        <f t="shared" si="13"/>
        <v>0.15790568589070758</v>
      </c>
    </row>
    <row r="51" spans="1:9" x14ac:dyDescent="0.55000000000000004">
      <c r="A51">
        <v>8</v>
      </c>
      <c r="B51">
        <v>96.399000000000001</v>
      </c>
      <c r="C51">
        <v>195.57300000000001</v>
      </c>
      <c r="D51">
        <v>204.97900000000001</v>
      </c>
      <c r="E51">
        <v>93.974000000000004</v>
      </c>
      <c r="F51">
        <f t="shared" si="10"/>
        <v>2.4249999999999972</v>
      </c>
      <c r="G51">
        <f t="shared" si="11"/>
        <v>9.4060000000000059</v>
      </c>
      <c r="H51" s="1">
        <f t="shared" si="12"/>
        <v>2.5155862612682673E-2</v>
      </c>
      <c r="I51" s="1">
        <f t="shared" si="13"/>
        <v>4.5887627513062343E-2</v>
      </c>
    </row>
    <row r="52" spans="1:9" x14ac:dyDescent="0.55000000000000004">
      <c r="A52">
        <v>8</v>
      </c>
      <c r="B52">
        <v>190.017</v>
      </c>
      <c r="C52">
        <v>259.51100000000002</v>
      </c>
      <c r="D52">
        <v>260.64499999999998</v>
      </c>
      <c r="E52">
        <v>175.06399999999999</v>
      </c>
      <c r="F52">
        <f t="shared" si="10"/>
        <v>14.953000000000003</v>
      </c>
      <c r="G52">
        <f t="shared" si="11"/>
        <v>1.1339999999999577</v>
      </c>
      <c r="H52" s="1">
        <f t="shared" si="12"/>
        <v>7.8692959051032296E-2</v>
      </c>
      <c r="I52" s="1">
        <f t="shared" si="13"/>
        <v>4.3507452665501271E-3</v>
      </c>
    </row>
    <row r="53" spans="1:9" x14ac:dyDescent="0.55000000000000004">
      <c r="A53">
        <v>8</v>
      </c>
      <c r="B53">
        <v>195.03899999999999</v>
      </c>
      <c r="C53">
        <v>261.07100000000003</v>
      </c>
      <c r="D53">
        <v>265.69900000000001</v>
      </c>
      <c r="E53">
        <v>185.62200000000001</v>
      </c>
      <c r="F53">
        <f t="shared" si="10"/>
        <v>9.4169999999999732</v>
      </c>
      <c r="G53">
        <f t="shared" si="11"/>
        <v>4.6279999999999859</v>
      </c>
      <c r="H53" s="1">
        <f t="shared" si="12"/>
        <v>4.8282651162075141E-2</v>
      </c>
      <c r="I53" s="1">
        <f t="shared" si="13"/>
        <v>1.7418206316169749E-2</v>
      </c>
    </row>
    <row r="54" spans="1:9" x14ac:dyDescent="0.55000000000000004">
      <c r="A54">
        <v>8</v>
      </c>
      <c r="B54">
        <v>207.05199999999999</v>
      </c>
      <c r="C54">
        <v>265.72300000000001</v>
      </c>
      <c r="D54">
        <v>268.70800000000003</v>
      </c>
      <c r="E54">
        <v>184.89599999999999</v>
      </c>
      <c r="F54">
        <f t="shared" si="10"/>
        <v>22.156000000000006</v>
      </c>
      <c r="G54">
        <f t="shared" si="11"/>
        <v>2.9850000000000136</v>
      </c>
      <c r="H54" s="1">
        <f t="shared" si="12"/>
        <v>0.10700693545582755</v>
      </c>
      <c r="I54" s="1">
        <f t="shared" si="13"/>
        <v>1.1108712803489339E-2</v>
      </c>
    </row>
    <row r="55" spans="1:9" x14ac:dyDescent="0.55000000000000004">
      <c r="A55">
        <v>8</v>
      </c>
      <c r="B55">
        <v>232.59399999999999</v>
      </c>
      <c r="C55">
        <v>272.45499999999998</v>
      </c>
      <c r="D55">
        <v>274.25900000000001</v>
      </c>
      <c r="E55">
        <v>223.45</v>
      </c>
      <c r="F55">
        <f t="shared" si="10"/>
        <v>9.1440000000000055</v>
      </c>
      <c r="G55">
        <f t="shared" si="11"/>
        <v>1.8040000000000305</v>
      </c>
      <c r="H55" s="1">
        <f t="shared" si="12"/>
        <v>3.9313137914133663E-2</v>
      </c>
      <c r="I55" s="1">
        <f t="shared" si="13"/>
        <v>6.5777239762415465E-3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60E1-0E3F-4E8C-B509-0E65D4287B60}">
  <dimension ref="A2:K15"/>
  <sheetViews>
    <sheetView workbookViewId="0">
      <selection activeCell="K5" sqref="K5"/>
    </sheetView>
  </sheetViews>
  <sheetFormatPr defaultRowHeight="18" x14ac:dyDescent="0.55000000000000004"/>
  <sheetData>
    <row r="2" spans="1:11" x14ac:dyDescent="0.55000000000000004">
      <c r="A2">
        <v>0</v>
      </c>
      <c r="B2">
        <v>20.831999999999901</v>
      </c>
      <c r="C2">
        <v>92.989999999999895</v>
      </c>
      <c r="D2">
        <v>103.52699999999901</v>
      </c>
      <c r="E2">
        <v>17.716999999999999</v>
      </c>
      <c r="F2">
        <f>B2-E2</f>
        <v>3.1149999999999025</v>
      </c>
      <c r="G2">
        <f>D2-C2</f>
        <v>10.536999999999111</v>
      </c>
      <c r="H2" s="1">
        <f>F2/B2</f>
        <v>0.14952956989246916</v>
      </c>
      <c r="I2" s="1">
        <f>G2/D2</f>
        <v>0.10178021192538383</v>
      </c>
    </row>
    <row r="3" spans="1:11" x14ac:dyDescent="0.55000000000000004">
      <c r="A3">
        <v>0</v>
      </c>
      <c r="B3">
        <v>55.18</v>
      </c>
      <c r="C3">
        <v>189.81899999999999</v>
      </c>
      <c r="D3">
        <v>200.16899999999899</v>
      </c>
      <c r="E3">
        <v>53.720999999999997</v>
      </c>
      <c r="F3">
        <f t="shared" ref="F3:F15" si="0">B3-E3</f>
        <v>1.4590000000000032</v>
      </c>
      <c r="G3">
        <f t="shared" ref="G3:G15" si="1">D3-C3</f>
        <v>10.349999999999</v>
      </c>
      <c r="H3" s="1">
        <f t="shared" ref="H3:H15" si="2">F3/B3</f>
        <v>2.6440739398332788E-2</v>
      </c>
      <c r="I3" s="1">
        <f t="shared" ref="I3:I15" si="3">G3/D3</f>
        <v>5.1706308169591951E-2</v>
      </c>
      <c r="K3" s="1">
        <f>AVERAGE(H2:H15)</f>
        <v>0.13021413765712567</v>
      </c>
    </row>
    <row r="4" spans="1:11" x14ac:dyDescent="0.55000000000000004">
      <c r="A4">
        <v>1</v>
      </c>
      <c r="B4">
        <v>30.4920000000001</v>
      </c>
      <c r="C4">
        <v>101.262</v>
      </c>
      <c r="D4">
        <v>96.751000000000104</v>
      </c>
      <c r="E4">
        <v>28.697000000000099</v>
      </c>
      <c r="F4">
        <f t="shared" si="0"/>
        <v>1.7950000000000017</v>
      </c>
      <c r="G4">
        <f t="shared" si="1"/>
        <v>-4.5109999999998962</v>
      </c>
      <c r="H4" s="1">
        <f t="shared" si="2"/>
        <v>5.886789977699055E-2</v>
      </c>
      <c r="I4" s="1">
        <f t="shared" si="3"/>
        <v>-4.6624841086912706E-2</v>
      </c>
      <c r="K4" s="1">
        <f>MAX(H2:H15)</f>
        <v>0.59419655876349087</v>
      </c>
    </row>
    <row r="5" spans="1:11" x14ac:dyDescent="0.55000000000000004">
      <c r="A5">
        <v>1</v>
      </c>
      <c r="B5">
        <v>75.766000000000005</v>
      </c>
      <c r="C5">
        <v>204.94799999999901</v>
      </c>
      <c r="D5">
        <v>182.289999999999</v>
      </c>
      <c r="E5">
        <v>56.37</v>
      </c>
      <c r="F5">
        <f t="shared" si="0"/>
        <v>19.396000000000008</v>
      </c>
      <c r="G5">
        <f t="shared" si="1"/>
        <v>-22.658000000000015</v>
      </c>
      <c r="H5" s="1">
        <f t="shared" si="2"/>
        <v>0.25599873294089703</v>
      </c>
      <c r="I5" s="1">
        <f t="shared" si="3"/>
        <v>-0.12429645071040726</v>
      </c>
    </row>
    <row r="6" spans="1:11" x14ac:dyDescent="0.55000000000000004">
      <c r="A6">
        <v>2</v>
      </c>
      <c r="B6">
        <v>22.796999999999901</v>
      </c>
      <c r="C6">
        <v>94.421999999999699</v>
      </c>
      <c r="D6">
        <v>101.04</v>
      </c>
      <c r="E6">
        <v>16.317999999999898</v>
      </c>
      <c r="F6">
        <f t="shared" si="0"/>
        <v>6.4790000000000028</v>
      </c>
      <c r="G6">
        <f t="shared" si="1"/>
        <v>6.6180000000003076</v>
      </c>
      <c r="H6" s="1">
        <f t="shared" si="2"/>
        <v>0.28420406193797565</v>
      </c>
      <c r="I6" s="1">
        <f t="shared" si="3"/>
        <v>6.5498812351546989E-2</v>
      </c>
    </row>
    <row r="7" spans="1:11" x14ac:dyDescent="0.55000000000000004">
      <c r="A7">
        <v>2</v>
      </c>
      <c r="B7">
        <v>50.122999999999998</v>
      </c>
      <c r="C7">
        <v>196.201999999999</v>
      </c>
      <c r="D7">
        <v>201.28699999999901</v>
      </c>
      <c r="E7">
        <v>43.643999999999998</v>
      </c>
      <c r="F7">
        <f t="shared" si="0"/>
        <v>6.4789999999999992</v>
      </c>
      <c r="G7">
        <f t="shared" si="1"/>
        <v>5.085000000000008</v>
      </c>
      <c r="H7" s="1">
        <f t="shared" si="2"/>
        <v>0.12926201544201263</v>
      </c>
      <c r="I7" s="1">
        <f t="shared" si="3"/>
        <v>2.5262436222905766E-2</v>
      </c>
    </row>
    <row r="8" spans="1:11" x14ac:dyDescent="0.55000000000000004">
      <c r="A8">
        <v>3</v>
      </c>
      <c r="B8">
        <v>24.722000000000001</v>
      </c>
      <c r="C8">
        <v>90.176000000000201</v>
      </c>
      <c r="D8">
        <v>103.86</v>
      </c>
      <c r="E8">
        <v>24.495999999999999</v>
      </c>
      <c r="F8">
        <f t="shared" si="0"/>
        <v>0.22600000000000264</v>
      </c>
      <c r="G8">
        <f t="shared" si="1"/>
        <v>13.683999999999799</v>
      </c>
      <c r="H8" s="1">
        <f t="shared" si="2"/>
        <v>9.1416552058895973E-3</v>
      </c>
      <c r="I8" s="1">
        <f t="shared" si="3"/>
        <v>0.1317542846139014</v>
      </c>
    </row>
    <row r="9" spans="1:11" x14ac:dyDescent="0.55000000000000004">
      <c r="A9">
        <v>3</v>
      </c>
      <c r="B9">
        <v>69.998000000000104</v>
      </c>
      <c r="C9">
        <v>195.852</v>
      </c>
      <c r="D9">
        <v>200.05499999999901</v>
      </c>
      <c r="E9">
        <v>65.938999999999993</v>
      </c>
      <c r="F9">
        <f t="shared" si="0"/>
        <v>4.0590000000001112</v>
      </c>
      <c r="G9">
        <f t="shared" si="1"/>
        <v>4.2029999999990082</v>
      </c>
      <c r="H9" s="1">
        <f t="shared" si="2"/>
        <v>5.7987371067746298E-2</v>
      </c>
      <c r="I9" s="1">
        <f t="shared" si="3"/>
        <v>2.1009222463817596E-2</v>
      </c>
    </row>
    <row r="10" spans="1:11" x14ac:dyDescent="0.55000000000000004">
      <c r="A10">
        <v>4</v>
      </c>
      <c r="B10">
        <v>20.574000000000002</v>
      </c>
      <c r="C10">
        <v>96.538000000000096</v>
      </c>
      <c r="D10">
        <v>104.716999999999</v>
      </c>
      <c r="E10">
        <v>8.3489999999999398</v>
      </c>
      <c r="F10">
        <f t="shared" si="0"/>
        <v>12.225000000000062</v>
      </c>
      <c r="G10">
        <f t="shared" si="1"/>
        <v>8.1789999999989078</v>
      </c>
      <c r="H10" s="1">
        <f t="shared" si="2"/>
        <v>0.59419655876349087</v>
      </c>
      <c r="I10" s="1">
        <f t="shared" si="3"/>
        <v>7.8105751692647662E-2</v>
      </c>
    </row>
    <row r="11" spans="1:11" x14ac:dyDescent="0.55000000000000004">
      <c r="A11">
        <v>4</v>
      </c>
      <c r="B11">
        <v>60.308</v>
      </c>
      <c r="C11">
        <v>189.372999999999</v>
      </c>
      <c r="D11">
        <v>198.844999999999</v>
      </c>
      <c r="E11">
        <v>54.5549999999999</v>
      </c>
      <c r="F11">
        <f t="shared" si="0"/>
        <v>5.7530000000000996</v>
      </c>
      <c r="G11">
        <f t="shared" si="1"/>
        <v>9.4720000000000084</v>
      </c>
      <c r="H11" s="1">
        <f t="shared" si="2"/>
        <v>9.5393645950787614E-2</v>
      </c>
      <c r="I11" s="1">
        <f t="shared" si="3"/>
        <v>4.7635092660112427E-2</v>
      </c>
    </row>
    <row r="12" spans="1:11" x14ac:dyDescent="0.55000000000000004">
      <c r="A12">
        <v>5</v>
      </c>
      <c r="B12">
        <v>22.314</v>
      </c>
      <c r="C12">
        <v>89.194999999999993</v>
      </c>
      <c r="D12">
        <v>104.267</v>
      </c>
      <c r="E12">
        <v>23.945</v>
      </c>
      <c r="F12">
        <f t="shared" si="0"/>
        <v>-1.6310000000000002</v>
      </c>
      <c r="G12">
        <f t="shared" si="1"/>
        <v>15.072000000000003</v>
      </c>
      <c r="H12" s="1">
        <f t="shared" si="2"/>
        <v>-7.3093125392130517E-2</v>
      </c>
      <c r="I12" s="1">
        <f t="shared" si="3"/>
        <v>0.14455196754486083</v>
      </c>
    </row>
    <row r="13" spans="1:11" x14ac:dyDescent="0.55000000000000004">
      <c r="A13">
        <v>5</v>
      </c>
      <c r="B13">
        <v>65.565000000000097</v>
      </c>
      <c r="C13">
        <v>201.78200000000001</v>
      </c>
      <c r="D13">
        <v>192.91199999999901</v>
      </c>
      <c r="E13">
        <v>56.415999999999997</v>
      </c>
      <c r="F13">
        <f t="shared" si="0"/>
        <v>9.1490000000001004</v>
      </c>
      <c r="G13">
        <f t="shared" si="1"/>
        <v>-8.8700000000009993</v>
      </c>
      <c r="H13" s="1">
        <f t="shared" si="2"/>
        <v>0.13954091359719495</v>
      </c>
      <c r="I13" s="1">
        <f t="shared" si="3"/>
        <v>-4.5979513975289481E-2</v>
      </c>
    </row>
    <row r="14" spans="1:11" x14ac:dyDescent="0.55000000000000004">
      <c r="A14">
        <v>6</v>
      </c>
      <c r="B14">
        <v>43.079000000000001</v>
      </c>
      <c r="C14">
        <v>96.404000000000295</v>
      </c>
      <c r="D14">
        <v>99.135999999999896</v>
      </c>
      <c r="E14">
        <v>42.555000000000099</v>
      </c>
      <c r="F14">
        <f t="shared" si="0"/>
        <v>0.52399999999990143</v>
      </c>
      <c r="G14">
        <f t="shared" si="1"/>
        <v>2.7319999999996014</v>
      </c>
      <c r="H14" s="1">
        <f t="shared" si="2"/>
        <v>1.2163699250212434E-2</v>
      </c>
      <c r="I14" s="1">
        <f t="shared" si="3"/>
        <v>2.7558102001287162E-2</v>
      </c>
    </row>
    <row r="15" spans="1:11" x14ac:dyDescent="0.55000000000000004">
      <c r="A15">
        <v>6</v>
      </c>
      <c r="B15">
        <v>94.525000000000006</v>
      </c>
      <c r="C15">
        <v>198.09099999999901</v>
      </c>
      <c r="D15">
        <v>190.70499999999899</v>
      </c>
      <c r="E15">
        <v>86.645000000000195</v>
      </c>
      <c r="F15">
        <f t="shared" si="0"/>
        <v>7.8799999999998107</v>
      </c>
      <c r="G15">
        <f t="shared" si="1"/>
        <v>-7.3860000000000241</v>
      </c>
      <c r="H15" s="1">
        <f t="shared" si="2"/>
        <v>8.3364189367890085E-2</v>
      </c>
      <c r="I15" s="1">
        <f t="shared" si="3"/>
        <v>-3.872997561679066E-2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お互いにDP(cost-infl_int)修正後_途中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吉上 城大</cp:lastModifiedBy>
  <dcterms:created xsi:type="dcterms:W3CDTF">2024-09-18T13:59:08Z</dcterms:created>
  <dcterms:modified xsi:type="dcterms:W3CDTF">2024-10-12T09:30:04Z</dcterms:modified>
</cp:coreProperties>
</file>