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End">project!$AC$8:$AC$35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  <definedName name="Start">project!$I$8:$I$35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J8" i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</calcChain>
</file>

<file path=xl/sharedStrings.xml><?xml version="1.0" encoding="utf-8"?>
<sst xmlns="http://schemas.openxmlformats.org/spreadsheetml/2006/main" count="46" uniqueCount="42">
  <si>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</si>
  <si>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</si>
  <si>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</si>
  <si>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</si>
  <si>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</si>
  <si>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</si>
  <si>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</si>
  <si>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</si>
  <si>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</si>
  <si>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</si>
  <si>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</si>
  <si>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</si>
  <si>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</si>
  <si>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</si>
  <si>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</si>
  <si>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</si>
  <si>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</si>
  <si>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</si>
  <si>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</si>
  <si>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</si>
  <si>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</si>
  <si>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</si>
  <si>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</si>
  <si>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</si>
  <si>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</si>
  <si>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</si>
  <si>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</si>
  <si>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</si>
  <si>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</si>
  <si>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Produce PID</t>
  </si>
  <si>
    <t>Sprint 1</t>
  </si>
  <si>
    <t>Sprint 2</t>
  </si>
  <si>
    <t>Sprint 3</t>
  </si>
  <si>
    <t>Stud in Backlog</t>
  </si>
  <si>
    <t>Teach in Backlog</t>
  </si>
  <si>
    <t>Admin in Backlog</t>
  </si>
  <si>
    <t>Database</t>
  </si>
  <si>
    <t>Solution Document</t>
  </si>
  <si>
    <t>A&amp;D Stud Frontend</t>
  </si>
  <si>
    <t>A&amp;D Stud Backend</t>
  </si>
  <si>
    <t>A&amp;D Course Protocol</t>
  </si>
  <si>
    <t>A&amp;D Stud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</si>
</sst>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164" fontId="10" fillId="0" borderId="3" xfId="3" applyNumberFormat="1">
      <alignment horizontal="center"/>
    </xf>
    <xf numFmtId="0" fontId="12" fillId="0" borderId="0" xfId="2" applyFont="1">
      <alignment horizontal="left"/>
    </xf>
    <xf numFmtId="164" fontId="2" fillId="7" borderId="1" xfId="7" applyNumberFormat="1" applyFont="1">
      <alignment horizontal="left" vertical="center"/>
    </xf>
    <xf numFmtId="164" fontId="10" fillId="0" borderId="3" xfId="3" quotePrefix="1" applyNumberFormat="1">
      <alignment horizont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3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6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5"/>
  <sheetViews>
    <sheetView showGridLines="0" tabSelected="1" topLeftCell="A9" workbookViewId="0">
      <selection activeCell="D14" sqref="D14"/>
    </sheetView>
  </sheetViews>
  <sheetFormatPr defaultColWidth="2.75" defaultRowHeight="17.25" x14ac:dyDescent="0.3"/>
  <cols>
    <col min="1" max="1" width="2.625" customWidth="1"/>
    <col min="2" max="2" width="24.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13" width="7.125" style="1" bestFit="1" customWidth="1"/>
    <col min="14" max="14" width="10.125" style="1" bestFit="1" customWidth="1"/>
    <col min="15" max="28" width="7.125" style="1" bestFit="1" customWidth="1"/>
    <col min="29" max="62" width="7.125" bestFit="1" customWidth="1"/>
  </cols>
  <sheetData>
    <row r="2" spans="2:69" ht="15" x14ac:dyDescent="0.25">
      <c r="B2" s="22" t="s">
        <v>0</v>
      </c>
      <c r="C2" s="22"/>
      <c r="D2" s="22"/>
      <c r="E2" s="22"/>
      <c r="F2" s="22"/>
      <c r="G2" s="22"/>
    </row>
    <row r="3" spans="2:69" ht="21" customHeight="1" x14ac:dyDescent="0.25">
      <c r="B3" s="22"/>
      <c r="C3" s="22"/>
      <c r="D3" s="22"/>
      <c r="E3" s="22"/>
      <c r="F3" s="22"/>
      <c r="G3" s="22"/>
      <c r="I3" s="8" t="s">
        <v>28</v>
      </c>
      <c r="J3" s="8"/>
      <c r="K3" s="8"/>
      <c r="L3" s="8"/>
      <c r="M3" s="8"/>
      <c r="N3" s="20">
        <f>I8</f>
        <v>42423</v>
      </c>
      <c r="O3" s="8"/>
      <c r="Q3" s="9"/>
      <c r="R3" s="17" t="s">
        <v>1</v>
      </c>
      <c r="T3" s="10"/>
      <c r="U3" s="17" t="s">
        <v>2</v>
      </c>
      <c r="X3" s="11"/>
      <c r="Y3" s="6" t="s">
        <v>25</v>
      </c>
      <c r="AC3" s="12"/>
      <c r="AD3" s="6" t="s">
        <v>26</v>
      </c>
      <c r="AG3" s="1"/>
      <c r="AH3" s="1"/>
      <c r="AI3" s="1"/>
      <c r="AJ3" s="1"/>
      <c r="AK3" s="13"/>
      <c r="AL3" s="6" t="s">
        <v>27</v>
      </c>
    </row>
    <row r="4" spans="2:69" ht="18.75" customHeight="1" x14ac:dyDescent="0.25">
      <c r="B4" s="22"/>
      <c r="C4" s="22"/>
      <c r="D4" s="22"/>
      <c r="E4" s="22"/>
      <c r="F4" s="22"/>
      <c r="G4" s="22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8">
        <v>42423</v>
      </c>
      <c r="J8" s="18">
        <f>I8+7</f>
        <v>42430</v>
      </c>
      <c r="K8" s="18">
        <f t="shared" ref="K8:AC8" si="0">J8+7</f>
        <v>42437</v>
      </c>
      <c r="L8" s="18">
        <f t="shared" si="0"/>
        <v>42444</v>
      </c>
      <c r="M8" s="18">
        <f t="shared" si="0"/>
        <v>42451</v>
      </c>
      <c r="N8" s="18">
        <f t="shared" si="0"/>
        <v>42458</v>
      </c>
      <c r="O8" s="18">
        <f t="shared" si="0"/>
        <v>42465</v>
      </c>
      <c r="P8" s="18">
        <f t="shared" si="0"/>
        <v>42472</v>
      </c>
      <c r="Q8" s="18">
        <f t="shared" si="0"/>
        <v>42479</v>
      </c>
      <c r="R8" s="18">
        <f t="shared" si="0"/>
        <v>42486</v>
      </c>
      <c r="S8" s="18">
        <f t="shared" si="0"/>
        <v>42493</v>
      </c>
      <c r="T8" s="18">
        <f t="shared" si="0"/>
        <v>42500</v>
      </c>
      <c r="U8" s="18">
        <f t="shared" si="0"/>
        <v>42507</v>
      </c>
      <c r="V8" s="18">
        <f t="shared" si="0"/>
        <v>42514</v>
      </c>
      <c r="W8" s="18">
        <f t="shared" si="0"/>
        <v>42521</v>
      </c>
      <c r="X8" s="18">
        <f t="shared" si="0"/>
        <v>42528</v>
      </c>
      <c r="Y8" s="18">
        <f t="shared" si="0"/>
        <v>42535</v>
      </c>
      <c r="Z8" s="18">
        <f t="shared" si="0"/>
        <v>42542</v>
      </c>
      <c r="AA8" s="18">
        <f t="shared" si="0"/>
        <v>42549</v>
      </c>
      <c r="AB8" s="18">
        <f t="shared" si="0"/>
        <v>42556</v>
      </c>
      <c r="AC8" s="18">
        <f t="shared" si="0"/>
        <v>42563</v>
      </c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"/>
    </row>
    <row r="9" spans="2:69" ht="18.95" customHeight="1" x14ac:dyDescent="0.3">
      <c r="B9" s="19" t="s">
        <v>29</v>
      </c>
      <c r="C9" s="18">
        <v>42423</v>
      </c>
      <c r="D9" s="15">
        <v>11</v>
      </c>
      <c r="E9" s="18">
        <v>42423</v>
      </c>
      <c r="F9" s="15">
        <v>11</v>
      </c>
      <c r="G9" s="16">
        <v>1</v>
      </c>
    </row>
    <row r="10" spans="2:69" ht="18.75" customHeight="1" x14ac:dyDescent="0.3">
      <c r="B10" s="19" t="s">
        <v>30</v>
      </c>
      <c r="C10" s="18">
        <v>42444</v>
      </c>
      <c r="D10" s="15">
        <v>24</v>
      </c>
      <c r="E10" s="18"/>
      <c r="F10" s="15"/>
      <c r="G10" s="16">
        <v>0</v>
      </c>
    </row>
    <row r="11" spans="2:69" ht="18.95" customHeight="1" x14ac:dyDescent="0.3">
      <c r="B11" s="19" t="s">
        <v>31</v>
      </c>
      <c r="C11" s="18">
        <v>42472</v>
      </c>
      <c r="D11" s="15">
        <v>24</v>
      </c>
      <c r="E11" s="18"/>
      <c r="F11" s="15"/>
      <c r="G11" s="16">
        <v>0</v>
      </c>
    </row>
    <row r="12" spans="2:69" ht="18.95" customHeight="1" x14ac:dyDescent="0.3">
      <c r="B12" s="19" t="s">
        <v>32</v>
      </c>
      <c r="C12" s="18">
        <v>42500</v>
      </c>
      <c r="D12" s="15">
        <v>24</v>
      </c>
      <c r="E12" s="18"/>
      <c r="F12" s="15"/>
      <c r="G12" s="16">
        <v>0</v>
      </c>
    </row>
    <row r="13" spans="2:69" ht="18.95" customHeight="1" x14ac:dyDescent="0.3">
      <c r="B13" s="19" t="s">
        <v>33</v>
      </c>
      <c r="C13" s="18">
        <v>42432</v>
      </c>
      <c r="D13" s="15">
        <v>12</v>
      </c>
      <c r="E13" s="18">
        <v>42434</v>
      </c>
      <c r="F13" s="15">
        <v>5</v>
      </c>
      <c r="G13" s="16">
        <v>0.35</v>
      </c>
    </row>
    <row r="14" spans="2:69" ht="18.95" customHeight="1" x14ac:dyDescent="0.3">
      <c r="B14" s="19" t="s">
        <v>34</v>
      </c>
      <c r="C14" s="18">
        <v>42453</v>
      </c>
      <c r="D14" s="15">
        <v>24</v>
      </c>
      <c r="E14" s="15"/>
      <c r="F14" s="15">
        <v>0</v>
      </c>
      <c r="G14" s="16">
        <v>0</v>
      </c>
    </row>
    <row r="15" spans="2:69" ht="18.95" customHeight="1" x14ac:dyDescent="0.3">
      <c r="B15" s="19" t="s">
        <v>35</v>
      </c>
      <c r="C15" s="18">
        <v>42478</v>
      </c>
      <c r="D15" s="15">
        <v>24</v>
      </c>
      <c r="E15" s="15">
        <v>0</v>
      </c>
      <c r="F15" s="15">
        <v>0</v>
      </c>
      <c r="G15" s="16">
        <v>0</v>
      </c>
    </row>
    <row r="16" spans="2:69" ht="18.95" customHeight="1" x14ac:dyDescent="0.3">
      <c r="B16" s="19" t="s">
        <v>36</v>
      </c>
      <c r="C16" s="18">
        <v>42444</v>
      </c>
      <c r="D16" s="15">
        <v>12</v>
      </c>
      <c r="E16" s="15">
        <v>0</v>
      </c>
      <c r="F16" s="15">
        <v>0</v>
      </c>
      <c r="G16" s="16">
        <v>0</v>
      </c>
    </row>
    <row r="17" spans="2:7" ht="18.95" customHeight="1" x14ac:dyDescent="0.3">
      <c r="B17" s="19" t="s">
        <v>38</v>
      </c>
      <c r="C17" s="18">
        <v>42444</v>
      </c>
      <c r="D17" s="15">
        <v>12</v>
      </c>
      <c r="E17" s="15">
        <v>0</v>
      </c>
      <c r="F17" s="15">
        <v>0</v>
      </c>
      <c r="G17" s="16">
        <v>0</v>
      </c>
    </row>
    <row r="18" spans="2:7" ht="18.95" customHeight="1" x14ac:dyDescent="0.3">
      <c r="B18" s="19" t="s">
        <v>39</v>
      </c>
      <c r="C18" s="18">
        <v>42444</v>
      </c>
      <c r="D18" s="15">
        <v>12</v>
      </c>
      <c r="E18" s="15">
        <v>0</v>
      </c>
      <c r="F18" s="15">
        <v>0</v>
      </c>
      <c r="G18" s="16">
        <v>0</v>
      </c>
    </row>
    <row r="19" spans="2:7" ht="18.95" customHeight="1" x14ac:dyDescent="0.3">
      <c r="B19" s="19" t="s">
        <v>40</v>
      </c>
      <c r="C19" s="18">
        <v>42444</v>
      </c>
      <c r="D19" s="15">
        <v>12</v>
      </c>
      <c r="E19" s="15">
        <v>0</v>
      </c>
      <c r="F19" s="15">
        <v>0</v>
      </c>
      <c r="G19" s="16">
        <v>0</v>
      </c>
    </row>
    <row r="20" spans="2:7" ht="18.95" customHeight="1" x14ac:dyDescent="0.3">
      <c r="B20" s="19" t="s">
        <v>41</v>
      </c>
      <c r="C20" s="18">
        <v>42444</v>
      </c>
      <c r="D20" s="15">
        <v>12</v>
      </c>
      <c r="E20" s="15">
        <v>0</v>
      </c>
      <c r="F20" s="15">
        <v>0</v>
      </c>
      <c r="G20" s="16">
        <v>0</v>
      </c>
    </row>
    <row r="21" spans="2:7" ht="18.95" customHeight="1" x14ac:dyDescent="0.3">
      <c r="B21" s="19" t="s">
        <v>37</v>
      </c>
      <c r="C21" s="21">
        <v>42423</v>
      </c>
      <c r="D21" s="15">
        <v>16</v>
      </c>
      <c r="E21" s="18">
        <v>42430</v>
      </c>
      <c r="F21" s="15">
        <v>9</v>
      </c>
      <c r="G21" s="16">
        <v>0.01</v>
      </c>
    </row>
    <row r="22" spans="2:7" ht="18.95" customHeight="1" x14ac:dyDescent="0.3">
      <c r="B22" s="14" t="s">
        <v>11</v>
      </c>
      <c r="C22" s="18"/>
      <c r="D22" s="15"/>
      <c r="E22" s="18"/>
      <c r="F22" s="15"/>
      <c r="G22" s="16">
        <v>0</v>
      </c>
    </row>
    <row r="23" spans="2:7" ht="18.95" customHeight="1" x14ac:dyDescent="0.3">
      <c r="B23" s="14" t="s">
        <v>12</v>
      </c>
      <c r="C23" s="18"/>
      <c r="D23" s="15"/>
      <c r="E23" s="18"/>
      <c r="F23" s="15"/>
      <c r="G23" s="16">
        <v>0</v>
      </c>
    </row>
    <row r="24" spans="2:7" ht="18.95" customHeight="1" x14ac:dyDescent="0.3">
      <c r="B24" s="14" t="s">
        <v>13</v>
      </c>
      <c r="C24" s="18"/>
      <c r="D24" s="15"/>
      <c r="E24" s="18"/>
      <c r="F24" s="15"/>
      <c r="G24" s="16">
        <v>0</v>
      </c>
    </row>
    <row r="25" spans="2:7" ht="18.95" customHeight="1" x14ac:dyDescent="0.3">
      <c r="B25" s="14" t="s">
        <v>14</v>
      </c>
      <c r="C25" s="18"/>
      <c r="D25" s="15"/>
      <c r="E25" s="18"/>
      <c r="F25" s="15"/>
      <c r="G25" s="16">
        <v>0</v>
      </c>
    </row>
    <row r="26" spans="2:7" ht="18.95" customHeight="1" x14ac:dyDescent="0.3">
      <c r="B26" s="14" t="s">
        <v>15</v>
      </c>
      <c r="C26" s="18"/>
      <c r="D26" s="15"/>
      <c r="E26" s="18"/>
      <c r="F26" s="15"/>
      <c r="G26" s="16">
        <v>0</v>
      </c>
    </row>
    <row r="27" spans="2:7" ht="18.95" customHeight="1" x14ac:dyDescent="0.3">
      <c r="B27" s="14" t="s">
        <v>16</v>
      </c>
      <c r="C27" s="18"/>
      <c r="D27" s="15"/>
      <c r="E27" s="18"/>
      <c r="F27" s="15"/>
      <c r="G27" s="16">
        <v>0</v>
      </c>
    </row>
    <row r="28" spans="2:7" ht="18.95" customHeight="1" x14ac:dyDescent="0.3">
      <c r="B28" s="14" t="s">
        <v>17</v>
      </c>
      <c r="C28" s="18"/>
      <c r="D28" s="15"/>
      <c r="E28" s="18"/>
      <c r="F28" s="15"/>
      <c r="G28" s="16">
        <v>0</v>
      </c>
    </row>
    <row r="29" spans="2:7" ht="18.95" customHeight="1" x14ac:dyDescent="0.3">
      <c r="B29" s="14" t="s">
        <v>18</v>
      </c>
      <c r="C29" s="18"/>
      <c r="D29" s="15"/>
      <c r="E29" s="18"/>
      <c r="F29" s="15"/>
      <c r="G29" s="16">
        <v>0</v>
      </c>
    </row>
    <row r="30" spans="2:7" ht="18.95" customHeight="1" x14ac:dyDescent="0.3">
      <c r="B30" s="14" t="s">
        <v>19</v>
      </c>
      <c r="C30" s="18"/>
      <c r="D30" s="15"/>
      <c r="E30" s="18"/>
      <c r="F30" s="15"/>
      <c r="G30" s="16">
        <v>0</v>
      </c>
    </row>
    <row r="31" spans="2:7" ht="18.95" customHeight="1" x14ac:dyDescent="0.3">
      <c r="B31" s="14" t="s">
        <v>20</v>
      </c>
      <c r="C31" s="18"/>
      <c r="D31" s="15"/>
      <c r="E31" s="18"/>
      <c r="F31" s="15"/>
      <c r="G31" s="16">
        <v>0</v>
      </c>
    </row>
    <row r="32" spans="2:7" ht="18.95" customHeight="1" x14ac:dyDescent="0.3">
      <c r="B32" s="14" t="s">
        <v>21</v>
      </c>
      <c r="C32" s="18"/>
      <c r="D32" s="15"/>
      <c r="E32" s="18"/>
      <c r="F32" s="15"/>
      <c r="G32" s="16">
        <v>0</v>
      </c>
    </row>
    <row r="33" spans="2:7" ht="18.95" customHeight="1" x14ac:dyDescent="0.3">
      <c r="B33" s="14" t="s">
        <v>22</v>
      </c>
      <c r="C33" s="18"/>
      <c r="D33" s="15"/>
      <c r="E33" s="18"/>
      <c r="F33" s="15"/>
      <c r="G33" s="16">
        <v>0</v>
      </c>
    </row>
    <row r="34" spans="2:7" ht="18.95" customHeight="1" x14ac:dyDescent="0.3">
      <c r="B34" s="14" t="s">
        <v>23</v>
      </c>
      <c r="C34" s="18"/>
      <c r="D34" s="15"/>
      <c r="E34" s="18"/>
      <c r="F34" s="15"/>
      <c r="G34" s="16">
        <v>0</v>
      </c>
    </row>
    <row r="35" spans="2:7" ht="18.95" customHeight="1" x14ac:dyDescent="0.3">
      <c r="B35" s="14" t="s">
        <v>24</v>
      </c>
      <c r="C35" s="18"/>
      <c r="D35" s="15"/>
      <c r="E35" s="18"/>
      <c r="F35" s="15"/>
      <c r="G35" s="16">
        <v>0</v>
      </c>
    </row>
  </sheetData>
  <mergeCells count="1">
    <mergeCell ref="B2:G4"/>
  </mergeCells>
  <conditionalFormatting sqref="I9:BP18 I22:BP35">
    <cfRule type="expression" dxfId="37" priority="29">
      <formula>PercentComplete</formula>
    </cfRule>
    <cfRule type="expression" dxfId="36" priority="31">
      <formula>PercentCompleteBeyond</formula>
    </cfRule>
    <cfRule type="expression" dxfId="35" priority="32">
      <formula>Actual</formula>
    </cfRule>
    <cfRule type="expression" dxfId="34" priority="33">
      <formula>ActualBeyond</formula>
    </cfRule>
    <cfRule type="expression" dxfId="33" priority="34">
      <formula>Plan</formula>
    </cfRule>
  </conditionalFormatting>
  <conditionalFormatting sqref="B36:BP36">
    <cfRule type="expression" dxfId="32" priority="30">
      <formula>TRUE</formula>
    </cfRule>
  </conditionalFormatting>
  <conditionalFormatting sqref="I8:AX8">
    <cfRule type="expression" dxfId="31" priority="36">
      <formula>I$8=period_selected</formula>
    </cfRule>
  </conditionalFormatting>
  <conditionalFormatting sqref="C9">
    <cfRule type="expression" dxfId="30" priority="28">
      <formula>C$8=period_selected</formula>
    </cfRule>
  </conditionalFormatting>
  <conditionalFormatting sqref="E9">
    <cfRule type="expression" dxfId="29" priority="27">
      <formula>E$8=period_selected</formula>
    </cfRule>
  </conditionalFormatting>
  <conditionalFormatting sqref="C10">
    <cfRule type="expression" dxfId="28" priority="26">
      <formula>C$8=period_selected</formula>
    </cfRule>
  </conditionalFormatting>
  <conditionalFormatting sqref="C11">
    <cfRule type="expression" dxfId="27" priority="25">
      <formula>C$8=period_selected</formula>
    </cfRule>
  </conditionalFormatting>
  <conditionalFormatting sqref="I9:AD18 I22:AD35">
    <cfRule type="expression" dxfId="26" priority="35">
      <formula>I$8=period_selected</formula>
    </cfRule>
    <cfRule type="expression" dxfId="25" priority="39">
      <formula>MOD(COLUMN(),2)</formula>
    </cfRule>
    <cfRule type="expression" dxfId="24" priority="40">
      <formula>MOD(COLUMN(),2)=0</formula>
    </cfRule>
  </conditionalFormatting>
  <conditionalFormatting sqref="I20:BP20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</conditionalFormatting>
  <conditionalFormatting sqref="I20:AD20">
    <cfRule type="expression" dxfId="18" priority="22">
      <formula>I$8=period_selected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21:BP21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</conditionalFormatting>
  <conditionalFormatting sqref="I21:AD21">
    <cfRule type="expression" dxfId="10" priority="14">
      <formula>I$8=period_selected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19:BP19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</conditionalFormatting>
  <conditionalFormatting sqref="I19:AD19">
    <cfRule type="expression" dxfId="2" priority="6">
      <formula>I$8=period_selected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2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</vt:lpstr>
      <vt:lpstr>End</vt:lpstr>
      <vt:lpstr>period_selected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2016-03-06T17:46:06Z</dcterms:created>
  <dcterms:modified xsi:type="dcterms:W3CDTF">2016-03-07T11:58:59Z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