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bot\OneDrive\Asztali gép\egyetem\"/>
    </mc:Choice>
  </mc:AlternateContent>
  <xr:revisionPtr revIDLastSave="0" documentId="13_ncr:1_{D2ECC21B-E376-4D77-94C2-661F97F54674}" xr6:coauthVersionLast="47" xr6:coauthVersionMax="47" xr10:uidLastSave="{00000000-0000-0000-0000-000000000000}"/>
  <bookViews>
    <workbookView xWindow="-108" yWindow="-108" windowWidth="23256" windowHeight="12456" activeTab="1" xr2:uid="{4474D8C5-15B7-4BC0-80A8-E09CD347C9A8}"/>
  </bookViews>
  <sheets>
    <sheet name="Szállítás1" sheetId="1" r:id="rId1"/>
    <sheet name="Hozzárendelés" sheetId="2" r:id="rId2"/>
  </sheets>
  <definedNames>
    <definedName name="solver_adj" localSheetId="1" hidden="1">Hozzárendelés!$B$9:$F$13</definedName>
    <definedName name="solver_adj" localSheetId="0" hidden="1">Szállítás1!$B$8:$E$10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Hozzárendelés!$B$15:$F$15</definedName>
    <definedName name="solver_lhs1" localSheetId="0" hidden="1">Szállítás1!$B$11</definedName>
    <definedName name="solver_lhs10" localSheetId="1" hidden="1">Hozzárendelés!$G$9</definedName>
    <definedName name="solver_lhs2" localSheetId="1" hidden="1">Hozzárendelés!$B$9:$F$13</definedName>
    <definedName name="solver_lhs2" localSheetId="0" hidden="1">Szállítás1!$B$8:$E$10</definedName>
    <definedName name="solver_lhs3" localSheetId="1" hidden="1">Hozzárendelés!$G$9:$G$13</definedName>
    <definedName name="solver_lhs3" localSheetId="0" hidden="1">Szállítás1!$B$8:$E$10</definedName>
    <definedName name="solver_lhs4" localSheetId="1" hidden="1">Hozzárendelés!$G$9</definedName>
    <definedName name="solver_lhs4" localSheetId="0" hidden="1">Szállítás1!$C$11</definedName>
    <definedName name="solver_lhs5" localSheetId="1" hidden="1">Hozzárendelés!$G$9</definedName>
    <definedName name="solver_lhs5" localSheetId="0" hidden="1">Szállítás1!$D$11</definedName>
    <definedName name="solver_lhs6" localSheetId="1" hidden="1">Hozzárendelés!$G$9</definedName>
    <definedName name="solver_lhs6" localSheetId="0" hidden="1">Szállítás1!$E$11</definedName>
    <definedName name="solver_lhs7" localSheetId="1" hidden="1">Hozzárendelés!$G$9</definedName>
    <definedName name="solver_lhs7" localSheetId="0" hidden="1">Szállítás1!$F$10</definedName>
    <definedName name="solver_lhs8" localSheetId="1" hidden="1">Hozzárendelés!$G$9</definedName>
    <definedName name="solver_lhs8" localSheetId="0" hidden="1">Szállítás1!$F$8</definedName>
    <definedName name="solver_lhs9" localSheetId="1" hidden="1">Hozzárendelés!$G$9</definedName>
    <definedName name="solver_lhs9" localSheetId="0" hidden="1">Szállítás1!$F$9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9</definedName>
    <definedName name="solver_nwt" localSheetId="1" hidden="1">1</definedName>
    <definedName name="solver_nwt" localSheetId="0" hidden="1">1</definedName>
    <definedName name="solver_opt" localSheetId="1" hidden="1">Hozzárendelés!$H$9</definedName>
    <definedName name="solver_opt" localSheetId="0" hidden="1">Szállítás1!$G$8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10" localSheetId="1" hidden="1">1</definedName>
    <definedName name="solver_rel2" localSheetId="1" hidden="1">5</definedName>
    <definedName name="solver_rel2" localSheetId="0" hidden="1">4</definedName>
    <definedName name="solver_rel3" localSheetId="1" hidden="1">2</definedName>
    <definedName name="solver_rel3" localSheetId="0" hidden="1">3</definedName>
    <definedName name="solver_rel4" localSheetId="1" hidden="1">1</definedName>
    <definedName name="solver_rel4" localSheetId="0" hidden="1">2</definedName>
    <definedName name="solver_rel5" localSheetId="1" hidden="1">1</definedName>
    <definedName name="solver_rel5" localSheetId="0" hidden="1">2</definedName>
    <definedName name="solver_rel6" localSheetId="1" hidden="1">1</definedName>
    <definedName name="solver_rel6" localSheetId="0" hidden="1">2</definedName>
    <definedName name="solver_rel7" localSheetId="1" hidden="1">1</definedName>
    <definedName name="solver_rel7" localSheetId="0" hidden="1">2</definedName>
    <definedName name="solver_rel8" localSheetId="1" hidden="1">1</definedName>
    <definedName name="solver_rel8" localSheetId="0" hidden="1">2</definedName>
    <definedName name="solver_rel9" localSheetId="1" hidden="1">1</definedName>
    <definedName name="solver_rel9" localSheetId="0" hidden="1">2</definedName>
    <definedName name="solver_rhs1" localSheetId="1" hidden="1">1</definedName>
    <definedName name="solver_rhs1" localSheetId="0" hidden="1">Szállítás1!$B$5</definedName>
    <definedName name="solver_rhs10" localSheetId="1" hidden="1">1</definedName>
    <definedName name="solver_rhs2" localSheetId="1" hidden="1">"bináris"</definedName>
    <definedName name="solver_rhs2" localSheetId="0" hidden="1">"egész"</definedName>
    <definedName name="solver_rhs3" localSheetId="1" hidden="1">1</definedName>
    <definedName name="solver_rhs3" localSheetId="0" hidden="1">0</definedName>
    <definedName name="solver_rhs4" localSheetId="1" hidden="1">1</definedName>
    <definedName name="solver_rhs4" localSheetId="0" hidden="1">Szállítás1!$C$5</definedName>
    <definedName name="solver_rhs5" localSheetId="1" hidden="1">1</definedName>
    <definedName name="solver_rhs5" localSheetId="0" hidden="1">Szállítás1!$D$5</definedName>
    <definedName name="solver_rhs6" localSheetId="1" hidden="1">1</definedName>
    <definedName name="solver_rhs6" localSheetId="0" hidden="1">Szállítás1!$E$5</definedName>
    <definedName name="solver_rhs7" localSheetId="1" hidden="1">1</definedName>
    <definedName name="solver_rhs7" localSheetId="0" hidden="1">Szállítás1!$F$4</definedName>
    <definedName name="solver_rhs8" localSheetId="1" hidden="1">1</definedName>
    <definedName name="solver_rhs8" localSheetId="0" hidden="1">Szállítás1!$F$2</definedName>
    <definedName name="solver_rhs9" localSheetId="1" hidden="1">1</definedName>
    <definedName name="solver_rhs9" localSheetId="0" hidden="1">Szállítás1!$F$3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F15" i="2"/>
  <c r="G13" i="2"/>
  <c r="G12" i="2"/>
  <c r="G11" i="2"/>
  <c r="G10" i="2"/>
  <c r="G9" i="2"/>
  <c r="C15" i="2"/>
  <c r="D15" i="2"/>
  <c r="E15" i="2"/>
  <c r="B15" i="2"/>
  <c r="G8" i="1"/>
  <c r="C11" i="1"/>
  <c r="D11" i="1"/>
  <c r="E11" i="1"/>
  <c r="B11" i="1"/>
  <c r="F9" i="1"/>
  <c r="F10" i="1"/>
  <c r="F8" i="1"/>
</calcChain>
</file>

<file path=xl/sharedStrings.xml><?xml version="1.0" encoding="utf-8"?>
<sst xmlns="http://schemas.openxmlformats.org/spreadsheetml/2006/main" count="44" uniqueCount="26">
  <si>
    <t>R1</t>
  </si>
  <si>
    <t>R2</t>
  </si>
  <si>
    <t>R3</t>
  </si>
  <si>
    <t>B1</t>
  </si>
  <si>
    <t>B2</t>
  </si>
  <si>
    <t>B3</t>
  </si>
  <si>
    <t>B4</t>
  </si>
  <si>
    <t>Raktár kapacitás</t>
  </si>
  <si>
    <t>Boltok igénye</t>
  </si>
  <si>
    <t>Változók</t>
  </si>
  <si>
    <t>Elvitt</t>
  </si>
  <si>
    <t>Hozott</t>
  </si>
  <si>
    <t>Célfüggvény</t>
  </si>
  <si>
    <t>M1</t>
  </si>
  <si>
    <t>M2</t>
  </si>
  <si>
    <t>M3</t>
  </si>
  <si>
    <t>M4</t>
  </si>
  <si>
    <t>G1</t>
  </si>
  <si>
    <t>G2</t>
  </si>
  <si>
    <t>G3</t>
  </si>
  <si>
    <t>G4</t>
  </si>
  <si>
    <t>G5</t>
  </si>
  <si>
    <t>M5</t>
  </si>
  <si>
    <t>Változó</t>
  </si>
  <si>
    <t>Szum sor</t>
  </si>
  <si>
    <t>Szum oszlop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</si>
</sst>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Fill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4916-D67C-45D0-84D1-06CF26430117}">
  <dimension ref="A1:G12"/>
  <sheetViews>
    <sheetView workbookViewId="0">
      <selection activeCell="F17" sqref="F17"/>
    </sheetView>
  </sheetViews>
  <sheetFormatPr defaultRowHeight="14.4" x14ac:dyDescent="0.3"/>
  <cols>
    <col min="1" max="1" width="12" bestFit="1" customWidth="1"/>
    <col min="6" max="6" width="14.5546875" bestFit="1" customWidth="1"/>
    <col min="7" max="7" width="10.77734375" bestFit="1" customWidth="1"/>
  </cols>
  <sheetData>
    <row r="1" spans="1:7" x14ac:dyDescent="0.3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1"/>
    </row>
    <row r="2" spans="1:7" x14ac:dyDescent="0.3">
      <c r="A2" s="4" t="s">
        <v>0</v>
      </c>
      <c r="B2" s="4">
        <v>6</v>
      </c>
      <c r="C2" s="4">
        <v>8</v>
      </c>
      <c r="D2" s="4">
        <v>10</v>
      </c>
      <c r="E2" s="4">
        <v>5</v>
      </c>
      <c r="F2" s="4">
        <v>120</v>
      </c>
      <c r="G2" s="1"/>
    </row>
    <row r="3" spans="1:7" x14ac:dyDescent="0.3">
      <c r="A3" s="4" t="s">
        <v>1</v>
      </c>
      <c r="B3" s="4">
        <v>3</v>
      </c>
      <c r="C3" s="4">
        <v>7</v>
      </c>
      <c r="D3" s="4">
        <v>8</v>
      </c>
      <c r="E3" s="4">
        <v>6</v>
      </c>
      <c r="F3" s="4">
        <v>80</v>
      </c>
      <c r="G3" s="1"/>
    </row>
    <row r="4" spans="1:7" x14ac:dyDescent="0.3">
      <c r="A4" s="4" t="s">
        <v>2</v>
      </c>
      <c r="B4" s="4">
        <v>4</v>
      </c>
      <c r="C4" s="4">
        <v>6</v>
      </c>
      <c r="D4" s="4">
        <v>5</v>
      </c>
      <c r="E4" s="4">
        <v>9</v>
      </c>
      <c r="F4" s="4">
        <v>70</v>
      </c>
      <c r="G4" s="1"/>
    </row>
    <row r="5" spans="1:7" x14ac:dyDescent="0.3">
      <c r="A5" s="4" t="s">
        <v>8</v>
      </c>
      <c r="B5" s="4">
        <v>60</v>
      </c>
      <c r="C5" s="4">
        <v>50</v>
      </c>
      <c r="D5" s="4">
        <v>70</v>
      </c>
      <c r="E5" s="4">
        <v>90</v>
      </c>
      <c r="F5" s="5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2" t="s">
        <v>9</v>
      </c>
      <c r="C7" s="2"/>
      <c r="D7" s="2"/>
      <c r="E7" s="2"/>
      <c r="F7" s="4" t="s">
        <v>10</v>
      </c>
      <c r="G7" s="4" t="s">
        <v>12</v>
      </c>
    </row>
    <row r="8" spans="1:7" x14ac:dyDescent="0.3">
      <c r="A8" s="4" t="s">
        <v>0</v>
      </c>
      <c r="B8" s="4">
        <v>0</v>
      </c>
      <c r="C8" s="4">
        <v>30</v>
      </c>
      <c r="D8" s="4">
        <v>0</v>
      </c>
      <c r="E8" s="4">
        <v>90</v>
      </c>
      <c r="F8" s="4">
        <f>SUM(B8:E8)</f>
        <v>120</v>
      </c>
      <c r="G8" s="6">
        <f>SUMPRODUCT(B8:E10,B2:E4)*1000</f>
        <v>1360000</v>
      </c>
    </row>
    <row r="9" spans="1:7" x14ac:dyDescent="0.3">
      <c r="A9" s="4" t="s">
        <v>1</v>
      </c>
      <c r="B9" s="4">
        <v>60</v>
      </c>
      <c r="C9" s="4">
        <v>20</v>
      </c>
      <c r="D9" s="4">
        <v>0</v>
      </c>
      <c r="E9" s="4">
        <v>0</v>
      </c>
      <c r="F9" s="4">
        <f t="shared" ref="F9:F10" si="0">SUM(B9:E9)</f>
        <v>80</v>
      </c>
      <c r="G9" s="1"/>
    </row>
    <row r="10" spans="1:7" x14ac:dyDescent="0.3">
      <c r="A10" s="4" t="s">
        <v>2</v>
      </c>
      <c r="B10" s="4">
        <v>0</v>
      </c>
      <c r="C10" s="4">
        <v>0</v>
      </c>
      <c r="D10" s="4">
        <v>70</v>
      </c>
      <c r="E10" s="4">
        <v>0</v>
      </c>
      <c r="F10" s="4">
        <f t="shared" si="0"/>
        <v>70</v>
      </c>
      <c r="G10" s="1"/>
    </row>
    <row r="11" spans="1:7" x14ac:dyDescent="0.3">
      <c r="A11" s="4" t="s">
        <v>11</v>
      </c>
      <c r="B11" s="4">
        <f>SUM(B8:B10)</f>
        <v>60</v>
      </c>
      <c r="C11" s="4">
        <f t="shared" ref="C11:E11" si="1">SUM(C8:C10)</f>
        <v>50</v>
      </c>
      <c r="D11" s="4">
        <f t="shared" si="1"/>
        <v>70</v>
      </c>
      <c r="E11" s="4">
        <f t="shared" si="1"/>
        <v>90</v>
      </c>
      <c r="F11" s="1"/>
      <c r="G11" s="1"/>
    </row>
    <row r="12" spans="1:7" x14ac:dyDescent="0.3">
      <c r="B12" t="s">
        <v>3</v>
      </c>
      <c r="C12" t="s">
        <v>4</v>
      </c>
      <c r="D12" t="s">
        <v>5</v>
      </c>
      <c r="E12" t="s">
        <v>6</v>
      </c>
    </row>
  </sheetData>
  <mergeCells count="1"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B880-DA63-4909-9E05-82BB95067F99}">
  <dimension ref="A1:H15"/>
  <sheetViews>
    <sheetView tabSelected="1" workbookViewId="0">
      <selection activeCell="J12" sqref="J12"/>
    </sheetView>
  </sheetViews>
  <sheetFormatPr defaultRowHeight="14.4" x14ac:dyDescent="0.3"/>
  <cols>
    <col min="1" max="1" width="10.88671875" bestFit="1" customWidth="1"/>
    <col min="8" max="8" width="10.77734375" bestFit="1" customWidth="1"/>
  </cols>
  <sheetData>
    <row r="1" spans="1:8" x14ac:dyDescent="0.3">
      <c r="A1" s="4"/>
      <c r="B1" s="4" t="s">
        <v>13</v>
      </c>
      <c r="C1" s="4" t="s">
        <v>14</v>
      </c>
      <c r="D1" s="4" t="s">
        <v>15</v>
      </c>
      <c r="E1" s="4" t="s">
        <v>16</v>
      </c>
      <c r="F1" s="4" t="s">
        <v>22</v>
      </c>
    </row>
    <row r="2" spans="1:8" x14ac:dyDescent="0.3">
      <c r="A2" s="4" t="s">
        <v>17</v>
      </c>
      <c r="B2" s="4">
        <v>2</v>
      </c>
      <c r="C2" s="4">
        <v>3</v>
      </c>
      <c r="D2" s="4">
        <v>4</v>
      </c>
      <c r="E2" s="4">
        <v>8</v>
      </c>
      <c r="F2" s="4">
        <v>0</v>
      </c>
    </row>
    <row r="3" spans="1:8" x14ac:dyDescent="0.3">
      <c r="A3" s="4" t="s">
        <v>18</v>
      </c>
      <c r="B3" s="4">
        <v>6</v>
      </c>
      <c r="C3" s="4">
        <v>5</v>
      </c>
      <c r="D3" s="4">
        <v>2</v>
      </c>
      <c r="E3" s="4">
        <v>1</v>
      </c>
      <c r="F3" s="4">
        <v>0</v>
      </c>
    </row>
    <row r="4" spans="1:8" x14ac:dyDescent="0.3">
      <c r="A4" s="4" t="s">
        <v>19</v>
      </c>
      <c r="B4" s="4">
        <v>4</v>
      </c>
      <c r="C4" s="4">
        <v>3</v>
      </c>
      <c r="D4" s="4">
        <v>8</v>
      </c>
      <c r="E4" s="4">
        <v>5</v>
      </c>
      <c r="F4" s="4">
        <v>0</v>
      </c>
    </row>
    <row r="5" spans="1:8" x14ac:dyDescent="0.3">
      <c r="A5" s="4" t="s">
        <v>20</v>
      </c>
      <c r="B5" s="4">
        <v>2</v>
      </c>
      <c r="C5" s="4">
        <v>6</v>
      </c>
      <c r="D5" s="4">
        <v>4</v>
      </c>
      <c r="E5" s="4">
        <v>7</v>
      </c>
      <c r="F5" s="4">
        <v>0</v>
      </c>
    </row>
    <row r="6" spans="1:8" x14ac:dyDescent="0.3">
      <c r="A6" s="4" t="s">
        <v>21</v>
      </c>
      <c r="B6" s="4">
        <v>7</v>
      </c>
      <c r="C6" s="4">
        <v>3</v>
      </c>
      <c r="D6" s="4">
        <v>5</v>
      </c>
      <c r="E6" s="4">
        <v>2</v>
      </c>
      <c r="F6" s="4">
        <v>0</v>
      </c>
    </row>
    <row r="7" spans="1:8" x14ac:dyDescent="0.3">
      <c r="H7" s="1"/>
    </row>
    <row r="8" spans="1:8" x14ac:dyDescent="0.3">
      <c r="A8" s="3"/>
      <c r="B8" s="2" t="s">
        <v>23</v>
      </c>
      <c r="C8" s="2"/>
      <c r="D8" s="2"/>
      <c r="E8" s="2"/>
      <c r="F8" s="2"/>
      <c r="G8" s="8" t="s">
        <v>24</v>
      </c>
      <c r="H8" s="4" t="s">
        <v>12</v>
      </c>
    </row>
    <row r="9" spans="1:8" x14ac:dyDescent="0.3">
      <c r="A9" s="7" t="s">
        <v>17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9">
        <f>SUM(B9:F9)</f>
        <v>1</v>
      </c>
      <c r="H9" s="4">
        <f>SUMPRODUCT(B9:F13,B2:F6)</f>
        <v>9</v>
      </c>
    </row>
    <row r="10" spans="1:8" x14ac:dyDescent="0.3">
      <c r="A10" s="7" t="s">
        <v>18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9">
        <f>SUM(B10:F10)</f>
        <v>1</v>
      </c>
      <c r="H10" s="1"/>
    </row>
    <row r="11" spans="1:8" x14ac:dyDescent="0.3">
      <c r="A11" s="7" t="s">
        <v>19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9">
        <f>SUM(B11:F11)</f>
        <v>1</v>
      </c>
    </row>
    <row r="12" spans="1:8" x14ac:dyDescent="0.3">
      <c r="A12" s="7" t="s">
        <v>20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  <c r="G12" s="9">
        <f>SUM(B12:F12)</f>
        <v>1</v>
      </c>
    </row>
    <row r="13" spans="1:8" x14ac:dyDescent="0.3">
      <c r="A13" s="7" t="s">
        <v>21</v>
      </c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9">
        <f>SUM(B13:F13)</f>
        <v>1</v>
      </c>
    </row>
    <row r="14" spans="1:8" x14ac:dyDescent="0.3">
      <c r="A14" s="3"/>
      <c r="B14" s="3" t="s">
        <v>13</v>
      </c>
      <c r="C14" s="3" t="s">
        <v>14</v>
      </c>
      <c r="D14" s="3" t="s">
        <v>15</v>
      </c>
      <c r="E14" s="3" t="s">
        <v>16</v>
      </c>
      <c r="F14" s="10" t="s">
        <v>22</v>
      </c>
    </row>
    <row r="15" spans="1:8" x14ac:dyDescent="0.3">
      <c r="A15" s="7" t="s">
        <v>25</v>
      </c>
      <c r="B15" s="3">
        <f>SUM(B9:B13)</f>
        <v>1</v>
      </c>
      <c r="C15" s="3">
        <f t="shared" ref="C15:F15" si="0">SUM(C9:C13)</f>
        <v>1</v>
      </c>
      <c r="D15" s="3">
        <f t="shared" si="0"/>
        <v>1</v>
      </c>
      <c r="E15" s="3">
        <f t="shared" si="0"/>
        <v>1</v>
      </c>
      <c r="F15" s="3">
        <f t="shared" si="0"/>
        <v>1</v>
      </c>
    </row>
  </sheetData>
  <mergeCells count="1">
    <mergeCell ref="B8:F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Szállítás1</vt:lpstr>
      <vt:lpstr>Hozzárendelés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 Asboth</dc:creator>
  <cp:lastModifiedBy>Noémi Asboth</cp:lastModifiedBy>
  <dcterms:created xsi:type="dcterms:W3CDTF">2025-04-28T14:50:02Z</dcterms:created>
  <dcterms:modified xsi:type="dcterms:W3CDTF">2025-04-28T15:26:26Z</dcterms:modified>
</cp:coreProperties>
</file>