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ima\Desktop\"/>
    </mc:Choice>
  </mc:AlternateContent>
  <xr:revisionPtr revIDLastSave="0" documentId="8_{8C05DBF5-4483-44AA-8188-8BE425F35555}" xr6:coauthVersionLast="43" xr6:coauthVersionMax="43" xr10:uidLastSave="{00000000-0000-0000-0000-000000000000}"/>
  <bookViews>
    <workbookView xWindow="-108" yWindow="-108" windowWidth="23256" windowHeight="12576" activeTab="7" xr2:uid="{6EF27232-32F3-4AF8-970A-21E58FE11308}"/>
  </bookViews>
  <sheets>
    <sheet name="Данные" sheetId="1" r:id="rId1"/>
    <sheet name="Категории" sheetId="2" state="hidden" r:id="rId2"/>
    <sheet name="Заказчики" sheetId="3" state="hidden" r:id="rId3"/>
    <sheet name="Топ 10 Товаров" sheetId="5" state="hidden" r:id="rId4"/>
    <sheet name="Регионы" sheetId="6" state="hidden" r:id="rId5"/>
    <sheet name="По месяцам" sheetId="8" state="hidden" r:id="rId6"/>
    <sheet name="Карта" sheetId="9" state="hidden" r:id="rId7"/>
    <sheet name="Дэшборд" sheetId="10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2" i="9" l="1"/>
  <c r="J12" i="9" s="1"/>
  <c r="I6" i="9"/>
  <c r="J6" i="9" s="1"/>
  <c r="I7" i="9"/>
  <c r="J7" i="9" s="1"/>
  <c r="I8" i="9"/>
  <c r="J8" i="9" s="1"/>
  <c r="I9" i="9"/>
  <c r="J9" i="9" s="1"/>
  <c r="I10" i="9"/>
  <c r="J10" i="9" s="1"/>
  <c r="I11" i="9"/>
  <c r="J11" i="9" s="1"/>
  <c r="I5" i="9"/>
  <c r="J5" i="9" s="1"/>
</calcChain>
</file>

<file path=xl/sharedStrings.xml><?xml version="1.0" encoding="utf-8"?>
<sst xmlns="http://schemas.openxmlformats.org/spreadsheetml/2006/main" count="96896" uniqueCount="95">
  <si>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</si>
  <si>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</si>
  <si>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</si>
  <si>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</si>
  <si>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</si>
  <si>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</si>
  <si>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</si>
  <si>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</si>
  <si>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</si>
  <si>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</si>
  <si>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</si>
  <si>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</si>
  <si>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</si>
  <si>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</si>
  <si>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</si>
  <si>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</si>
  <si>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</si>
  <si>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</si>
  <si>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</si>
  <si>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</si>
  <si>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</si>
  <si>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</si>
  <si>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</si>
  <si>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</si>
  <si>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</si>
  <si>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</si>
  <si>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</si>
  <si>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</si>
  <si>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</si>
  <si>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</si>
  <si>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</si>
  <si>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</si>
  <si>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</si>
  <si>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</si>
  <si>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</si>
  <si>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</si>
  <si>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</si>
  <si>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</si>
  <si>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</si>
  <si>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</si>
  <si>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</si>
  <si>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</si>
  <si>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</si>
  <si>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</si>
  <si>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</si>
  <si>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</si>
  <si>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</si>
  <si>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</si>
  <si>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</si>
  <si>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</si>
  <si>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</si>
  <si>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</si>
  <si>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</si>
  <si>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</si>
  <si>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</si>
  <si>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</si>
  <si>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</si>
  <si>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</si>
  <si>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</si>
  <si>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</si>
  <si>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</si>
  <si>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</si>
  <si>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</si>
  <si>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</si>
  <si>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Годы</t>
  </si>
  <si>
    <t xml:space="preserve">Выручка </t>
  </si>
  <si>
    <t>КАТЕГОРИИ</t>
  </si>
  <si>
    <t>ЗАКАЗЧИКИ</t>
  </si>
  <si>
    <t>ТОП 10 ТОВАРОВ</t>
  </si>
  <si>
    <t xml:space="preserve">Товар </t>
  </si>
  <si>
    <t xml:space="preserve">Заказчики </t>
  </si>
  <si>
    <t xml:space="preserve">Регион </t>
  </si>
  <si>
    <t>ДОЛИ РЕГИОНОВ</t>
  </si>
  <si>
    <t>ВЫРУЧКА ПО МЕСЯЦАМ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</si>
  <si>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</si>
  <si>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</si>
  <si>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</si>
  <si>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</si>
  <si>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</si>
  <si>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</si>
  <si>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</si>
  <si>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</si>
  <si>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</si>
  <si>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</si>
  <si>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</si>
  <si>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</si>
  <si>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2021</t>
  </si>
  <si>
    <t>СТ_Месяцы</t>
  </si>
  <si>
    <t>КАРТА</t>
  </si>
  <si>
    <t>X</t>
  </si>
  <si>
    <t>Y</t>
  </si>
  <si>
    <t>Значение</t>
  </si>
  <si>
    <t>Подписи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</si>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</sst>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₸&quot;_-;\-* #,##0\ &quot;₸&quot;_-;_-* &quot;-&quot;\ &quot;₸&quot;_-;_-@_-"/>
    <numFmt numFmtId="44" formatCode="_-* #,##0.00\ &quot;₸&quot;_-;\-* #,##0.00\ &quot;₸&quot;_-;_-* &quot;-&quot;??\ &quot;₸&quot;_-;_-@_-"/>
    <numFmt numFmtId="164" formatCode="0,&quot;К&quot;"/>
    <numFmt numFmtId="165" formatCode="0.0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42" fontId="0" fillId="0" borderId="0" xfId="1" applyNumberFormat="1" applyFont="1"/>
    <xf numFmtId="165" fontId="0" fillId="0" borderId="0" xfId="0" applyNumberFormat="1"/>
    <xf numFmtId="0" fontId="0" fillId="2" borderId="0" xfId="0" applyFill="1"/>
  </cellXfs>
  <cellStyles count="2">
    <cellStyle name="Денежный" xfId="1" builtinId="4"/>
    <cellStyle name="Обычный" xfId="0" builtinId="0"/>
  </cellStyles>
  <dxfs count="4">
    <dxf>
      <numFmt numFmtId="32" formatCode="_-* #,##0\ &quot;₸&quot;_-;\-* #,##0\ &quot;₸&quot;_-;_-* &quot;-&quot;\ &quot;₸&quot;_-;_-@_-"/>
    </dxf>
    <dxf>
      <numFmt numFmtId="165" formatCode="0.0"/>
    </dxf>
    <dxf>
      <numFmt numFmtId="165" formatCode="0.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FINAL.xlsx]Категории!СТ_Категории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6-4BCB-904F-1D129DB4D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18134239"/>
        <c:axId val="174608031"/>
      </c:barChart>
      <c:catAx>
        <c:axId val="171813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08031"/>
        <c:crosses val="autoZero"/>
        <c:auto val="1"/>
        <c:lblAlgn val="ctr"/>
        <c:lblOffset val="100"/>
        <c:noMultiLvlLbl val="0"/>
      </c:catAx>
      <c:valAx>
        <c:axId val="174608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13423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FINAL.xlsx]Заказчики!СТ_Заказчики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C-4EF0-A638-D3533150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18134239"/>
        <c:axId val="174608031"/>
      </c:barChart>
      <c:catAx>
        <c:axId val="171813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08031"/>
        <c:crosses val="autoZero"/>
        <c:auto val="1"/>
        <c:lblAlgn val="ctr"/>
        <c:lblOffset val="100"/>
        <c:noMultiLvlLbl val="0"/>
      </c:catAx>
      <c:valAx>
        <c:axId val="174608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13423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FINAL.xlsx]Топ 10 Товаров!СТ_Топ 10 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2-47B9-9A8E-F28EA1361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18134239"/>
        <c:axId val="174608031"/>
      </c:barChart>
      <c:catAx>
        <c:axId val="171813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08031"/>
        <c:crosses val="autoZero"/>
        <c:auto val="1"/>
        <c:lblAlgn val="ctr"/>
        <c:lblOffset val="100"/>
        <c:noMultiLvlLbl val="0"/>
      </c:catAx>
      <c:valAx>
        <c:axId val="174608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13423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 FINAL.xlsx]Регионы!СТ_Топ 10 Товаров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7A-4D3E-80C0-F3CE6D3B8AA6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7A-4D3E-80C0-F3CE6D3B8AA6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7A-4D3E-80C0-F3CE6D3B8AA6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7A-4D3E-80C0-F3CE6D3B8A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E-4217-B899-517905BA78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 FINAL.xlsx]По месяцам!СТ_Топ 10 Товаров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E7-494F-84B7-95C0DEC016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651675247"/>
        <c:axId val="913227647"/>
      </c:barChart>
      <c:catAx>
        <c:axId val="651675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3227647"/>
        <c:crosses val="autoZero"/>
        <c:auto val="1"/>
        <c:lblAlgn val="ctr"/>
        <c:lblOffset val="100"/>
        <c:noMultiLvlLbl val="0"/>
      </c:catAx>
      <c:valAx>
        <c:axId val="9132276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5167524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603396-996C-463D-AC9B-31C79132E2F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A29-4596-8E93-5214F90827C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88CA638-EB44-4171-88EC-132BA497058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A29-4596-8E93-5214F90827C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0CEA10A-97E7-4410-A9E7-79B75CB6F08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A29-4596-8E93-5214F90827C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8D49AB7-112A-4579-BBD9-95C5927BBA7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A29-4596-8E93-5214F90827C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9A3ADDF-3647-4393-A344-8D10EDD4BE0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A29-4596-8E93-5214F90827C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658226D-C07D-4265-A507-36F3D2B20C6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7A29-4596-8E93-5214F90827C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6F4B18D-DCC2-49C2-8B47-04A9C34325D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7A29-4596-8E93-5214F90827C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008AFEE-5B1C-4EED-8CD7-F0732192E39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A29-4596-8E93-5214F90827C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0.0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0.0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_("₸"* #,##0_);_("₸"* \(#,##0\);_("₸"* "-"_);_(@_)</c:formatCode>
                <c:ptCount val="8"/>
                <c:pt idx="0">
                  <c:v>1261648.629999999</c:v>
                </c:pt>
                <c:pt idx="1">
                  <c:v>227582.00000000015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A29-4596-8E93-5214F90827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975722143"/>
        <c:axId val="907372543"/>
      </c:bubbleChart>
      <c:valAx>
        <c:axId val="975722143"/>
        <c:scaling>
          <c:orientation val="minMax"/>
          <c:max val="100"/>
          <c:min val="0"/>
        </c:scaling>
        <c:delete val="1"/>
        <c:axPos val="b"/>
        <c:numFmt formatCode="0.0" sourceLinked="1"/>
        <c:majorTickMark val="none"/>
        <c:minorTickMark val="none"/>
        <c:tickLblPos val="nextTo"/>
        <c:crossAx val="907372543"/>
        <c:crosses val="autoZero"/>
        <c:crossBetween val="midCat"/>
      </c:valAx>
      <c:valAx>
        <c:axId val="907372543"/>
        <c:scaling>
          <c:orientation val="minMax"/>
          <c:max val="100"/>
          <c:min val="0"/>
        </c:scaling>
        <c:delete val="1"/>
        <c:axPos val="l"/>
        <c:numFmt formatCode="0.0" sourceLinked="1"/>
        <c:majorTickMark val="none"/>
        <c:minorTickMark val="none"/>
        <c:tickLblPos val="nextTo"/>
        <c:crossAx val="975722143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FINAL.xlsx]Категории!СТ_Категории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1-4A9E-AB4B-180973AA8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18134239"/>
        <c:axId val="174608031"/>
      </c:barChart>
      <c:catAx>
        <c:axId val="171813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08031"/>
        <c:crosses val="autoZero"/>
        <c:auto val="1"/>
        <c:lblAlgn val="ctr"/>
        <c:lblOffset val="100"/>
        <c:noMultiLvlLbl val="0"/>
      </c:catAx>
      <c:valAx>
        <c:axId val="174608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13423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FINAL.xlsx]Топ 10 Товаров!СТ_Топ 10 Товаров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7-4BE3-906E-B036213E5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18134239"/>
        <c:axId val="174608031"/>
      </c:barChart>
      <c:catAx>
        <c:axId val="171813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08031"/>
        <c:crosses val="autoZero"/>
        <c:auto val="1"/>
        <c:lblAlgn val="ctr"/>
        <c:lblOffset val="100"/>
        <c:noMultiLvlLbl val="0"/>
      </c:catAx>
      <c:valAx>
        <c:axId val="174608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13423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FINAL.xlsx]Заказчики!СТ_Заказчики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1F-429E-8F3C-664361696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18134239"/>
        <c:axId val="174608031"/>
      </c:barChart>
      <c:catAx>
        <c:axId val="171813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08031"/>
        <c:crosses val="autoZero"/>
        <c:auto val="1"/>
        <c:lblAlgn val="ctr"/>
        <c:lblOffset val="100"/>
        <c:noMultiLvlLbl val="0"/>
      </c:catAx>
      <c:valAx>
        <c:axId val="174608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13423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 FINAL.xlsx]По месяцам!СТ_Топ 10 Товаров</c:name>
    <c:fmtId val="6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5875"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5875">
              <a:solidFill>
                <a:srgbClr val="0070C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A-4964-B44B-C4A90C60A7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2"/>
        <c:axId val="651675247"/>
        <c:axId val="913227647"/>
      </c:barChart>
      <c:catAx>
        <c:axId val="651675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3227647"/>
        <c:crosses val="autoZero"/>
        <c:auto val="1"/>
        <c:lblAlgn val="ctr"/>
        <c:lblOffset val="100"/>
        <c:noMultiLvlLbl val="0"/>
      </c:catAx>
      <c:valAx>
        <c:axId val="9132276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5167524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 FINAL.xlsx]Регионы!СТ_Топ 10 Товаров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70-442A-9F51-9CA25B334EE1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70-442A-9F51-9CA25B334EE1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70-442A-9F51-9CA25B334EE1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70-442A-9F51-9CA25B334E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70-442A-9F51-9CA25B334EE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D0F5DA7-21F5-47DA-8AC3-4EF0C53596D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0A1-46CD-A018-34781247724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46538C4-2D76-4DFF-88DB-A2A594AA69A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0A1-46CD-A018-34781247724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E2DDC53-DEC6-402E-A3EE-863218075D5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0A1-46CD-A018-34781247724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355B8CB-B263-4A76-8CB0-034FCE60EEB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0A1-46CD-A018-34781247724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2F66F43-74A7-41BD-9448-F5FC2E1D5D4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0A1-46CD-A018-34781247724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33EEC18-AE59-4ACA-BD29-8A8CC40F62A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0A1-46CD-A018-34781247724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FE2EB8D-ED05-443A-A639-3373D366F06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0A1-46CD-A018-34781247724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3404723-FEF4-44EB-8F7E-C240B7C0DD8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0A1-46CD-A018-34781247724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0.0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0.0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_("₸"* #,##0_);_("₸"* \(#,##0\);_("₸"* "-"_);_(@_)</c:formatCode>
                <c:ptCount val="8"/>
                <c:pt idx="0">
                  <c:v>1261648.629999999</c:v>
                </c:pt>
                <c:pt idx="1">
                  <c:v>227582.00000000015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0A1-46CD-A018-34781247724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975722143"/>
        <c:axId val="907372543"/>
      </c:bubbleChart>
      <c:valAx>
        <c:axId val="975722143"/>
        <c:scaling>
          <c:orientation val="minMax"/>
          <c:max val="100"/>
          <c:min val="0"/>
        </c:scaling>
        <c:delete val="1"/>
        <c:axPos val="b"/>
        <c:numFmt formatCode="0.0" sourceLinked="1"/>
        <c:majorTickMark val="none"/>
        <c:minorTickMark val="none"/>
        <c:tickLblPos val="nextTo"/>
        <c:crossAx val="907372543"/>
        <c:crosses val="autoZero"/>
        <c:crossBetween val="midCat"/>
      </c:valAx>
      <c:valAx>
        <c:axId val="907372543"/>
        <c:scaling>
          <c:orientation val="minMax"/>
          <c:max val="100"/>
          <c:min val="0"/>
        </c:scaling>
        <c:delete val="1"/>
        <c:axPos val="l"/>
        <c:numFmt formatCode="0.0" sourceLinked="1"/>
        <c:majorTickMark val="none"/>
        <c:minorTickMark val="none"/>
        <c:tickLblPos val="nextTo"/>
        <c:crossAx val="975722143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142875</xdr:rowOff>
    </xdr:from>
    <xdr:to>
      <xdr:col>14</xdr:col>
      <xdr:colOff>114300</xdr:colOff>
      <xdr:row>22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3318E-4B2A-4653-AE8A-FE8F1C586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142875</xdr:rowOff>
    </xdr:from>
    <xdr:to>
      <xdr:col>14</xdr:col>
      <xdr:colOff>114300</xdr:colOff>
      <xdr:row>22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83C4F20-33B8-4006-BE0C-1164E229D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142875</xdr:rowOff>
    </xdr:from>
    <xdr:to>
      <xdr:col>17</xdr:col>
      <xdr:colOff>523875</xdr:colOff>
      <xdr:row>31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52118EC-ED20-4CDA-BC61-59570D6E1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142875</xdr:rowOff>
    </xdr:from>
    <xdr:to>
      <xdr:col>17</xdr:col>
      <xdr:colOff>523875</xdr:colOff>
      <xdr:row>31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E77943A-F268-4BE3-BA7F-B1E6F6583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2</xdr:row>
      <xdr:rowOff>161926</xdr:rowOff>
    </xdr:from>
    <xdr:to>
      <xdr:col>20</xdr:col>
      <xdr:colOff>19049</xdr:colOff>
      <xdr:row>24</xdr:row>
      <xdr:rowOff>85725</xdr:rowOff>
    </xdr:to>
    <xdr:graphicFrame macro="">
      <xdr:nvGraphicFramePr>
        <xdr:cNvPr id="2" name="Диаграмма Месяцы">
          <a:extLst>
            <a:ext uri="{FF2B5EF4-FFF2-40B4-BE49-F238E27FC236}">
              <a16:creationId xmlns:a16="http://schemas.microsoft.com/office/drawing/2014/main" id="{69FD1A4C-B4D0-43CD-B366-47D0A8E54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600075</xdr:colOff>
      <xdr:row>4</xdr:row>
      <xdr:rowOff>0</xdr:rowOff>
    </xdr:from>
    <xdr:to>
      <xdr:col>18</xdr:col>
      <xdr:colOff>295275</xdr:colOff>
      <xdr:row>36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15E6B5D-C11A-486C-B8CA-531847395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20</xdr:row>
      <xdr:rowOff>0</xdr:rowOff>
    </xdr:from>
    <xdr:to>
      <xdr:col>7</xdr:col>
      <xdr:colOff>520800</xdr:colOff>
      <xdr:row>37</xdr:row>
      <xdr:rowOff>131040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F59378A-995F-483B-B006-BA9E853A8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20</xdr:row>
      <xdr:rowOff>0</xdr:rowOff>
    </xdr:from>
    <xdr:to>
      <xdr:col>12</xdr:col>
      <xdr:colOff>520800</xdr:colOff>
      <xdr:row>37</xdr:row>
      <xdr:rowOff>131040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A31F2CE-F0FD-453D-802D-1DD81F085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17</xdr:col>
      <xdr:colOff>520800</xdr:colOff>
      <xdr:row>37</xdr:row>
      <xdr:rowOff>131040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46521F7-C9D2-4FE3-B4DA-41B3F40AE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</xdr:row>
      <xdr:rowOff>0</xdr:rowOff>
    </xdr:from>
    <xdr:to>
      <xdr:col>12</xdr:col>
      <xdr:colOff>520800</xdr:colOff>
      <xdr:row>19</xdr:row>
      <xdr:rowOff>129540</xdr:rowOff>
    </xdr:to>
    <xdr:graphicFrame macro="">
      <xdr:nvGraphicFramePr>
        <xdr:cNvPr id="5" name="Диаграмма Месяцы">
          <a:extLst>
            <a:ext uri="{FF2B5EF4-FFF2-40B4-BE49-F238E27FC236}">
              <a16:creationId xmlns:a16="http://schemas.microsoft.com/office/drawing/2014/main" id="{6067C900-1F3C-45A9-AAD7-8FD0B76FF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17</xdr:col>
      <xdr:colOff>520800</xdr:colOff>
      <xdr:row>19</xdr:row>
      <xdr:rowOff>129540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9335DE2-F997-4EA1-8742-BF67D9157D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600635</xdr:colOff>
      <xdr:row>1</xdr:row>
      <xdr:rowOff>0</xdr:rowOff>
    </xdr:from>
    <xdr:to>
      <xdr:col>25</xdr:col>
      <xdr:colOff>421341</xdr:colOff>
      <xdr:row>37</xdr:row>
      <xdr:rowOff>131040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7945EBA-A431-4A46-ACC5-4B3C35B5E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851646</xdr:colOff>
      <xdr:row>16</xdr:row>
      <xdr:rowOff>97971</xdr:rowOff>
    </xdr:from>
    <xdr:to>
      <xdr:col>2</xdr:col>
      <xdr:colOff>609599</xdr:colOff>
      <xdr:row>37</xdr:row>
      <xdr:rowOff>131040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A856B72E-D073-46EE-8AB1-B4D606E8148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1646" y="3058885"/>
              <a:ext cx="1826239" cy="39192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851646</xdr:colOff>
      <xdr:row>7</xdr:row>
      <xdr:rowOff>163287</xdr:rowOff>
    </xdr:from>
    <xdr:to>
      <xdr:col>2</xdr:col>
      <xdr:colOff>609599</xdr:colOff>
      <xdr:row>15</xdr:row>
      <xdr:rowOff>174171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3DCF477B-6F63-4F0C-BA58-0F8F3F8DD41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1646" y="1458687"/>
              <a:ext cx="1826239" cy="1491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851647</xdr:colOff>
      <xdr:row>1</xdr:row>
      <xdr:rowOff>0</xdr:rowOff>
    </xdr:from>
    <xdr:to>
      <xdr:col>2</xdr:col>
      <xdr:colOff>609600</xdr:colOff>
      <xdr:row>7</xdr:row>
      <xdr:rowOff>54429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0D748957-2EFC-4A76-A73A-207712C68C9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1647" y="185057"/>
              <a:ext cx="1826239" cy="11647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a" refreshedDate="44465.957039120367" createdVersion="6" refreshedVersion="6" minRefreshableVersion="3" recordCount="19341" xr:uid="{584269A0-BF86-4D77-81F5-72FCCC499970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19-01-01T00:00:00" maxDate="2022-01-01T00:00:00" count="106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4T00:00:00"/>
        <d v="2019-08-25T00:00:00"/>
        <d v="2019-08-26T00:00:00"/>
        <d v="2019-08-27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5T00:00:00"/>
        <d v="2020-04-06T00:00:00"/>
        <d v="2020-04-07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4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4T00:00:00"/>
        <d v="2021-07-05T00:00:00"/>
        <d v="2021-07-06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21T00:00:00"/>
        <d v="2021-10-22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10" base="0">
        <rangePr groupBy="months" startDate="2019-01-01T00:00:00" endDate="2022-01-01T00:00:00"/>
        <groupItems count="14">
          <s v="&lt;01.01.2019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01.01.2022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19-01-01T00:00:00" endDate="2022-01-01T00:00:00"/>
        <groupItems count="6">
          <s v="&lt;01.01.2019"/>
          <s v="Кв-л1"/>
          <s v="Кв-л2"/>
          <s v="Кв-л3"/>
          <s v="Кв-л4"/>
          <s v="&gt;01.01.2022"/>
        </groupItems>
      </fieldGroup>
    </cacheField>
    <cacheField name="Годы" numFmtId="0" databaseField="0">
      <fieldGroup base="0">
        <rangePr groupBy="years" startDate="2019-01-01T00:00:00" endDate="2022-01-01T00:00:00"/>
        <groupItems count="6">
          <s v="&lt;01.01.2019"/>
          <s v="2019"/>
          <s v="2020"/>
          <s v="2021"/>
          <s v="2022"/>
          <s v="&gt;01.01.2022"/>
        </groupItems>
      </fieldGroup>
    </cacheField>
  </cacheFields>
  <extLst>
    <ext xmlns:x14="http://schemas.microsoft.com/office/spreadsheetml/2009/9/main" uri="{725AE2AE-9491-48be-B2B4-4EB974FC3084}">
      <x14:pivotCacheDefinition pivotCacheId="4849256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4C982-2C4D-413F-A7F7-0C320FFE41F9}" name="СТ_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7">
        <item sd="0" x="3"/>
        <item sd="0" x="4"/>
        <item x="0"/>
        <item x="1"/>
        <item x="2"/>
        <item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D484E-9030-48D6-A6C5-AEAE19AA4516}" name="СТ_Заказчик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Заказчик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7">
        <item sd="0" x="3"/>
        <item sd="0" x="4"/>
        <item x="0"/>
        <item x="1"/>
        <item x="2"/>
        <item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CAAC9-D8A6-4225-A55B-4C1B09418EB9}" name="СТ_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Товар 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7">
        <item sd="0" x="3"/>
        <item sd="0" x="4"/>
        <item x="0"/>
        <item x="1"/>
        <item x="2"/>
        <item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D28AD-DD88-4DA2-A75C-EE294443E067}" name="СТ_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Регион 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7">
        <item sd="0" x="3"/>
        <item sd="0" x="4"/>
        <item x="0"/>
        <item x="1"/>
        <item x="2"/>
        <item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DACAB-A36A-4EFC-8A96-88C6EF000E19}" name="СТ_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Регион ">
  <location ref="B8:C48" firstHeaderRow="1" firstDataRow="1" firstDataCol="1" rowPageCount="2" colPageCount="1"/>
  <pivotFields count="11"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 sortType="ascending">
      <items count="7">
        <item x="0"/>
        <item x="5"/>
        <item x="1"/>
        <item x="2"/>
        <item x="3"/>
        <item x="4"/>
        <item t="default"/>
      </items>
    </pivotField>
  </pivotFields>
  <rowFields count="2">
    <field x="10"/>
    <field x="0"/>
  </rowFields>
  <rowItems count="40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2">
    <pageField fld="2" hier="-1"/>
    <pageField fld="3" hier="-1"/>
  </pageFields>
  <dataFields count="1">
    <dataField name="СТ_Месяцы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D5667-677B-41EC-B87D-22F678B370E7}" name="СТ_Топ 10 Товаров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6" rowHeaderCaption="Регион ">
  <location ref="B6:D30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1"/>
        <item sd="0" x="2"/>
        <item sd="0" x="3"/>
        <item sd="0"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4"/>
        <item x="0"/>
        <item x="1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22FFEAFD-BAE9-4226-A5CA-6A641C2184BE}" sourceName="Город">
  <pivotTables>
    <pivotTable tabId="9" name="СТ_Топ 10 Товаров"/>
    <pivotTable tabId="3" name="СТ_Заказчики"/>
    <pivotTable tabId="2" name="СТ_Категории"/>
    <pivotTable tabId="8" name="СТ_Топ 10 Товаров"/>
    <pivotTable tabId="6" name="СТ_Топ 10 Товаров"/>
    <pivotTable tabId="5" name="СТ_Топ 10 Товаров"/>
  </pivotTables>
  <data>
    <tabular pivotCacheId="484925676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00096B71-9093-4F8B-AD0E-EF7567965C61}" sourceName="Регион">
  <pivotTables>
    <pivotTable tabId="9" name="СТ_Топ 10 Товаров"/>
    <pivotTable tabId="3" name="СТ_Заказчики"/>
    <pivotTable tabId="2" name="СТ_Категории"/>
    <pivotTable tabId="8" name="СТ_Топ 10 Товаров"/>
    <pivotTable tabId="6" name="СТ_Топ 10 Товаров"/>
    <pivotTable tabId="5" name="СТ_Топ 10 Товаров"/>
  </pivotTables>
  <data>
    <tabular pivotCacheId="484925676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AAB531D8-3476-42CD-A854-9447A42D327C}" sourceName="Годы">
  <pivotTables>
    <pivotTable tabId="9" name="СТ_Топ 10 Товаров"/>
    <pivotTable tabId="3" name="СТ_Заказчики"/>
    <pivotTable tabId="2" name="СТ_Категории"/>
    <pivotTable tabId="8" name="СТ_Топ 10 Товаров"/>
    <pivotTable tabId="6" name="СТ_Топ 10 Товаров"/>
    <pivotTable tabId="5" name="СТ_Топ 10 Товаров"/>
  </pivotTables>
  <data>
    <tabular pivotCacheId="484925676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23018B96-600A-478F-ABA9-B9AC69341408}" cache="Срез_Город" caption="Город" lockedPosition="1" rowHeight="234950"/>
  <slicer name="Регион" xr10:uid="{461A42AB-DCDA-4E56-AB57-4437F06B651B}" cache="Срез_Регион" caption="Регион" lockedPosition="1" rowHeight="234950"/>
  <slicer name="Годы" xr10:uid="{6284AAE7-3F30-49A8-9302-C2E4C981BF57}" cache="Срез_Годы" caption="Годы" lockedPosition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3A4F5F-C9F6-437A-A2C8-A2B988A97DE4}" name="УТ_Данные" displayName="УТ_Данные" ref="B2:J19343" totalsRowShown="0">
  <autoFilter ref="B2:J19343" xr:uid="{0157B0B5-6572-4796-AE3C-090D97C92F13}"/>
  <tableColumns count="9">
    <tableColumn id="1" xr3:uid="{3821203E-3400-4F62-9F26-6468532AC487}" name="Дата" dataDxfId="3"/>
    <tableColumn id="2" xr3:uid="{0688DBBC-A4E1-4A5A-B447-1E75297EDE86}" name="Заказчик"/>
    <tableColumn id="3" xr3:uid="{2DD16561-BEFF-4D0E-B663-E3A66C949879}" name="Город"/>
    <tableColumn id="4" xr3:uid="{9F4A5528-8978-4FAE-B407-6FC93FAE296D}" name="Регион"/>
    <tableColumn id="5" xr3:uid="{6F4E2BC9-716C-4A73-A333-6598D5AEBC24}" name="Категория"/>
    <tableColumn id="6" xr3:uid="{70EEA59F-9981-4774-8AAB-33C11E86FB1F}" name="Товар"/>
    <tableColumn id="7" xr3:uid="{69A40786-FF29-402B-B316-C05A8E6548A8}" name="Цена за штуку"/>
    <tableColumn id="8" xr3:uid="{DA08FB96-C143-4188-B41A-9F2C59E6F5E6}" name="Количество"/>
    <tableColumn id="9" xr3:uid="{315F5918-C253-4812-B81E-CA15FE18481F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F404D5-230E-4B24-98D4-CAF571714E4F}" name="Таблица4" displayName="Таблица4" ref="F4:J12" totalsRowShown="0">
  <autoFilter ref="F4:J12" xr:uid="{C1C65454-60F1-4F9A-B6B8-181753F64702}"/>
  <tableColumns count="5">
    <tableColumn id="1" xr3:uid="{115F86D2-010E-406D-988C-71104BC18F1A}" name="Город"/>
    <tableColumn id="2" xr3:uid="{8975A3B4-1EA6-4AAB-B3D1-70D20D5B801E}" name="X" dataDxfId="2"/>
    <tableColumn id="3" xr3:uid="{21ECD193-8055-4738-B871-BB97F842E8C7}" name="Y" dataDxfId="1"/>
    <tableColumn id="4" xr3:uid="{609CA53D-0A9A-4001-A750-753A9977F7A3}" name="Значение" dataDxfId="0" dataCellStyle="Денежный">
      <calculatedColumnFormula>SUMIF(C:C,Таблица4[[#This Row],[Город]],D:D)</calculatedColumnFormula>
    </tableColumn>
    <tableColumn id="5" xr3:uid="{98A0D60C-93DB-4E70-8F73-6F4119E12B4B}" name="Подписи">
      <calculatedColumnFormula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topLeftCell="A6" workbookViewId="0">
      <selection activeCell="B4" sqref="B4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">
      <c r="B3" s="1">
        <v>43466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43466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43466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43466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43466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43466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43467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43467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43467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43467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43467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43468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43468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43468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43468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43468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43468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43468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43469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43469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43469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43469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43469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43469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43470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43470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43470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43470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43470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43470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43471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43471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43471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43471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43471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43472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43472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43472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43472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43472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43472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43472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43472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43472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43472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43473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43473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43473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43473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43473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43473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43474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43474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43474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43474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43475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43475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43476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43476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43476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43476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43476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43476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43477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43477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43477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43477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43478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43478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43480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43481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43481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43482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43482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43483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43483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43484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43484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43484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43484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43484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43485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43485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43485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43485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43485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43485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43485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43485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43486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43486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43486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43486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43486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43486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43486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43486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43487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43487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43487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43487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43487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43487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43488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43488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43488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43488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43488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43488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43489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43489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43490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43490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43490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43490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43490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43491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43491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43491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43491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43491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43491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43491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43491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43491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43491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43491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43492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43492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43492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43492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43492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43492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43492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43492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43492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43493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43493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43493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43493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43493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43493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43493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43493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43493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43494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43494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43494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43494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43494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43494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43494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43494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43494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43494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43494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43494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43494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43494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43494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43494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43494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43495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43495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43495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43495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43495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43495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43495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43495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43495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43495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43495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43495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43495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43495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43495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43495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43495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43496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43496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43496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43496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43496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43496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43496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43496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43496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43496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43496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43496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43496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43496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43496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43496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43497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43497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43497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43497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43497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43497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43497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43497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43497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43497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43497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43497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43497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43498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43498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43498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43498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43498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43498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43498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43498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43498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43498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43498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43498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43498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43498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43498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43498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43498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43498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43498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43498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43498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43498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43498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43498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43498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43499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43499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43499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43499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43499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43499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43499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43499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43499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43499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43499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43499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43499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43499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43499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43499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43499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43500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43500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43500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43500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43500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43500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43500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43500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43500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43500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43500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43500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43500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43500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43500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43500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43500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43500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43500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43500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43501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43501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43501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43501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43501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43501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43501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43501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43501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43501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43501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43501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43501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43501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43501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43501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43501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43501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43501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43501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43501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43501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43501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43501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43502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43502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43502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43502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43502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43502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43502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43502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43502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43502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43502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43502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43502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43502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43502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43502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43502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43502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43502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43503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43503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43503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43503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43503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43503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43503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43503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43503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43503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43503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43503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43503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43503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43503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43503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43503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43503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43503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43503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43503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43503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43503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43503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43503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43503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43503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43503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43503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43503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43504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43504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43504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43504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43504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43504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43504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43504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43504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43504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43504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43504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43504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43504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43504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43504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43504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43504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43504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43504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43504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43504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43504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43504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43504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43505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43505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43505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43505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43505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43505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43505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43505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43505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43505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43505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43505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43505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43505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43505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43505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43505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43505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43505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43505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43505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43506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43506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43506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43506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43506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43506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43506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43506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43506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43506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43506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43506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43506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43506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43506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43506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43506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43506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43506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43506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43506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43506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43506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43506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43506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43506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43506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43506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43506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43506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43506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43506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43507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43507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43507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43507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43507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43507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43507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43507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43507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43507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43507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43507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43507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43507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43507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43507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43507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43507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43507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43507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43507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43507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43507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43507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43507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43507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43507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43507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43507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43507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43507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43507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43507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43507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43508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43508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43508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43508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43508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43508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43508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43508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43508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43508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43508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43508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43508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43508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43508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43508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43508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43508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43508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43508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43508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43508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43508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43508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43508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43508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43508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43508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43508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43508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43508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43508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43508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43508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43508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43508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43508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43508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43508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43508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43508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43508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43509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43509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43509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43509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43509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43509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43509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43509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43509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43509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43509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43509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43509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43509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43509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43509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43509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43509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43509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43509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43509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43509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43509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43509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43509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43509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43509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43509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43509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43509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43509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43509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43509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43509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43509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43509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43509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43509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43509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43509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43509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43509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43509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43509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43509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43509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43509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43509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43509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43509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43509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43509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43509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43509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43509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43509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43509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43509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43509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43509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43510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43510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43510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43510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43510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43510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43510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43510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43510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43510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43510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43510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43510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43510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43510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43510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43510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43510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43510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43510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43510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43510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43510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43510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43510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43510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43511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43511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43511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43511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43511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43511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43511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43511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43511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43511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43511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43511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43511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43511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43511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43511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43511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43511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43511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43511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43511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43511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43511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43511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43511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43512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43512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43512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43512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43512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43512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43512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43512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43512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43512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43512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43512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43512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43512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43512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43512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43512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43512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43512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43512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43512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43512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43512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43512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43512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43512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43512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43512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43512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43512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43512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43512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43512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43512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43512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43512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43512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43512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43512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43512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43512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43512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43513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43513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43513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43513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43513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43513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43513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43513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43513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43513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43513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43513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43513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43513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43513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43513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43513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43513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43513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43513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43513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43513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43513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43513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43513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43513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43513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43513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43513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43514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43514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43514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43514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43514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43514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43514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43514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43514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43514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43514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43514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43514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43514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43514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43514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43514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43514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43514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43514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43514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43514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43514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43514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43514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43514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43514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43514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43514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43514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43514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43514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43514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43514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43514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43514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43515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43515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43515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43515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43515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43515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43515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43515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43515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43515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43515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43515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43515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43515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43515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43515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43515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43515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43515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43515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43515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43515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43515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43515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43515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43515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43515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43515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43515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43515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43515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43515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43515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43515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43515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43515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43515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43515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43515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43515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43516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43516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43516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43516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43516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43516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43516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43516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43516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43516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43516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43516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43516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43516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43516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43516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43516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43516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43516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43516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43516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43516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43516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43516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43516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43516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43516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43516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43516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43516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43516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43516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43516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43516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43516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43516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43516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43516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43516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43516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43516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43516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43516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43517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43517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43517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43517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43517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43517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43517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43517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43517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43517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43517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43517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43517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43517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43517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43517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43517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43517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43517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43517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43517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43517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43517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43517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43517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43517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43517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43517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43517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43517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43517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43517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43517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43517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43517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43517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43517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43517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43517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43517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43517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43517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43518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43518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43518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43518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43518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43518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43518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43518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43518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43518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43518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43518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43518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43518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43518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43518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43518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43518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43518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43518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43518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43518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43518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43518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43518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43518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43518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43518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43518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43518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43518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43518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43518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43518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43518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43518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43518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43518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43518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43518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43518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43518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43518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43518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43518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43519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43519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43519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43519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43519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43519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43519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43519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43519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43519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43519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43519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43519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43519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43519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43519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43519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43519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43519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43519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43519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43519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43519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43519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43519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43519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43519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43519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43519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43519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43519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43519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43519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43519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43519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43519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43519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43519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43519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43519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43519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43519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43520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43520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43520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43520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43520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43520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43520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43520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43520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43520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43520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43520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43520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43520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43520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43520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43520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43520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43520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43520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43520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43520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43520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43520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43520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43520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43520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43520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43520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43521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43521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43521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43521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43521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43521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43521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43521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43521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43521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43521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43521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43521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43521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43521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43521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43521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43521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43521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43521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43521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43521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43521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43521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43521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43521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43521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43521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43521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43521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43521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43521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43521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43522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43522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43522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43522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43522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43522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43522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43522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43522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43522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43522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43522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43522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43522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43522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43522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43522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43522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43522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43522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43522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43522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43522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43522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43522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43522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43522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43522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43522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43522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43522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43523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43523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43523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43523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43523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43523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43523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43523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43523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43523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43523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43523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43523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43523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43523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43523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43523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43523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43523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43523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43523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43523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43523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43523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43523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43523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43523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43524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43524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43524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43524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43524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43524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43524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43524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43524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43524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43524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43524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43524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43524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43524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43524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43524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43524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43524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43524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43524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43524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43524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43524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43524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43524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43524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43524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43524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43525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43525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43525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43525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43525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43525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43525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43525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43525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43525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43525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43525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43525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43525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43525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43525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43525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43525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43525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43525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43525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43525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43525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43525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43525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43525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43525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43525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43525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43525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43525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43525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43525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43525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43525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43526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43526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43526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43526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43526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43526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43526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43526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43526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43526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43526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43526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43526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43526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43526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43526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43526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43526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43526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43526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43526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43526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43526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43526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43526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43526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43527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43527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43527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43527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43527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43527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43527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43527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43527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43527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43527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43527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43527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43527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43527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43527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43527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43527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43527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43527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43527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43527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43527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43528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43528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43528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43528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43528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43528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43528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43528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43528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43528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43528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43528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43528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43528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43528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43528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43528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43528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43528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43528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43528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43528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43528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43529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43529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43529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43529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43529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43529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43529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43529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43529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43529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43529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43529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43529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43529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43529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43529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43529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43529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43529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43529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43530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43530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43530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43530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43530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43530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43530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43530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43530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43530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43530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43530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43531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43531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43531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43531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43531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43531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43531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43531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43531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43532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43532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43532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43532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43532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43532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43532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43532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43532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43532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43532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43532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43532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43532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43533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43533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43533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43533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43533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43533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43533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43533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43533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43533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43533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43533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43533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43533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43533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43533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43533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43533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43533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43533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43534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43534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43534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43534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43534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43534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43534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43534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43534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43534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43534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43534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43534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43534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43534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43534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43534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43534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43534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43534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43534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43534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43534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43534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43535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43535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43535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43535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43535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43535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43535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43535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43535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43535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43535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43535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43535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43535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43535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43535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43535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43536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43536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43536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43536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43536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43536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43536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43536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43536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43536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43536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43536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43536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43536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43536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43536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43536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43536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43536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43536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43536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43536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43536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43536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43536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43536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43536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43536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43537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43537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43537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43537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43537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43537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43537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43537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43537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43537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43537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43537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43537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43537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43537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43537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43537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43537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43537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43537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43537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43537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43537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43537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43537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43537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43537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43537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43537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43538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43538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43538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43538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43538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43538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43538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43538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43538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43538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43538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43538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43538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43538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43538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43538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43538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43538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43538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43538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43538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43538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43538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43538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43538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43538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43538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43538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43538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43538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43538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43538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43538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43538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43538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43538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43539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43539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43539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43539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43539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43539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43539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43539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43539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43539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43539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43539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43539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43539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43539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43539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43539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43539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43539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43539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43539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43539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43539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43539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43539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43539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43539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43539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43539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43539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43539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43539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43539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43539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43539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43539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43539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43539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43539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43539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43539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43539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43539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43539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43540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43540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43540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43540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43540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43540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43540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43540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43540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43540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43540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43540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43540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43540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43540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43540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43540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43540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43540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43540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43540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43540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43540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43540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43540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43540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43540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43540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43540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43540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43540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43540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43540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43540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43540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43540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43540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43540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43540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43540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43540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43540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43540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43540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43541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43541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43541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43541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43541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43541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43541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43541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43541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43541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43541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43541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43541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43541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43541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43541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43541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43541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43541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43541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43541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43541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43541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43541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43541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43541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43541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43541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43541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43541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43541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43541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43541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43541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43541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43541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43541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43541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43541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43541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43541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43541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43541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43541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43541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43541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43541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43541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43542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43542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43542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43542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43542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43542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43542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43542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43542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43542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43542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43542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43542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43542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43542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43542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43542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43542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43542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43542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43542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43542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43542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43542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43542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43542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43542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43542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43542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43542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43542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43542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43542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43542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43542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43542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43542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43542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43543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43543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43543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43543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43543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43543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43543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43543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43543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43543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43543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43543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43543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43543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43543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43543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43543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43543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43543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43543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43543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43543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43543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43543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43543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43543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43543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43543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43543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43543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43543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43543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43543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43543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43543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43543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43543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43543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43543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43543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43543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43543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43543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43543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43543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43543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43543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43544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43544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43544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43544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43544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43544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43544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43544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43544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43544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43544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43544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43544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43544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43544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43544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43544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43544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43544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43544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43544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43544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43544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43544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43544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43544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43544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43544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43544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43544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43544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43544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43544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43544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43544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43544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43544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43544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43544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43544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43544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43544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43544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43544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43544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43544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43544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43545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43545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43545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43545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43545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43545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43545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43545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43545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43545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43545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43545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43545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43545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43545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43545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43545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43545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43545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43545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43545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43545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43545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43545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43545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43545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43545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43545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43545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43545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43545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43545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43545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43545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43545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43545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43545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43546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43546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43546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43546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43546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43546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43546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43546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43546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43546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43546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43546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43546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43546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43546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43546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43546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43546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43546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43546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43546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43546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43546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43546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43546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43546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43546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43546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43546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43546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43546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43546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43546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43546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43546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43546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43546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43546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43546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43546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43546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43546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43546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43546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43546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43546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43546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43546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43546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43546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43547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43547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43547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43547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43547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43547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43547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43547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43547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43547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43547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43547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43547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43547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43547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43547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43547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43547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43547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43547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43547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43547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43547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43547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43547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43547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43547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43547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43547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43547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43547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43547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43547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43547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43547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43547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43547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43547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43547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43547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43547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43547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43547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43547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43547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43548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43548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43548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43548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43548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43548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43548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43548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43548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43548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43548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43548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43548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43548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43548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43548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43548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43548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43548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43548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43548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43548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43548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43548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43548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43548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43548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43548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43548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43548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43548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43548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43548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43548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43548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43548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43548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43548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43548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43548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43548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43548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43548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43548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43548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43549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43549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43549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43549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43549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43549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43549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43549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43549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43549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43549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43549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43549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43549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43549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43549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43549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43549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43549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43549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43549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43549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43549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43549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43549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43549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43549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43549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43549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43549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43549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43549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43549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43549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43549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43549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43549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43549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43549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43549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43549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43549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43549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43549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43549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43549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43549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43549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43549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43549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43550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43550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43550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43550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43550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43550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43550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43550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43550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43550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43550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43550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43550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43550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43550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43550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43550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43550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43550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43550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43550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43550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43550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43550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43550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43550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43550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43550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43550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43550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43550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43550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43550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43550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43550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43550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43550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43550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43550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43550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43550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43550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43550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43550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43550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43550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43550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43550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43550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43550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43550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43550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43550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43550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43550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43550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43550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43550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43550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43550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43550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43551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43551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43551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43551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43551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43551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43551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43551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43551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43551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43551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43551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43551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43551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43551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43551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43551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43551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43551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43551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43551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43551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43551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43551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43551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43551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43551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43551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43551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43551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43551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43551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43551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43551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43551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43551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43551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43551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43551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43551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43551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43551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43551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43551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43551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43551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43551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43551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43551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43551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43552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43552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43552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43552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43552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43552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43552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43552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43552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43552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43552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43552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43552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43552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43552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43552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43552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43552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43552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43552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43552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43552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43552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43552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43552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43552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43552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43552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43552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43552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43552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43552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43552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43552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43552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43552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43552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43552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43552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43552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43552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43552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43552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43553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43553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43553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43553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43553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43553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43553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43553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43553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43553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43553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43553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43553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43553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43553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43553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43553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43553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43553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43553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43553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43553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43553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43553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43553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43553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43553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43553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43553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43554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43554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43554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43554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43554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43554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43554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43554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43554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43554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43554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43554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43554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43554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43554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43554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43554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43554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43554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43554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43554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43554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43554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43554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43554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43554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43554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43554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43554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43554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43554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43554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43555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43555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43555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43555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43555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43555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43555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43555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43555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43555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43555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43555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43555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43555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43555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43555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43555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43555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43555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43555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43555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43555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43555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43555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43555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43555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43555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43555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43555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43556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43556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43556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43556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43556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43556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43556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43556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43556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43556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43556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43556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43556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43556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43556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43556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43556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43556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43556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43556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43556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43556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43556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43556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43556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43556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43556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43556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43556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43557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43557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43557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43557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43557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43557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43557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43557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43557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43557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43557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43557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43557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43557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43557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43557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43557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43557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43557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43557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43557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43557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43557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43557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43557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43557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43557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43557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43557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43557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43557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43557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43557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43557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43557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43558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43558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43558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43558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43558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43558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43558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43558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43558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43558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43558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43558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43558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43558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43558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43558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43558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43558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43558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43558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43558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43558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43558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43558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43558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43558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43558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43558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43558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43558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43558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43558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43558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43558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43558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43558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43559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43559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43559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43559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43559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43559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43559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43559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43559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43559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43559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43559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43559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43559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43559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43559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43559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43559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43559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43560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43560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43560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43560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43560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43560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43560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43560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43560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43560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43560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43560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43560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43560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43560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43560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43560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43561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43561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43561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43561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43561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43561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43561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43561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43561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43561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43561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43561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43561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43561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43561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43561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43561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43562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43562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43562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43562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43562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43562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43562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43562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43562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43562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43562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43562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43562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43562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43562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43563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43563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43563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43563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43563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43563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43563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43563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43563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43563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43563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43563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43563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43563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43563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43563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43563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43563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43563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43564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43564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43564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43564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43564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43564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43564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43564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43564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43564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43564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43564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43564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43564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43564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43564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43564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43564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43564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43564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43564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43564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43564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43564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43564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43564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43564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43564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43564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43564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43564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43564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43564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43564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43564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43564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43564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43565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43565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43565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43565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43565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43565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43565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43565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43565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43565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43565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43565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43565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43565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43565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43565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43565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43565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43565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43565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43565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43565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43565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43565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43565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43565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43565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43565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43565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43566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43566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43566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43566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43566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43566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43566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43566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43566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43566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43566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43566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43566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43566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43566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43566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43566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43566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43566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43566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43566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43566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43566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43566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43566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43566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43566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43566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43566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43566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43566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43566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43567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43567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43567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43567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43567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43567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43567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43567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43567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43567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43567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43567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43567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43567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43567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43567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43567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43567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43567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43567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43567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43567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43567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43567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43567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43567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43567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43567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43567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43567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43567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43567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43567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43567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43567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43567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43567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43568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43568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43568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43568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43568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43568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43568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43568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43568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43568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43568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43568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43568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43568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43568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43568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43568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43568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43568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43568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43568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43568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43568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43569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43569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43569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43569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43569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43569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43569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43569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43569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43569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43569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43569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43569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43569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43570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43570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43570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43570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43570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43570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43570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43570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43570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43570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43570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43570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43570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43570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43570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43570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43570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43570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43570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43570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43570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43571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43571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43571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43571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43571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43571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43571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43571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43571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43571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43571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43572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43572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43572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43572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43572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43572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43572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43572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43572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43572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43572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43572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43573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43573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43573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43573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43573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43573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43573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43573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43573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43573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43574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43574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43574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43574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43574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43574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43574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43574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43574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43574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43574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43574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43574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43574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43574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43575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43575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43575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43575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43575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43575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43575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43575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43575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43575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43576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43576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43576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43576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43576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43576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43576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43576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43576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43576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43576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43576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43577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43577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43577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43577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43577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43577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43577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43577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43577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43577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43577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43577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43577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43577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43578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43578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43578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43578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43578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43578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43578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43578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43578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43578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43578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43578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43578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43578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43578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43579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43579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43579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43579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43579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43579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43579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43579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43579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43579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43579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43580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43580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43580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43580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43580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43580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43580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43580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43580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43580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43580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43580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43580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43581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43581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43581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43581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43581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43581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43581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43581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43581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43581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43581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43581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43581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43581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43581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43581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43581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43581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43581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43581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43581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43581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43581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43581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43581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43582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43582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43582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43582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43582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43582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43582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43582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43582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43582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43582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43582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43582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43582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43582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43582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43582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43582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43582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43582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43582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43582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43582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43582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43583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43583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43583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43583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43583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43583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43583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43583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43583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43583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43583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43583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43583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43583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43583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43583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43583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43583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43583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43583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43583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43583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43583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43583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43583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43584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43584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43584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43584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43584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43584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43584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43584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43584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43584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43584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43584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43584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43584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43584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43584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43584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43584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43584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43584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43584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43584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43584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43584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43584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43584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43584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43585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43585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43585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43585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43585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43585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43585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43585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43585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43585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43585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43585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43585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43585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43585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43586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43586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43586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43586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43586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43586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43586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43586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43586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43586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43587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43587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43587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43587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43587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43587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43587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43587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43587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43587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43587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43587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43587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43587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43587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43587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43588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43588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43588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43588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43588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43588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43588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43588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43588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43588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43588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43588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43588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43588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43588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43589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43589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43589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43589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43589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43589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43589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43589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43589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43589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43589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43589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43589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43589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43589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43589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43589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43589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43590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43590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43590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43590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43590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43590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43590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43590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43590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43590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43590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43590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43590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43590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43591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43591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43591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43591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43591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43591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43591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43591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43591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43591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43592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43592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43592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43592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43592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43592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43592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43592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43592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43592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43593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43593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43593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43593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43593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43593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43593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43593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43593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43593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43593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43593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43593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43593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43594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43594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43594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43594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43594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43594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43594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43594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43594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43594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43594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43594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43594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43594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43594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43594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43594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43594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43594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43594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43594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43595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43595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43595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43595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43595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43595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43595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43595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43595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43595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43595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43595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43595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43595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43595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43595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43595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43595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43595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43595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43595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43596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43596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43596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43596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43596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43596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43596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43596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43596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43596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43596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43596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43596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43596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43596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43596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43596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43596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43596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43596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43596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43596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43596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43596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43596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43596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43596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43596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43596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43597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43597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43597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43597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43597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43597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43597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43597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43597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43597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43597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43597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43598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43598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43598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43598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43598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43598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43598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43598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43598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43598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43598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43598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43599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43599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43599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43599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43599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43599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43599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43599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43599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43599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43599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43599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43599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43599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43599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43599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43600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43600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43600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43600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43600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43600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43600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43600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43600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43600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43600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43600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43600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43600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43600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43600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43600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43600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43601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43601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43601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43601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43601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43601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43601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43601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43601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43601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43601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43601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43601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43601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43601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43601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43601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43601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43601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43601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43601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43601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43601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43601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43601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43601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43601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43602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43602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43602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43602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43602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43602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43602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43602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43602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43602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43603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43603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43603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43603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43603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43603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43603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43603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43603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43603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43603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43603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43603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43603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43603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43604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43604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43604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43604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43604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43604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43604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43604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43604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43604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43604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43604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43604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43604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43604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43604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43604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43604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43605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43605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43605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43605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43605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43605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43605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43605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43605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43605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43605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43605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43605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43605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43605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43605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43606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43606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43606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43606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43606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43606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43606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43606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43606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43606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43606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43606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43606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43607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43607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43607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43607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43607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43607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43607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43607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43607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43607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43607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43608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43608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43608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43608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43608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43608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43609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43609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43609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43609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43609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43609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43609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43609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43610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43610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43610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43610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43610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43610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43611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43611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43611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43611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43611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43611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43611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43611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43611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43611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43612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43612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43612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43612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43612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43612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43612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43612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43612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43612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43612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43613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43613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43613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43613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43614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43614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43614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43614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43614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43614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43614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43614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43615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43615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43615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43615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43615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43615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43615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43616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43616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43616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43616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43616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43616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43616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43616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43617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43617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43617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43617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43617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43617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43617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43617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43617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43617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43617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43617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43618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43618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43618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43618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43618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43618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43618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43618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43619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43619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43619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43619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43619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43619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43619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43619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43619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43619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43619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43619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43620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43620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43620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43620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43621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43621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43621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43621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43621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43621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43621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43621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43622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43622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43622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43622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43622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43622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43622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43622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43623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43623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43623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43623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43623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43623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43623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43624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43624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43624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43624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43624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43624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43624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43624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43624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43624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43624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43624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43625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43625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43625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43625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43625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43625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43625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43625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43625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43625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43625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43625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43625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43625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43625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43625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43625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43626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43626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43626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43626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43626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43626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43626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43626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43626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43626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43626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43626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43626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43626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43626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43626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43626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43626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43627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43627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43627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43627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43627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43627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43627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43627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43627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43627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43627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43627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43627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43627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43627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43627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43627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43628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43628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43628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43628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43628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43628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43628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43628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43629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43629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43629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43629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43629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43629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43629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43629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43629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43629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43629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43629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43629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43630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43630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43630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43630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43630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43630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43630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43630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43630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43630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43630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43630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43630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43631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43631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43631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43631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43631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43631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43631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43631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43631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43632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43632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43632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43632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43633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43633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43633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43634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43634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43634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43635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43635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43635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43635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43636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43636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43636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43636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43637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43637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43637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43637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43637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43637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43637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43637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43638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43638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43638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43638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43639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43639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43639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43639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43639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43639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43639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43639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43640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43640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43640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43640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43640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43640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43640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43640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43641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43641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43641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43641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43641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43641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43641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43641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43641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43641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43641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43642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43642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43642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43642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43642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43642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43642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43643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43643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43643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43643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43643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43643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43643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43644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43644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43644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43644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43644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43644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43644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43645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43645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43645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43645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43645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43645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43646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43646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43646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43646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43646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43647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43647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43647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43647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43647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43647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43647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43647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43647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43647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43647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43647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43647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43647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43647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43647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43647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43647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43647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43647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43647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43647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43647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43647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43648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43648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43648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43648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43648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43648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43648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43648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43648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43649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43649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43649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43649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43649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43649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43649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43650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43650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43650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43650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43650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43650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43650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43651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43651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43651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43651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43651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43651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43651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43651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43651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43651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43651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43651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43651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43652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43652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43652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43652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43652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43652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43652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43652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43652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43652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43652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43652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43652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43653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43653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43653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43653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43653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43653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43653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43653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43653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43653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43653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43653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43654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43654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43654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43654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43654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43654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43654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43654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43654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43654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43655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43655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43655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43655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43655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43655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43656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43656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43656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43656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43656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43656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43657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43657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43657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43657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43657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43658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43658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43658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43658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43658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43658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43658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43658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43658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43658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43658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43658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43658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43658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43658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43659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43659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43659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43659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43659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43659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43659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43659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43659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43659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43659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43659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43659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43660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43660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43660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43660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43660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43660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43660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43660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43660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43660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43660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43660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43660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43660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43660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43660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43660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43660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43661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43661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43661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43661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43661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43661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43661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43661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43661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43661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43661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43661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43661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43662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43662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43662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43662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43662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43662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43662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43663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43663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43663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43663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43663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43663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43663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43663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43663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43663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43663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43663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43663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43664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43664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43664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43664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43664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43664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43664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43664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43664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43664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43665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43665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43665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43665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43665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43665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43665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43665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43665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43665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43666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43666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43666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43666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43666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43666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43666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43666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43666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43666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43666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43667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43667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43667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43667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43667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43667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43667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43667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43667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43667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43668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43668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43668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43668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43668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43668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43668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43668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43668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43668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43668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43669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43669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43669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43669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43669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43669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43669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43669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43669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43670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43670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43670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43670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43670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43670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43670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43670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43670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43671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43671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43671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43671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43671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43671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43671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43671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43671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43671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43671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43671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43671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43671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43672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43672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43672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43672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43672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43672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43672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43672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43672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43672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43672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43673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43673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43673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43674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43674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43674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43674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43674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43674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43674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43675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43675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43675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43676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43676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43676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43676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43676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43677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43677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43677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43677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43678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43678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43678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43678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43678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43679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43679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43679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43679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43679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43679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43679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43680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43680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43680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43680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43680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43680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43680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43680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43681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43681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43681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43681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43681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43681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43681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43681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43681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43682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43682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43682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43682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43682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43682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43682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43682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43682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43682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43682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43683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43683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43683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43683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43683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43683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43683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43683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43683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43683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43683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43684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43684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43684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43684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43684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43684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43684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43684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43684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43684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43684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43684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43684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43684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43684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43684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43684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43685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43685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43685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43685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43685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43685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43685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43685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43685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43686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43686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43686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43686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43686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43686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43686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43686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43686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43686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43686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43686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43687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43687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43687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43687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43687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43687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43687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43687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43687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43688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43688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43688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43688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43688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43688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43688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43688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43688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43688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43688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43689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43689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43689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43689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43689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43689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43689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43689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43689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43689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43689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43689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43689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43689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43689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43689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43689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43689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43690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43690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43690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43690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43690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43690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43690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43690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43690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43690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43690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43690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43690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43691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43691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43691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43691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43691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43691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43691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43691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43691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43692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43692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43692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43692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43692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43692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43693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43693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43693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43693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43694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43694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43695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43695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43695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43696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43696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43696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43696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43696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43697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43697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43697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43698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43698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43701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43701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43702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43702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43702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43702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43703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43703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43703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43703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43704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43709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43710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43710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43710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43710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43710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43710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43711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43711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43711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43711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43711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43711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43711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43711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43711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43711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43711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43712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43712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43712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43712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43712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43712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43712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43712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43712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43713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43713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43713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43713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43713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43713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43713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43713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43714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43714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43714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43714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43714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43714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43714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43714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43714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43714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43714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43715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43715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43715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43715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43715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43715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43715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43715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43715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43715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43715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43715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43715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43715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43715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43715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43715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43715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43716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43716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43716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43716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43716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43716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43716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43716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43717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43717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43717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43718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43718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43718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43718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43718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43718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43718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43719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43719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43719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43719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43719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43719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43719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43719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43719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43719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43719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43719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43719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43719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43720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43720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43720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43720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43720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43721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43721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43721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43721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43721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43721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43721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43721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43721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43721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43721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43722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43722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43722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43722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43722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43722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43722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43722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43722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43722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43722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43722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43723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43723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43723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43723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43723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43723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43723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43723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43723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43723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43723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43723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43723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43723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43723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43723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43723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43723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43723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43723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43724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43724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43724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43724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43724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43724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43724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43724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43724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43725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43725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43725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43725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43725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43725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43725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43725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43725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43725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43725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43725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43725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43725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43725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43725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43725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43725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43725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43725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43725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43725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43725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43726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43726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43726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43726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43726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43726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43726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43726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43726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43726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43726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43726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43726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43726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43726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43726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43726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43726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43726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43726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43727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43727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43727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43727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43727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43727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43727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43727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43727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43727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43727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43727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43727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43727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43728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43728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43728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43728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43728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43728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43728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43728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43728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43728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43728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43728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43728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43728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43728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43728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43728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43728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43728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43729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43729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43729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43729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43729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43729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43729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43730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43730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43730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43730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43730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43730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43730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43730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43730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43730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43730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43730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43730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43730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43730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43731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43731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43731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43731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43731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43731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43731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43731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43731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43731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43732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43732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43732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43732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43732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43732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43733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43733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43733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43733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43733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43733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43733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43734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43734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43734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43734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43734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43734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43734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43734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43734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43734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43734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43734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43734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43734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43735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43735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43735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43735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43735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43735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43735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43735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43735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43735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43735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43735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43736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43736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43736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43736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43736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43736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43736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43736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43736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43736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43737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43737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43737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43737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43737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43737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43737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43737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43737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43738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43738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43738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43738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43739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43739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43739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43739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43739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43740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43740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43740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43740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43740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43740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43741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43741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43741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43741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43741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43741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43741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43741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43741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43742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43742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43742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43743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43743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43743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43743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43743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43743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43743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43743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43743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43743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43743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43744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43744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43744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43744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43744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43744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43744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43744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43745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43745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43745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43745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43745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43745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43745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43745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43745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43745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43745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43745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43745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43745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43745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43745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43745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43746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43746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43746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43746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43746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43746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43746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43746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43746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43746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43746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43747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43747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43747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43747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43747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43747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43748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43748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43748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43748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43748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43748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43748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43748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43748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43748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43748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43749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43749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43749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43749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43749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43749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43749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43749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43749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43749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43749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43749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43749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43749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43749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43750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43750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43750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43750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43751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43751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43751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43751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43752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43752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43752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43752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43752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43752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43753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43753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43753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43753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43753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43753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43753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43753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43753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43753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43753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43753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43753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43753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43753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43753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43754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43754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43754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43754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43754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43754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43754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43754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43755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43755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43755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43755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43755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43755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43755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43755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43755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43755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43755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43755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43756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43756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43756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43756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43756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43756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43756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43756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43756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43756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43756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43757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43757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43757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43757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43757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43757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43757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43757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43757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43757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43757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43758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43758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43758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43758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43758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43758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43759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43759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43759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43759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43759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43759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43759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43759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43759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43759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43759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43760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43760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43760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43760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43760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43760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43760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43760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43760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43760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43760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43760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43760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43760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43760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43761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43761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43761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43761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43761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43761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43761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43761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43761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43761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43761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43761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43761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43761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43761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43761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43761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43761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43762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43762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43762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43762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43762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43762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43762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43762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43762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43762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43762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43762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43762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43762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43762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43762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43762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43762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43762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43762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43762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43762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43763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43763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43763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43763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43763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43763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43763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43763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43763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43763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43763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43763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43763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43764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43764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43764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43764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43764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43764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43764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43764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43764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43764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43765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43765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43765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43765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43765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43765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43765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43766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43766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43766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43766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43766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43766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43766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43766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43766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43766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43766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43766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43766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43766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43766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43766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43766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43766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43766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43766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43766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43766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43766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43767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43767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43767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43767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43767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43767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43767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43767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43767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43767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43767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43767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43767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43767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43767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43767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43767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43767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43767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43767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43767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43767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43767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43767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43767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43768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43768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43768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43768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43768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43768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43768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43768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43768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43768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43768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43768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43768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43768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43768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43768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43768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43768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43768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43768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43768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43768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43768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43769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43769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43769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43769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43769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43769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43769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43769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43769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43769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43769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43769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43769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43769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43769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43769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43769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43769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43769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43769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43769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43769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43769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43769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43770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43770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43770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43770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43770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43770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43770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43770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43770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43770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43770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43770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43770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43770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43770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43770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43770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43770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43770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43770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43770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43770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43770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43771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43771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43771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43771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43771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43771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43771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43771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43771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43771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43771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43771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43771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43771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43771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43772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43772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43772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43772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43772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43772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43772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43772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43772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43772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43772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43772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43772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43772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43772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43772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43772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43772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43772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43772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43773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43773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43773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43773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43773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43773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43773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43773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43773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43773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43773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43773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43773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43773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43773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43773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43773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43773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43773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43773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43773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43774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43774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43774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43774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43774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43774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43774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43774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43774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43774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43774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43774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43774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43774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43774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43774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43774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43774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43774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43774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43774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43774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43774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43775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43775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43775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43775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43775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43775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43775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43775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43775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43775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43775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43775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43775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43775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43776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43776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43776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43776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43776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43776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43777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43777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43777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43777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43777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43777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43777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43777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43777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43777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43777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43778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43778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43778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43778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43778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43778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43778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43778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43778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43778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43778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43778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43778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43779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43779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43779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43779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43779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43779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43779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43779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43779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43779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43779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43780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43780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43780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43780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43780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43780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43780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43781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43781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43781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43781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43781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43781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43781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43781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43781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43781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43781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43781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43781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43781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43781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43782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43782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43782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43782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43782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43782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43782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43782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43782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43782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43783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43783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43783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43783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43783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43783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43783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43783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43784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43784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43784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43785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43785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43786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43787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43788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43788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43789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43789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43789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43789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43790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43790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43790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43790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43790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43791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43791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43791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43791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43791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43792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43792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43792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43794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43794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43794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43794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43794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43795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43795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43795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43795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43795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43796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43796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43796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43796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43796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43796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43796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43796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43797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43797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43797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43797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43797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43798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43798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43798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43798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43798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43798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43799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43799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43799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43800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43800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43800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43802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43802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43802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43803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43803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43803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43803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43804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43804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43804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43804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43805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43805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43805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43805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43805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43805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43806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43806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43806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43806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43807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43807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43807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43807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43807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43807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43807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43807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43808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43808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43808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43808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43808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43808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43809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43809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43810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43810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43810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43810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43811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43811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43811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43811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43811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43811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43811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43811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43812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43812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43812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43812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43812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43812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43812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43812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43813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43813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43813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43813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43813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43813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43813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43814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43814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43814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43814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43814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43814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43815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43815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43816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43816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43817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43817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43817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43817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43817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43817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43818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43818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43818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43819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43819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43819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43819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43820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43820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43820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43821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43821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43821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43821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43821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43821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43822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43822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43822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43823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43823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43823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43824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43824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43824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43824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43824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43824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43824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43824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43824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43825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43825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43825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43825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43825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43825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43825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43826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43826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43826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43826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43826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43826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43827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43827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43827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43827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43827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43827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43828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43828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43828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43828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43829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43829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43829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43829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43830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43830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43830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43830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43831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43831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43831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43831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43831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43831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43831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43831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43831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43831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43831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43831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43831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43831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43831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43831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43831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43831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43831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43831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43831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43831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43831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43831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43831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43831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43831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43831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43831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43831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43831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43831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43832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43832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43832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43832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43832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43832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43832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43832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43832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43832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43832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43832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43832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43832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43832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43832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43832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43832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43832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43832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43832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43832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43832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43832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43832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43832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43832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43832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43833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43833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43833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43833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43833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43833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43833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43833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43833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43833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43833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43833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43833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43833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43833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43833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43833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43833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43833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43833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43833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43833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43833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43833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43833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43833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43833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43833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43833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43833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43834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43834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43834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43834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43834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43834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43834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43834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43834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43834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43834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43834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43834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43834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43834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43834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43834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43834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43834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43834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43834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43834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43834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43834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43834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43834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43834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43834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43834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43835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43835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43835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43835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43835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43835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43835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43835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43835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43835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43835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43835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43835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43835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43835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43835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43835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43835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43835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43835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43835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43835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43835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43836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43836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43836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43836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43836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43836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43836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43836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43836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43836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43836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43836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43836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43836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43836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43836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43836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43836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43836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43836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43836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43836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43836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43836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43836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43836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43836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43836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43836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43836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43836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43836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43837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43837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43837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43837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43837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43837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43837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43837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43837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43837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43837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43837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43837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43837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43837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43837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43837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43837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43837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43837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43837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43837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43837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43837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43837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43837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43837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43837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43837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43837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43837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43837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43837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43837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43837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43837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43837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43837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43837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43837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43837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43837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43838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43838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43838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43838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43838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43838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43838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43838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43838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43838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43838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43838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43838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43838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43838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43838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43838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43838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43838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43838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43838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43838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43838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43838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43838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43838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43838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43838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43838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43838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43838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43838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43838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43838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43838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43838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43838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43839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43839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43839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43839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43839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43839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43839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43839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43839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43839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43839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43839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43839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43839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43839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43839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43839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43839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43839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43839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43839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43839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43839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43839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43839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43839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43839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43839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43839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43839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43840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43840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43840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43840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43840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43840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43840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43840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43840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43840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43840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43840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43840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43840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43840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43840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43840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43840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43840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43840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43840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43840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43840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43840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43840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43840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43840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43840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43840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43840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43841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43841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43841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43841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43841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43841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43841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43841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43841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43841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43841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43841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43841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43841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43841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43841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43841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43841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43841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43841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43841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43841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43841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43841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43841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43841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43841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43841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43841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43841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43841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43841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43841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43841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43841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43841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43842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43842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43842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43842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43842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43842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43842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43842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43842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43842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43842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43842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43842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43842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43842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43842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43842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43842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43842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43842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43842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43842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43842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43842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43842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43842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43842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43842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43842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43842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43842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43842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43842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43842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43843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43843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43843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43843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43843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43843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43843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43843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43843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43843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43843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43843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43843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43843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43843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43843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43843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43843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43843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43843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43843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43843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43843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43843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43843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43843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43843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43843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43843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43843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43843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43843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43843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43843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43843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43843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43843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43843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43844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43844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43844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43844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43844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43844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43844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43844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43844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43844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43844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43844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43844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43844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43844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43844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43844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43844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43844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43844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43844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43844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43844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43844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43844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43844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43844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43844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43844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43844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43844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43844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43844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43844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43844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43844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43844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43845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43845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43845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43845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43845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43845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43845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43845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43845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43845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43845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43845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43845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43845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43845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43845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43845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43845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43845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43845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43845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43845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43845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43845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43845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43845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43845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43845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43845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43845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43845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43845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43845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43846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43846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43846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43846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43846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43846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43846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43846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43846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43846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43846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43846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43846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43846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43846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43846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43846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43846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43846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43846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43846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43846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43846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43846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43846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43846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43846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43846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43846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43846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43846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43846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43846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43846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43846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43846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43846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43847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43847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43847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43847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43847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43847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43847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43847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43847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43847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43847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43847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43847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43847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43847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43847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43847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43847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43847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43847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43847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43847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43847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43847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43847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43847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43847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43847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43847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43847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43847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43847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43847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43847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43847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43847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43847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43847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43847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43847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43847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43847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43847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43847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43847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43847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43847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43847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43847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43847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43847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43847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43847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43847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43847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43847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43847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43847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43847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43847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43847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43847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43848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43848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43848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43848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43848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43848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43848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43848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43848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43848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43848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43848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43848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43848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43848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43848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43848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43848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43848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43848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43848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43848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43848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43848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43848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43848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43848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43848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43848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43848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43848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43848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43848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43848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43848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43848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43848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43848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43848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43848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43848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43848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43848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43848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43848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43848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43848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43848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43848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43848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43848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43848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43848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43848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43848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43848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43848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43848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43848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43848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43848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43848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43848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43848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43849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43849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43849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43849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43849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43849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43849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43849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43849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43849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43849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43849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43849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43849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43849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43849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43849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43849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43849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43849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43849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43849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43849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43849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43849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43849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43849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43849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43849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43849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43849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43849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43849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43849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43849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43849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43849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43849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43849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43849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43849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43849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43849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43849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43849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43849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43850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43850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43850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43850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43850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43850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43850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43850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43850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43850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43850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43850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43850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43850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43850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43850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43850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43850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43850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43850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43850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43850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43850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43850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43850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43850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43850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43850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43850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43850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43850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43850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43850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43850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43850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43850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43850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43850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43850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43850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43850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43850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43850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43850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43850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43850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43850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43850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43850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43850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43850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43850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43850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43850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43851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43851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43851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43851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43851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43851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43851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43851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43851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43851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43851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43851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43851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43851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43851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43851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43851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43851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43851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43851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43851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43851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43851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43851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43851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43851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43851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43851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43851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43851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43851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43851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43851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43851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43851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43851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43851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43851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43851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43851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43851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43851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43851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43851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43851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43851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43851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43851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43851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43851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43851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43851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43851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43851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43851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43851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43852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43852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43852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43852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43852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43852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43852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43852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43852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43852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43852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43852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43852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43852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43852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43852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43852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43852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43852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43852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43852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43852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43852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43852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43852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43852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43852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43852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43852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43852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43852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43852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43852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43852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43852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43852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43852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43852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43852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43852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43852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43852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43852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43852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43852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43852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43852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43852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43852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43852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43852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43852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43852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43852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43852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43852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43852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43852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43852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43852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43852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43852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43852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43852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43852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43852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43852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43852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43852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43852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43852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43853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43853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43853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43853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43853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43853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43853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43853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43853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43853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43853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43853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43853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43853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43853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43853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43853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43853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43853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43853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43853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43853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43853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43853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43853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43853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43853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43853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43853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43853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43853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43853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43853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43853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43853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43853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43853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43853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43853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43853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43853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43853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43853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43853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43853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43853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43853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43853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43853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43853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43853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43853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43854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43854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43854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43854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43854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43854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43854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43854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43854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43854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43854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43854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43854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43854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43854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43854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43854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43854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43854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43854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43854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43854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43854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43854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43854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43854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43854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43854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43854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43854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43854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43854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43854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43854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43854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43854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43854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43854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43854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43854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43854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43854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43854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43854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43854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43854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43854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43854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43854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43854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43854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43854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43854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43854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43854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43854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43854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43854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43855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43855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43855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43855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43855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43855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43855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43855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43855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43855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43855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43855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43855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43855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43855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43855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43855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43855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43855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43855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43855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43855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43855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43855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43855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43855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43855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43855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43855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43855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43855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43855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43855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43855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43855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43855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43855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43855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43855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43855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43855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43855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43855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43855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43855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43855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43855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43855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43855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43855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43855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43855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43855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43855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43855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43855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43855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43855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43855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43855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43855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43855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43855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43855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43855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43855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43855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43855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43855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43855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43855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43855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43855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43855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43855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43855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43855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43855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43855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43855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43855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43856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43856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43856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43856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43856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43856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43856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43856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43856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43856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43856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43856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43856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43856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43856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43856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43856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43856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43856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43856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43856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43856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43856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43856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43856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43856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43856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43856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43856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43856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43856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43856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43856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43856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43856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43856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43856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43856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43856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43856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43856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43856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43856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43856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43856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43856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43856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43856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43856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43856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43856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43856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43856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43856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43856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43856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43856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43856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43857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43857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43857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43857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43857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43857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43857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43857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43857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43857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43857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43857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43857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43857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43857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43857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43857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43857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43857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43857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43857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43857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43857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43857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43857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43857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43857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43857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43857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43857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43857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43857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43857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43857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43857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43857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43857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43857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43857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43857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43857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43857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43857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43857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43857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43857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43857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43857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43857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43857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43857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43857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43857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43857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43857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43857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43857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43857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43857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43857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43857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43857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43857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43857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43857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43857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43858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43858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43858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43858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43858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43858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43858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43858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43858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43858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43858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43858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43858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43858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43858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43858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43858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43858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43858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43858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43858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43858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43858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43858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43858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43858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43858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43858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43858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43858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43858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43858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43858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43858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43858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43858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43858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43858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43858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43858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43858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43858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43858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43858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43858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43858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43858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43858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43858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43858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43859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43859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43859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43859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43859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43859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43859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43859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43859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43859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43859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43859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43859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43859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43859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43859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43859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43859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43859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43859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43859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43859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43859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43859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43859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43859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43859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43859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43859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43859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43859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43859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43859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43859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43860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43860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43860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43860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43860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43860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43860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43860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43860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43860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43860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43860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43860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43860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43860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43860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43860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43860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43860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43860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43860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43860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43860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43860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43860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43860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43860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43860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43860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43860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43860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43860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43860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43860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43860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43860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43860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43860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43860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43860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43860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43860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43860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43860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43860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43860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43860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43860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43861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43861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43861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43861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43861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43861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43861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43861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43861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43861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43861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43861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43861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43861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43861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43861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43861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43861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43861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43861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43861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43861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43861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43861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43861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43861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43861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43861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43861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43861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43861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43861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43861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43861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43861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43861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43861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43861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43861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43861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43861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43861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43861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43861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43861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43861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43861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43861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43861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43861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43861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43861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43861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43862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43862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43862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43862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43862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43862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43862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43862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43862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43862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43862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43862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43862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43862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43862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43862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43862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43862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43862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43862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43862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43862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43862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43862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43862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43862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43862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43862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43862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43862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43862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43862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43862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43862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43862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43862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43862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43862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43862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43862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43862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43862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43862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43862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43862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43862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43862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43862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43862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43862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43862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43862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43862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43862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43862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43862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43862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43862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43862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43862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43862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43862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43863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43863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43863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43863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43863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43863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43863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43863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43863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43863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43863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43863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43863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43863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43863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43863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43863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43863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43863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43863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43863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43863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43863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43863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43863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43863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43863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43863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43863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43863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43863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43863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43863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43863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43863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43863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43863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43863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43863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43863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43863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43863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43863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43863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43863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43863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43864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43864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43864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43864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43864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43864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43864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43864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43864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43864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43864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43864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43864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43864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43864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43864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43864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43864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43864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43864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43864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43864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43864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43864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43864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43864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43864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43864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43864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43864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43864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43864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43864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43864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43864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43864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43864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43864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43864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43864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43864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43864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43864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43864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43864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43864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43864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43864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43864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43864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43864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43864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43864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43864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43864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43864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43864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43864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43864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43864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43865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43865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43865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43865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43865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43865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43865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43865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43865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43865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43865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43865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43865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43865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43865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43865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43865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43865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43865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43865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43865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43865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43865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43865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43865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43865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43865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43865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43865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43865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43865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43865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43865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43865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43865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43865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43865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43865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43865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43865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43865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43865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43865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43865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43865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43865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43865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43865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43865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43865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43865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43865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43866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43866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43866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43866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43866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43866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43866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43866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43866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43866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43866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43866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43866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43866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43866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43866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43866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43866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43866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43866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43866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43866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43866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43866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43866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43866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43866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43866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43866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43866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43866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43866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43866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43866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43866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43866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43866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43866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43866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43866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43866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43866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43866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43866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43866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43866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43866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43866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43867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43867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43867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43867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43867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43867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43867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43867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43867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43867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43867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43867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43867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43867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43867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43867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43867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43867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43867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43867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43867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43867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43867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43867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43867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43867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43867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43867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43867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43867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43867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43867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43867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43867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43867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43867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43867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43867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43867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43867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43867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43867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43867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43867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43867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43867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43867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43867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43867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43867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43867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43867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43867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43867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43867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43867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43867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43867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43868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43868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43868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43868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43868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43868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43868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43868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43868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43868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43868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43868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43868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43868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43868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43868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43868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43868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43868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43868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43868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43868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43868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43868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43868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43868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43868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43868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43868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43868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43868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43868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43868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43868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43868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43868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43868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43868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43868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43868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43868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43868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43868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43868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43868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43868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43868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43868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43868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43868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43869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43869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43869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43869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43869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43869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43869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43869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43869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43869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43869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43869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43869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43869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43869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43869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43869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43869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43869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43869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43869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43869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43869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43869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43869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43869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43869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43869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43869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43869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43869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43869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43869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43869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43870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43870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43870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43870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43870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43870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43870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43870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43870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43870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43870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43870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43870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43870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43870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43870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43870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43870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43870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43870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43870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43870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43870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43870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43870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43870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43870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43870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43870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43871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43871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43871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43871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43871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43871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43871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43871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43871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43871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43871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43871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43871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43871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43871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43871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43871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43871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43871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43871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43871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43871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43871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43871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43871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43871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43871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43872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43872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43872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43872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43872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43872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43872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43872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43872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43872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43872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43872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43872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43872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43872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43872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43872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43872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43872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43872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43872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43872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43872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43872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43872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43872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43872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43872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43872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43873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43873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43873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43873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43873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43873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43873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43873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43873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43873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43873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43873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43873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43873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43873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43873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43873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43873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43873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43873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43873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43873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43873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43873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43873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43873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43873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43873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43873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43873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43873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43873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43873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43873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43873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43873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43873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43873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43874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43874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43874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43874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43874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43874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43874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43874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43874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43874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43874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43874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43874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43874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43874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43874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43874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43874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43875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43875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43875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43875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43875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43875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43875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43875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43875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43875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43875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43876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43876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43876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43876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43876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43876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43876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43876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43876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43876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43877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43877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43877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43877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43877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43877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43877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43877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43877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43877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43877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43877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43877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43877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43877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43877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43877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43877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43877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43877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43877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43877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43877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43877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43877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43878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43878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43878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43878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43878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43878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43878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43878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43878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43878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43878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43878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43878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43878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43878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43878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43879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43879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43879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43879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43879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43879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43879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43879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43879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43879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43879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43879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43879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43879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43879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43879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43879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43879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43879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43879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43880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43880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43880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43880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43880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43880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43880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43880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43880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43880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43880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43880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43880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43880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43880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43880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43880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43880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43880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43880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43880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43880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43880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43880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43880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43881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43881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43881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43881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43881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43881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43881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43881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43881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43881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43881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43881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43881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43881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43881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43881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43881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43881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43881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43881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43881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43881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43881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43881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43881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43881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43881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43881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43881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43882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43882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43882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43882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43882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43882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43882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43882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43882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43882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43882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43882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43882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43882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43882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43882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43882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43882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43882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43882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43882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43882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43882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43882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43882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43882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43882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43882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43882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43882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43882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43882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43882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43882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43883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43883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43883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43883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43883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43883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43883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43883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43883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43883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43883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43883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43883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43883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43883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43883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43883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43884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43884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43884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43884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43884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43884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43884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43884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43884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43884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43884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43884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43884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43884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43884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43884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43884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43884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43885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43885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43885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43885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43885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43885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43885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43885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43885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43885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43885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43885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43885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43885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43886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43886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43886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43886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43886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43886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43886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43886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43886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43886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43886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43886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43886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43886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43886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43886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43886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43886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43887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43887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43887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43887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43887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43887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43887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43887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43887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43887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43887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43887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43887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43887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43887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43887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43887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43887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43887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43887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43887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43887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43887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43888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43888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43888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43888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43888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43888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43888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43888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43888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43888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43888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43888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43888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43888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43888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43888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43888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43888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43888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43889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43889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43889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43889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43889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43889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43889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43889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43889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43889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43889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43889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43889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43889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43891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43891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43891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43891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43891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43891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43891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43891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43891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43891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43891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43891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43891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43891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43892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43892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43892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43892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43892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43892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43892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43892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43892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43892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43892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43892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43892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43892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43892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43892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43892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43892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43892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43893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43893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43893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43893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43893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43893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43893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43893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43893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43893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43893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43893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43893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43893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43893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43893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43893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43893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43893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43893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43893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43893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43893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43893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43893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43893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43893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43893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43894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43894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43894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43894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43894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43894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43894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43894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43894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43894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43894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43894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43894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43894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43894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43894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43894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43894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43894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43894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43894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43894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43894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43894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43894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43894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43894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43894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43894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43894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43894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43894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43894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43894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43894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43894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43894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43894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43894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43894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43894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43894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43894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43895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43895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43895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43895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43895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43895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43895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43895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43895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43895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43895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43895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43895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43895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43895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43895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43895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43895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43895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43895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43895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43895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43895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43895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43895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43895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43895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43895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43895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43895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43895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43895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43895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43896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43896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43896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43896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43896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43896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43896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43896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43896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43896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43896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43896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43896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43896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43896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43896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43896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43896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43896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43896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43896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43896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43896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43897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43897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43897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43897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43897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43897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43897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43897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43897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43897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43897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43897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43897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43897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43897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43897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43897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43897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43897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43897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43897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43897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43897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43897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43897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43897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43897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43897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43897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43897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43898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43898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43898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43898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43898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43898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43898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43898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43898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43898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43898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43898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43898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43898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43898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43898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43898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43898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43898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43898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43899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43899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43899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43899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43899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43899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43899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43899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43899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43899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43899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43899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43899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43899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43899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43899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43899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43899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43899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43899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43899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43899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43899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43899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43899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43900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43900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43900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43900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43900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43900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43900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43900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43900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43900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43900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43900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43900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43900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43900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43900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43900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43900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43900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43900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43900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43900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43900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43900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43900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43900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43900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43900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43900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43900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43900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43900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43900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43900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43900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43900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43900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43900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43900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43901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43901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43901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43901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43901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43901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43901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43901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43901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43901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43901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43901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43901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43901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43901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43901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43901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43901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43901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43901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43902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43902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43902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43902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43902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43902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43902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43902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43902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43902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43902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43902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43902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43902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43902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43902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43903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43903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43903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43903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43903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43903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43903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43903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43903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43903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43903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43903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43903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43903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43903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43903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43903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43903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43903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43903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43903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43903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43904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43904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43904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43904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43904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43904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43904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43904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43904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43904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43904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43904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43904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43904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43904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43905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43905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43905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43905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43905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43905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43905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43906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43906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43906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43906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43906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43907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43907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43907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43907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43907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43907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43907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43907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43907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43907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43907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43907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43908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43908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43908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43908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43908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43908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43908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43908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43908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43908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43908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43908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43909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43909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43909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43909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43909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43909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43909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43909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43909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43909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43909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43909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43909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43909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43909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43909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43909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43909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43909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43909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43909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43909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43910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43910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43910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43910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43910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43910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43910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43910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43910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43910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43911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43911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43911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43912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43912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43913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43913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43913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43913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43913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43913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43913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43913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43913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43914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43914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43914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43914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43914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43914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43914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43914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43914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43914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43914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43914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43914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43914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43914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43914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43915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43915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43915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43915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43915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43915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43915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43915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43915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43915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43916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43916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43916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43916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43916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43916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43916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43916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43916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43917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43917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43917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43917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43917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43917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43917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43917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43917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43917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43917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43917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43918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43918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43918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43918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43918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43919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43919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43919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43920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43920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43920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43920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43920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43920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43920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43920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43920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43920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43920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43921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43921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43921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43922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43922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43923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43923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43923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43923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43923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43924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43924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43924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43924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43926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43926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43926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43927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43928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43928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43931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43931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43931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43931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43931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43932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43932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43932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43932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43932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43932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43932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43932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43933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43933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43933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43933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43933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43933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43933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43933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43934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43934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43934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43934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43934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43934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43934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43934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43934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43934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43934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43934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43934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43934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43934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43935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43935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43935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43935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43935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43935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43935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43935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43935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43935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43935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43935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43935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43935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43935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43935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43935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43935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43936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43936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43936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43936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43936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43936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43936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43936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43936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43936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43936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43936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43936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43937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43937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43937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43937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43937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43937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43937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43937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43937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43937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43937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43937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43937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43937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43937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43937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43937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43937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43938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43938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43938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43938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43938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43938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43938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43938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43938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43938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43938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43938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43938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43938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43939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43939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43939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43939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43939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43939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43939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43939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43939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43939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43939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43939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43940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43940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43940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43940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43940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43941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43941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43941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43941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43941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43941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43941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43941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43941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43941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43941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43941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43941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43942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43942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43942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43942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43942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43942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43942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43942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43942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43942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43942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43942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43942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43943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43943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43943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43943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43943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43943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43943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43943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43943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43944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43944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43944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43944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43944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43944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43944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43944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43945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43945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43945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43945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43945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43945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43945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43945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43945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43945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43945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43945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43945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43945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43945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43945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43945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43946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43946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43946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43946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43946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43946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43946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43946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43946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43947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43947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43947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43947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43948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43948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43948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43948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43948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43949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43949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43949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43949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43949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43950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43950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43950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43950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43950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43950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43950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43950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43950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43950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43951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43951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43951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43951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43951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43951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43951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43951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43952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43952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43952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43952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43952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43952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43953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43953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43953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43953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43953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43953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43953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43954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43954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43954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43954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43954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43955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43955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43955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43955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43955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43955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43955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43956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43956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43956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43956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43956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43956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43956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43957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43957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43957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43957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43957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43958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43958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43958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43958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43958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43958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43958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43958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43958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43959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43959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43959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43959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43959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43959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43960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43960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43960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43960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43960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43960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43960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43960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43960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43960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43960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43960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43960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43961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43961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43961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43961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43961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43961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43961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43961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43961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43961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43961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43961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43961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43961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43961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43961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43961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43961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43962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43962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43962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43962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43962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43962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43962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43962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43962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43962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43962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43962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43962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43962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43962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43962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43962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43962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43962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43962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43962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43963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43963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43963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43963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43963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43963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43963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43963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43963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43963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43963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43963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43963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43963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43963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43963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43963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43963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43963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43963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43963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43963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43963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43963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43963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43964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43964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43964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43964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43964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43964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43964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43964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43964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43964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43964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43964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43964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43964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43964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43965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43965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43965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43965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43965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43965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43965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43965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43965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43965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43965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43965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43965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43966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43966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43966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43966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43966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43966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43966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43966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43966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43966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43966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43966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43966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43966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43966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43966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43966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43966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43966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43966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43966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43966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43967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43967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43967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43967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43967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43967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43967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43967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43967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43967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43967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43967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43967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43967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43968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43968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43968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43968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43968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43968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43968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43968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43968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43968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43968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43968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43968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43968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43968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43968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43968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43968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43968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43968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43968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43969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43969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43969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43969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43969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43969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43969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43969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43969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43969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43969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43969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43969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43969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43969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43969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43969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43969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43969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43969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43969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43969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43969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43970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43970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43970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43970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43970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43970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43970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43970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43970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43970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43970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43970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43970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43970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43970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43970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43970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43970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43970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43970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43970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43970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43970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43970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43970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43970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43970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43970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43970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43971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43971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43971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43971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43971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43971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43971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43971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43971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43971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43971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43971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43971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43971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43972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43972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43972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43972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43972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43972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43972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43972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43972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43972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43972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43972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43972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43972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43972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43972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43973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43973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43973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43973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43973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43973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43973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43973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43973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43973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43973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43973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43973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43973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43973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43973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43974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43974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43974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43974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43974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43974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43974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43974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43974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43974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43974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43974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43975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43975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43975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43975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43975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43975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43975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43975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43975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43975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43975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43975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43975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43975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43975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43975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43976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43976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43976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43976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43976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43976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43976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43976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43976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43976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43976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43976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43976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43976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43976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43976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43976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43977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43977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43977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43977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43977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43977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43977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43977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43977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43977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43977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43977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43977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43977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43977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43977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43977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43978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43978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43978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43978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43978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43978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43978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43978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43978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43978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43978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43978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43979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43979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43979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43979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43979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43979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43979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43980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43980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43980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43980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43980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43980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43980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43980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43980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43980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43980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43980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43981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43981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43981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43981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43981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43981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43981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43981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43981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43981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43981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43982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43982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43982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43982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43982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43982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43982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43982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43982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43982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43982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43982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43982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43982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43982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43982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43983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43983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43983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43983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43983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43983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43983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43983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43983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43983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43983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43983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43983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43983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43983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43983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43983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43983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43983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43983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43983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43984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43984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43984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43984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43984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43984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43984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43984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43984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43984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43984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43984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43984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43984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43984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43984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43984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43984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43984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43984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43984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43984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43984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43984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43984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43985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43985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43985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43985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43985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43985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43985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43985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43985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43985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43985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43985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43985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43985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43985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43985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43985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43986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43986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43986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43986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43986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43986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43986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43986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43986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43986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43986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43987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43987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43987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43987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43987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43987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43987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43987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43987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43987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43987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43988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43988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43988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43988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43988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43988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43988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43988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43988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43988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43988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43988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43989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43989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43989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43989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43989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43989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43989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43989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43989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43989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43989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43990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43990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43990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43990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43990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43990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43990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43990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43990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43990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43991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43991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43991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43991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43991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43991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43991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43991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43991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43991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43991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43991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43991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43991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43991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43991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43992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43992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43992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43992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43992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43992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43992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43992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43992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43992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43992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43992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43992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43993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43993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43993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43993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43993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43993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43993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43993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43993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43993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43993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43993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43993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43993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43993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43993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43993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43994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43994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43994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43994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43994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43994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43994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43994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43994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43994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43994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43994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43994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43994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43994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43994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43994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43994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43994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43994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43994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43994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43995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43995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43995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43995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43995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43995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43995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43995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43995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43995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43995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43995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43995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43995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43995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43995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43995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43995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43995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43995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43995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43995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43995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43996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43996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43996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43996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43996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43996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43996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43996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43996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43996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43996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43996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43996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43996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43996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43996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43996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43996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43996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43996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43996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43996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43996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43996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43996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43996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43996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43997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43997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43997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43997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43997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43997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43997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43997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43997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43997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43997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43997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43997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43997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43997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43997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43997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43997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43997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43997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43998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43998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43998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43998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43998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43998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43998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43998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43998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43998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43998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43998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43998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43998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43998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43998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43999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43999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43999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43999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43999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43999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43999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43999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43999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43999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43999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43999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43999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43999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43999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43999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43999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43999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44000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44000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44000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44000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44000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44000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44000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44000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44000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44000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44000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44000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44000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44000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44000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44000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44000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44000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44001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44001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44001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44001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44001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44001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44001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44001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44001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44001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44001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44001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44001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44001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44001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44001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44001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44002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44002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44002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44002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44002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44003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44003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44003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44003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44003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44003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44003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44003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44003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44003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44004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44004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44004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44004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44004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44004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44004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44004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44004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44004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44004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44005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44005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44005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44005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44005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44005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44005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44005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44005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44005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44005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44006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44006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44006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44006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44006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44006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44006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44006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44006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44006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44006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44006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44006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44006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44007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44007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44007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44007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44007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44007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44007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44007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44007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44007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44007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44007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44007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44007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44007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44007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44007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44008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44008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44008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44008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44008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44008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44008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44008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44008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44008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44008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44008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44008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44009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44009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44009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44009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44009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44009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44009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44009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44009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44009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44009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44009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44009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44009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44009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44009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44009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44009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44010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44010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44010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44010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44010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44010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44010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44010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44010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44010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44010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44010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44010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44010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44010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44010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44010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44010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44010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44011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44011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44011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44011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44011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44011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44011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44011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44011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44011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44011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44011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44011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44011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44011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44011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44011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44011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44011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44011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44011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44011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44011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44011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44011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44011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44011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44011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44011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44012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44012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44012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44012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44012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44012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44012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44012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44012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44012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44012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44012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44012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44012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44012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44012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44012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44012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44012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44012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44012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44012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44012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44012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44012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44013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44013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44013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44013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44013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44013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44013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44013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44013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44013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44013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44013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44013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44013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44013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44013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44013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44013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44013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44013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44014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44014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44014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44014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44014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44014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44014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44014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44014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44014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44014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44014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44014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44014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44014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44014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44014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44014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44015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44015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44015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44015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44015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44015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44015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44015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44015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44015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44015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44015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44015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44015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44015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44015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44015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44015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44016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44016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44016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44016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44016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44016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44017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44017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44017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44017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44017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44017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44017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44018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44018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44018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44018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44018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44018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44018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44018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44018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44019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44019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44019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44019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44019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44019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44019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44019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44019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44019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44019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44019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44020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44020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44020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44020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44020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44020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44020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44020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44020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44020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44020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44020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44020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44020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44020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44020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44020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44021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44021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44021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44021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44021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44021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44021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44021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44021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44021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44021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44021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44021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44021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44021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44021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44021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44021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44021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44021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44022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44022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44022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44022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44022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44022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44022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44022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44022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44022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44022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44022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44022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44023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44023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44023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44023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44023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44023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44023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44023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44023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44023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44023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44023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44024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44024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44024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44024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44024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44024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44024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44024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44024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44024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44024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44024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44024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44024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44025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44025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44025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44025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44025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44025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44025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44025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44026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44026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44026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44026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44026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44027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44027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44027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44027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44027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44027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44028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44030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44030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44031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44031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44031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44031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44031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44031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44032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44032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44032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44032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44032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44033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44033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44033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44033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44033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44033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44034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44034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44034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44034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44034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44034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44035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44035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44035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44035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44035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44036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44036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44036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44036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44036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44036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44036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44036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44037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44037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44037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44037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44037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44037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44037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44038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44038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44038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44038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44038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44038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44039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44039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44039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44039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44039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44039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44040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44040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44040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44040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44040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44040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44040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44040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44040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44041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44041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44041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44041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44041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44041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44041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44041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44041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44041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44041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44041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44041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44041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44041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44042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44042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44042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44042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44042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44042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44042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44042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44042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44042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44042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44042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44042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44042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44042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44042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44042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44042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44042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44042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44042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44042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44042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44043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44043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44043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44043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44043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44043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44043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44043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44043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44043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44043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44043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44043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44043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44043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44043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44043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44043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44043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44043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44043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44043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44043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44044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44044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44044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44044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44044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44044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44044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44044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44044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44044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44044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44044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44044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44044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44044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44044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44044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44044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44044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44044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44045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44045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44045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44045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44045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44045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44045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44045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44045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44045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44045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44045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44045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44045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44045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44046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44046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44046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44046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44046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44046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44046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44046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44046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44046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44046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44046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44046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44046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44046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44046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44046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44046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44046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44046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44047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44047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44047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44047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44047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44047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44047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44047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44047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44047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44047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44047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44047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44047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44047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44047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44047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44047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44047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44047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44047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44047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44047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44047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44047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44047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44047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44047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44047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44047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44047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44048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44048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44048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44048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44048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44048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44048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44048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44048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44048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44048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44048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44048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44048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44048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44048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44048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44048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44048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44048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44048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44049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44049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44049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44049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44049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44049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44049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44049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44049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44049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44049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44049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44049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44049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44049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44049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44049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44049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44049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44049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44049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44049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44049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44050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44050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44050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44050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44050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44050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44050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44050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44050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44050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44050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44050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44050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44050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44050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44050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44050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44050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44051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44051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44051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44051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44051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44051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44051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44051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44051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44051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44051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44051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44051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44051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44051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44051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44051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44051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44051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44051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44051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44051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44051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44051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44052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44052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44052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44052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44052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44052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44052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44052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44052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44052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44052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44052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44052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44052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44052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44052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44052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44052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44052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44052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44052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44052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44053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44053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44053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44053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44053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44053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44053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44053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44053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44053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44053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44053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44053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44053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44053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44054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44054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44054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44054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44054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44054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44054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44054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44054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44054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44054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44054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44054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44054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44054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44054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44054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44054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44054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44054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44054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44054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44054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44054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44055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44055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44055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44055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44055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44055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44055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44055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44055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44055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44055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44055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44055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44055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44055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44055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44055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44055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44055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44055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44056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44056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44056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44056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44056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44056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44056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44056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44056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44056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44056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44056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44056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44056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44056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44056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44056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44056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44056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44056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44057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44057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44057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44057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44057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44057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44057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44057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44057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44057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44057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44057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44057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44057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44057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44057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44057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44057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44057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44057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44057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44057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44058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44058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44058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44058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44058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44058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44058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44058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44058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44058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44058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44058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44058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44058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44058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44058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44058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44058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44058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44058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44058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44058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44058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44059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44059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44059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44059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44059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44059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44059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44059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44059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44059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44059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44059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44060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44060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44060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44060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44060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44060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44060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44060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44060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44060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44060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44060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44061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44061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44061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44061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44061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44061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44061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44061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44061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44061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44062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44062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44062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44062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44062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44062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44062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44062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44062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44062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44063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44063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44063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44063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44063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44063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44063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44063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44064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44064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44064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44064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44065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44065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44065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44065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44065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44065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44066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44066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44066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44066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44066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44066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44066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44067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44067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44067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44067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44067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44067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44067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44067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44067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44067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44068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44068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44068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44068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44068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44068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44069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44069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44069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44069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44069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44069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44069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44069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44069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44069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44070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44070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44070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44070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44070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44070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44070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44070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44070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44070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44070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44070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44070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44071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44071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44071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44071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44071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44071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44071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44071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44071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44071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44071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44071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44072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44072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44072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44072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44072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44073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44073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44073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44073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44073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44074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44074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44074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44075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44075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44075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44076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44076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44076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44076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44076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44076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44076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44076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44076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44076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44076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44076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44076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44077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44077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44077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44077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44077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44077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44077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44077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44077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44077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44077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44077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44077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44078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44078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44078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44078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44078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44079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44079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44079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44079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44079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44079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44079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44079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44079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44079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44080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44080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44080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44080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44080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44080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44080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44080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44080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44080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44080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44080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44081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44081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44081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44081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44081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44081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44081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44081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44081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44082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44082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44082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44082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44082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44082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44082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44082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44082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44082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44082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44082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44083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44083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44083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44083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44083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44083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44083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44083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44083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44083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44083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44084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44084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44084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44084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44084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44084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44084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44084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44084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44084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44084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44084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44084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44084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44084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44084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44084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44084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44084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44084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44085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44085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44085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44085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44085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44085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44085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44085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44085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44085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44085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44085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44085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44085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44085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44085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44085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44085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44086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44086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44086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44086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44086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44086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44086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44086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44086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44086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44086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44086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44086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44087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44087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44087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44087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44087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44087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44087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44087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44087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44087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44087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44087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44087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44087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44087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44087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44087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44087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44087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44087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44087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44087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44087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44088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44088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44088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44088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44088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44088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44088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44088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44088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44088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44088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44088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44088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44088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44088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44088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44088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44088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44088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44088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44088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44088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44088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44088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44088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44089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44089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44089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44089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44089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44089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44089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44089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44089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44089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44089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44089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44089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44089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44089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44089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44089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44089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44090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44090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44090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44090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44090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44090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44090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44090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44090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44090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44090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44090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44090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44090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44091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44091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44091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44091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44091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44091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44091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44091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44091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44091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44091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44091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44091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44091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44091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44091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44091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44091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44091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44091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44091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44091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44091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44091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44091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44091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44092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44092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44092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44092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44092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44092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44092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44092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44092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44092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44092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44092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44092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44092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44092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44092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44093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44093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44093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44093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44093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44093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44093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44093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44093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44093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44093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44093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44093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44093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44093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44093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44093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44093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44094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44094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44094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44094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44094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44094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44094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44094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44094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44094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44094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44094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44094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44095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44095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44095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44095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44095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44095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44095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44095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44095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44095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44095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44095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44095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44095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44095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44095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44095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44095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44096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44096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44096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44096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44096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44096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44096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44096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44096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44096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44096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44096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44097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44097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44097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44097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44097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44097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44097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44097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44097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44097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44098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44098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44098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44098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44098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44099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44099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44099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44099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44099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44099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44099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44099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44099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44100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44100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44100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44100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44100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44101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44101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44101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44101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44101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44101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44102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44102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44102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44102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44102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44102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44102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44102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44102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44102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44103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44103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44104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44104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44104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44104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44104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44105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44105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44105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44105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44105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44105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44105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44106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44106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44106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44106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44106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44106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44106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44106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44106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44107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44107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44107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44107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44107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44107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44108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44108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44108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44108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44108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44109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44109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44109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44109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44109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44109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44109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44109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44109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44109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44109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44109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44109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44109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44110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44110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44110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44110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44110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44110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44110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44110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44110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44110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44110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44110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44110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44110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44110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44110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44110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44110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44110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44110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44110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44110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44111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44111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44111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44111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44111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44111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44111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44111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44111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44111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44111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44111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44111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44111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44111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44111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44111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44112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44112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44112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44112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44112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44112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44112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44112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44112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44112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44112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44112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44112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44112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44112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44112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44112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44112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44112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44113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44113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44113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44113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44113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44113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44113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44113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44113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44113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44113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44113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44113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44113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44113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44113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44113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44113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44114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44114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44114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44114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44114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44114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44114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44114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44114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44114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44114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44114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44114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44114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44114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44114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44114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44114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44114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44115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44115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44115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44115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44115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44115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44115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44115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44115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44115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44115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44115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44115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44115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44115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44115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44115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44115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44115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44115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44115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44115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44115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44115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44115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44115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44115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44115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44115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44115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44115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44116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44116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44116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44116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44116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44116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44116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44116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44116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44116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44116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44116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44116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44116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44116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44116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44116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44116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44116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44116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44116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44116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44116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44116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44116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44116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44116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44116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44116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44116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44116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44116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44116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44117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44117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44117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44117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44117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44117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44117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44117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44117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44117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44117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44117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44117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44117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44117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44117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44117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44117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44117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44118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44118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44118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44118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44118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44118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44118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44118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44118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44118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44118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44118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44118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44118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44118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44118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44118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44119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44119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44119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44119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44119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44119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44119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44119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44119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44119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44119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44119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44119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44119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44119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44119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44120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44120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44120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44120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44120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44120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44120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44120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44120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44120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44120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44120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44120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44121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44121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44121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44121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44121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44121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44121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44121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44121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44121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44121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44122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44122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44122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44122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44122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44122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44122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44122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44122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44123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44123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44123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44123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44123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44123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44123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44123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44123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44123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44124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44124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44124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44124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44124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44124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44124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44124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44124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44124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44124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44124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44124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44124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44124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44125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44125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44125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44125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44125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44125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44125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44125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44125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44125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44125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44125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44125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44125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44125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44125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44125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44125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44126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44126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44126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44126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44126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44126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44126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44126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44126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44126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44126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44126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44126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44126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44126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44126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44126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44126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44126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44127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44127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44127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44127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44127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44127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44127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44127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44127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44127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44127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44127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44127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44127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44127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44127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44128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44128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44128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44128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44128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44128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44128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44128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44128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44128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44128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44128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44128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44128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44129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44129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44129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44129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44129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44129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44129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44129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44129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44129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44129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44129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44130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44130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44130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44130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44130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44130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44130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44130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44130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44130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44130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44130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44130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44130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44131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44131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44131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44131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44131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44131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44131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44131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44131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44131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44131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44131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44131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44131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44132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44132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44132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44132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44132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44132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44132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44132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44132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44132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44132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44132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44132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44132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44132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44132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44132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44133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44133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44133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44133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44133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44133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44133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44133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44133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44133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44133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44133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44133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44133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44133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44134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44134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44134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44134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44134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44134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44134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44134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44134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44134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44134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44134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44134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44134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44134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44134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44134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44134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44134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44134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44135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44135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44135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44135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44135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44135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44136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44136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44136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44136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44136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44136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44136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44137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44137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44137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44137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44137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44137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44138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44138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44138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44138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44138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44138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44138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44138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44139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44139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44139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44139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44139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44139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44139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44140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44140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44140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44140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44140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44141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44141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44141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44141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44141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44141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44142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44142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44142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44142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44143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44143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44143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44143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44143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44144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44144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44144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44144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44144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44144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44144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44145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44145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44145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44145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44145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44145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44145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44145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44146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44146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44146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44146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44146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44146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44146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44146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44146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44146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44146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44147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44147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44147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44147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44147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44147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44147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44147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44147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44147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44147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44147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44148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44148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44148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44148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44148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44149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44149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44149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44149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44149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44150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44150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44150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44151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44151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44151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44151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44152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44152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44152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44152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44152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44152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44152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44152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44152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44152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44152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44152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44152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44152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44152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44152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44152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44153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44153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44153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44153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44153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44153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44153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44153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44153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44154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44154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44154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44154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44155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44155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44155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44155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44155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44155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44155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44155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44156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44156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44156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44156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44156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44156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44156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44156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44156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44156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44156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44156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44156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44157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44157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44157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44157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44157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44157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44157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44157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44157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44158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44158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44158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44158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44158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44159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44159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44159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44159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44159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44159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44159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44159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44159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44159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44159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44159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44159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44159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44159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44160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44160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44160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44160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44160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44160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44160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44160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44160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44160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44160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44160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44160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44160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44160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44160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44160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44161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44161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44161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44161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44161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44161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44161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44161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44161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44162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44162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44162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44162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44162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44162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44162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44162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44162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44162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44162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44162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44162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44162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44162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44162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44162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44162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44163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44163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44163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44163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44163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44163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44163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44163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44163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44164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44164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44164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44164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44164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44164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44164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44164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44164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44164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44164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44164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44164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44164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44164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44164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44164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44164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44165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44165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44165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44165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44165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44165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44165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44165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44165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44165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44165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44165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44165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44165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44165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44165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44166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44166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44166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44166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44166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44166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44166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44166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44166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44166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44166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44166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44166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44167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44167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44167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44167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44167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44167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44167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44167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44167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44168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44168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44168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44168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44168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44168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44168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44168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44168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44168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44168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44168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44168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44168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44168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44168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44168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44169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44169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44169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44169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44169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44169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44169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44169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44169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44170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44170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44170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44170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44170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44170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44170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44170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44170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44170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44170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44171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44171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44171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44171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44171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44171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44171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44171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44171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44171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44171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44171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44171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44171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44171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44171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44171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44171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44172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44172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44172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44172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44172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44172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44172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44172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44172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44172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44172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44173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44173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44173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44173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44173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44173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44173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44173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44173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44173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44173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44173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44173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44174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44174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44174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44174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44174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44174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44174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44174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44174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44174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44174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44174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44174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44174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44174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44174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44174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44174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44174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44175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44175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44175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44175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44175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44175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44175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44175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44175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44175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44175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44175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44175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44176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44176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44176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44176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44176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44176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44176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44176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44176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44176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44176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44176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44176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44176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44176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44176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44177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44177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44177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44177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44177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44177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44177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44177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44177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44177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44177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44177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44177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44177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44178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44178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44178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44178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44178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44178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44178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44178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44178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44178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44178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44179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44179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44179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44179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44179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44179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44179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44179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44179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44179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44179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44179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44179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44180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44180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44180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44180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44180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44180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44180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44180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44180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44181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44181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44181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44181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44181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44181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44181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44181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44181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44182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44182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44182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44182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44182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44182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44182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44182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44182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44182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44182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44182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44182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44182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44182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44183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44183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44183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44183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44183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44183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44183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44183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44184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44184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44184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44184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44184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44184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44184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44185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44185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44185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44185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44185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44185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44186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44186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44186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44187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44189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44193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44194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44194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44194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44195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44195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44196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44197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44198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44198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44199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44199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44199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44199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44199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44200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44200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44200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44200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44201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44201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44201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44202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44202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44202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44202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44202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44203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44203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44203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44203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44204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44204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44204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44204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44204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44204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44205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44205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44205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44205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44205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44205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44205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44205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44206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44206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44206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44206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44206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44206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44207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44207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44208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44208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44208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44208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44209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44209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44209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44209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44210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44210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44211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44211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44212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44212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44212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44212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44212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44213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44213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44214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44214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44215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44215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44215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44215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44215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44216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44216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44216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44216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44216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44216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44217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44217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44217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44217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44217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44217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44218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44218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44218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44218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44218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44218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44219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44219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44219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44219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44219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44219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44220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44220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44220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44220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44220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44220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44220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44220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44220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44220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44220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44220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44220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44220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44220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44220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44220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44220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44220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44221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44221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44221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44221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44221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44221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44221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44221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44221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44221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44221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44221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44221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44221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44221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44221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44221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44221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44221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44221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44221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44221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44222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44222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44222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44222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44222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44222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44222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44222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44222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44222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44222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44222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44223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44223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44223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44223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44223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44223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44223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44223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44223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44223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44223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44223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44223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44223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44223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44223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44223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44223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44224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44224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44224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44224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44224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44224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44224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44224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44224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44224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44224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44224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44224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44225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44225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44225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44225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44225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44225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44225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44225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44225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44225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44225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44225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44225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44225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44225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44226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44226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44226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44226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44226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44226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44226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44226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44226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44226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44226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44226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44226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44226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44226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44226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44226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44226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44226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44226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44226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44226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44226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44226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44227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44227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44227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44227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44227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44227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44227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44227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44227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44227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44227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44227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44227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44227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44227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44227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44227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44227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44227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44227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44227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44227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44227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44227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44227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44227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44227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44227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44227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44227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44227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44227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44227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44227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44227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44227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44227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44227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44227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44228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44228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44228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44228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44228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44228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44228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44228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44228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44228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44228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44228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44228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44228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44228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44228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44228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44228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44228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44228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44228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44228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44228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44228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44228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44228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44228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44228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44228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44229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44229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44229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44229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44229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44229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44229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44229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44229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44229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44229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44229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44229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44229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44229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44229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44229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44229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44229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44229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44229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44229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44229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44229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44229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44229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44229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44229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44229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44229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44229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44230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44230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44230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44230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44230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44230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44230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44230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44230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44230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44230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44230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44230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44230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44230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44230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44230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44230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44230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44230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44230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44230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44230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44231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44231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44231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44231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44231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44231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44231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44231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44231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44231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44231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44231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44231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44231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44231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44231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44231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44231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44231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44231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44231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44231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44231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44231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44232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44232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44232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44232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44232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44232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44232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44232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44232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44232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44232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44232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44232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44232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44232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44232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44232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44232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44232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44232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44232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44232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44232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44232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44232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44232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44232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44232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44232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44232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44232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44233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44233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44233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44233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44233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44233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44233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44233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44233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44233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44233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44233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44233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44233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44233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44233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44233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44233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44233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44233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44233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44233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44233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44233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44233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44233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44234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44234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44234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44234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44234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44234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44234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44234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44234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44234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44234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44234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44234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44234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44234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44234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44234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44234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44234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44234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44234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44234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44234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44234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44234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44234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44234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44234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44234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44234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44234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44234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44234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44234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44235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44235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44235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44235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44235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44235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44235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44235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44235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44235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44235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44235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44235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44235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44235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44235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44235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44235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44235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44235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44235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44235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44235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44235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44235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44235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44235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44235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44235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44235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44235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44235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44235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44235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44235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44235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44235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44235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44236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44236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44236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44236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44236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44236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44236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44236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44236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44236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44236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44236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44236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44236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44236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44236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44236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44236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44236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44236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44236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44236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44236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44236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44236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44236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44236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44236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44236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44236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44236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44236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44236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44236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44236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44236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44236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44236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44237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44237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44237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44237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44237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44237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44237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44237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44237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44237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44237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44237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44237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44237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44237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44237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44237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44237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44237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44237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44237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44237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44237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44237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44237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44237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44237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44237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44237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44237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44237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44237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44237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44237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44237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44237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44237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44238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44238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44238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44238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44238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44238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44238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44238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44238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44238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44238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44238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44238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44238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44238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44238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44238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44238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44238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44238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44238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44238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44238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44238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44238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44238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44238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44238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44238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44238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44238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44238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44238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44238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44238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44238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44238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44238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44238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44238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44238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44238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44238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44238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44238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44238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44238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44239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44239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44239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44239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44239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44239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44239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44239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44239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44239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44239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44239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44239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44239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44239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44239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44239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44239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44239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44239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44239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44239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44239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44239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44239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44239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44239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44239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44239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44239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44239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44239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44239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44239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44239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44240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44240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44240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44240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44240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44240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44240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44240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44240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44240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44240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44240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44240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44240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44240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44240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44240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44240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44240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44240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44240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44240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44240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44240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44240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44240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44240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44240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44240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44240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44240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44241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44241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44241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44241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44241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44241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44241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44241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44241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44241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44241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44241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44241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44241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44241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44241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44241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44241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44241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44241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44241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44241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44241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44241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44241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44241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44241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44241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44241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44241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44241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44241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44241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44241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44241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44241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44241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44242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44242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44242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44242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44242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44242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44242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44242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44242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44242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44242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44242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44242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44242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44242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44242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44242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44242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44242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44242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44242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44242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44242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44242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44242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44242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44242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44242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44242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44242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44242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44242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44242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44242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44242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44242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44242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44242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44242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44242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44242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44242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44242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44242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44242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44242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44242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44242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44242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44242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44242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44243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44243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44243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44243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44243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44243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44243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44243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44243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44243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44243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44243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44243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44243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44243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44243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44243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44243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44243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44243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44243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44243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44243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44243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44243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44243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44243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44243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44243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44243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44243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44243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44243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44243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44243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44243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44243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44243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44243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44243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44243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44243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44243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44243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44243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44243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44244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44244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44244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44244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44244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44244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44244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44244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44244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44244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44244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44244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44244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44244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44244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44244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44244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44244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44244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44244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44244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44244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44244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44244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44244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44244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44244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44244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44244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44244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44244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44244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44244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44244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44244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44244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44244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44244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44244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44244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44244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44244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44244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44244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44244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44244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44244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44244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44244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44244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44244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44244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44244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44244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44244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44245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44245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44245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44245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44245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44245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44245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44245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44245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44245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44245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44245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44245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44245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44245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44245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44245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44245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44245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44245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44245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44245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44245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44245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44245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44245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44245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44245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44245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44245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44245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44245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44245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44245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44245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44245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44245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44245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44245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44245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44245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44245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44245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44245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44245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44245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44245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44245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44245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44245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44245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44245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44245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44245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44245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44246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44246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44246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44246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44246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44246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44246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44246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44246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44246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44246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44246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44246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44246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44246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44246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44246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44246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44246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44246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44246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44246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44246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44246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44246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44246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44246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44246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44246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44246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44246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44246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44246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44246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44246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44246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44246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44246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44246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44246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44246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44246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44246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44246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44246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44246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44246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44246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44246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44246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44246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44246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44246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44246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44246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44246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44246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44246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44246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44246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44246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44246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44246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44246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44246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44246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44246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44246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44246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44246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44247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44247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44247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44247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44247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44247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44247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44247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44247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44247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44247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44247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44247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44247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44247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44247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44247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44247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44247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44247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44247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44247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44247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44247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44247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44247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44247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44247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44247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44247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44247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44247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44247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44247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44247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44247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44247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44247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44247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44247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44247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44247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44247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44247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44247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44247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44247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44247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44247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44247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44247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44247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44247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44247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44247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44247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44247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44247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44247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44247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44247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44247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44247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44247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44247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44247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44247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44247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44247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44247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44247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44247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44247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44247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44247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44248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44248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44248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44248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44248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44248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44248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44248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44248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44248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44248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44248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44248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44248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44248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44248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44248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44248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44248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44248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44248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44248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44248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44248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44248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44248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44248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44248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44248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44248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44248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44248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44248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44248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44248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44248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44248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44248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44248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44248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44248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44248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44248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44248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44248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44248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44248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44248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44248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44248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44248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44248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44248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44248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44248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44248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44248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44248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44248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44248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44248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44248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44248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44248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44248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44248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44248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44248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44248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44248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44248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44248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44248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44248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44248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44248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44248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44248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44248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44248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44248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44248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44248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44248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44248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44248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44248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44249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44249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44249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44249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44249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44249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44249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44249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44249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44249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44249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44249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44249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44249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44249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44249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44249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44249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44249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44249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44249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44249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44249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44249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44249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44249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44249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44249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44249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44249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44249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44249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44249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44249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44249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44249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44249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44249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44249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44249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44249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44249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44249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44249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44249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44249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44249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44249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44249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44249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44249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44249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44249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44249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44249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44249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44249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44249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44249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44249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44249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44249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44249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44249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44249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44249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44249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44249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44249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44249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44249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44249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44249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44249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44249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44249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44249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44249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44249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44250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44250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44250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44250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44250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44250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44250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44250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44250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44250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44250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44250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44250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44250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44250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44250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44250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44250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44250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44250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44250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44250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44250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44250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44250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44250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44250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44250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44250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44250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44250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44250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44250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44250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44250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44250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44250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44250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44250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44250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44250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44250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44250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44250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44250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44250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44250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44250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44250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44250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44250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44250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44250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44250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44250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44250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44250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44250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44250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44250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44250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44250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44250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44250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44250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44250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44250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44250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44250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44250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44250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44250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44250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44250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44250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44250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44250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44250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44250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44250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44250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44251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44251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44251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44251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44251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44251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44251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44251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44251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44251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44251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44251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44251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44251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44251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44251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44251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44251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44251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44251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44251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44251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44251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44251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44251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44251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44251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44251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44251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44251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44251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44251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44251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44251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44251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44251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44251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44251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44251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44251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44251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44251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44251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44251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44251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44251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44251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44251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44251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44251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44251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44251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44251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44251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44251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44251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44251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44251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44251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44251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44251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44251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44251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44251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44251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44251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44251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44251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44251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44251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44251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44251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44251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44251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44251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44251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44251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44251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44251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44251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44251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44251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44251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44251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44251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44251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44251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44251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44251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44251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44252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44252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44252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44252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44252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44252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44252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44252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44252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44252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44252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44252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44252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44252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44252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44252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44252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44252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44252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44252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44252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44252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44252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44252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44252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44252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44252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44252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44252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44252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44252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44252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44252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44252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44252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44252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44252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44252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44252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44252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44252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44252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44252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44252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44252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44252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44252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44252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44252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44252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44252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44252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44252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44252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44252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44252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44252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44252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44252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44252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44252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44252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44252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44252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44252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44252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44252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44252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44252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44252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44252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44252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44252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44252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44252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44252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44252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44252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44252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44252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44252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44252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44252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44252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44253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44253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44253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44253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44253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44253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44253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44253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44253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44253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44253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44253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44253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44253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44253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44253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44253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44253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44253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44253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44253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44253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44253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44253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44253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44253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44253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44253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44253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44253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44253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44253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44253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44253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44253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44253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44253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44253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44253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44253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44253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44253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44253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44253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44253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44253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44253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44253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44253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44253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44253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44253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44253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44253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44253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44253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44253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44253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44253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44253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44253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44253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44253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44253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44253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44253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44253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44253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44253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44253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44253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44253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44253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44253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44253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44253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44253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44253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44253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44253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44253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44253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44254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44254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44254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44254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44254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44254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44254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44254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44254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44254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44254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44254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44254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44254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44254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44254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44254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44254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44254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44254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44254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44254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44254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44254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44254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44254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44254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44254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44254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44254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44254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44254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44254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44254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44254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44254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44254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44254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44254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44254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44254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44254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44254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44254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44254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44254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44254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44254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44254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44254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44254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44254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44254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44254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44254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44254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44254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44254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44254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44254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44254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44254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44254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44254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44254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44254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44254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44254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44254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44254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44254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44254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44254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44255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44255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44255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44255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44255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44255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44255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44255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44255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44255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44255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44255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44255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44255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44255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44255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44255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44255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44255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44255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44255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44255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44255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44255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44255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44255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44255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44255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44255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44255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44255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44255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44255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44255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44255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44255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44255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44255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44255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44255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44255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44255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44255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44255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44255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44255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44255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44255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44255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44255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44255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44255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44255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44255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44255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44255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44255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44255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44255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44255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44255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44255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44255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44256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44256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44256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44256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44256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44256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44256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44256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44256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44256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44256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44256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44256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44256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44256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44256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44256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44256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44256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44256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44256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44256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44256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44256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44256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44256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44256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44256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44256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44256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44256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44256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44256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44256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44256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44256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44256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44256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44256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44256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44256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44256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44256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44256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44256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44256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44256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44256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44256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44256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44256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44256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44256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44256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44256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44256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44256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44256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44256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44256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44256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44256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44256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44256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44256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44257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44257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44257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44257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44257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44257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44257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44257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44257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44257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44257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44257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44257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44257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44257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44257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44257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44257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44257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44257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44257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44257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44257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44257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44257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44257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44257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44257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44257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44257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44257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44257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44257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44257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44257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44257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44257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44257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44257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44257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44257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44257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44257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44257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44257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44257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44257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44257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44257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44257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44257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44257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44257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44257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44257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44257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44257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44257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44257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44257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44257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44257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44257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44257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44258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44258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44258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44258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44258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44258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44258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44258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44258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44258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44258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44258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44258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44258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44258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44258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44258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44258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44258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44258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44258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44258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44258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44258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44258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44258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44258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44258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44258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44258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44258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44258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44258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44258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44258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44258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44258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44258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44258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44258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44258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44258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44258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44258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44258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44258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44258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44258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44258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44258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44258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44258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44258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44258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44258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44258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44258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44258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44258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44259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44259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44259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44259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44259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44259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44259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44259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44259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44259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44259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44259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44259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44259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44259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44259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44259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44259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44259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44259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44259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44259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44259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44259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44259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44259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44259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44259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44259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44259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44259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44259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44259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44259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44259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44259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44259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44259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44259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44259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44259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44259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44259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44259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44259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44259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44259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44259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44259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44259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44259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44259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44259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44259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44259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44260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44260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44260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44260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44260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44260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44260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44260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44260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44260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44260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44260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44260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44260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44260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44260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44260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44260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44260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44260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44260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44260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44260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44260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44260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44260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44260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44260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44260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44260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44260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44260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44260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44260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44260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44260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44260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44260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44260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44260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44260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44260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44260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44260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44260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44260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44260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44260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44260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44260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44260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44260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44261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44261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44261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44261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44261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44261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44261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44261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44261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44261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44261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44261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44261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44261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44261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44261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44261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44261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44261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44261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44261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44261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44261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44261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44261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44261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44261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44261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44261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44261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44261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44261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44261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44261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44261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44261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44261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44261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44261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44261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44261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44261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44261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44261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44261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44261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44261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44261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44261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44261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44261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44261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44261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44261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44262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44262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44262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44262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44262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44262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44262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44262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44262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44262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44262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44262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44262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44262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44262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44262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44262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44262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44262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44262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44262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44262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44262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44262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44262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44262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44262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44262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44262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44262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44262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44262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44262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44262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44262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44262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44262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44262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44262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44262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44262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44262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44262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44262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44262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44262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44262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44263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44263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44263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44263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44263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44263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44263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44263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44263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44263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44263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44263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44263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44263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44263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44263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44263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44263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44263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44263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44263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44263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44263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44263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44263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44263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44263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44263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44263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44263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44263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44263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44263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44263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44263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44263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44263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44263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44263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44264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44264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44264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44264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44264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44264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44264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44264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44264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44264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44264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44264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44264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44264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44264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44264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44264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44264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44264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44264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44264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44264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44264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44264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44264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44264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44264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44264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44264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44264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44264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44265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44265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44265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44265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44265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44265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44265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44265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44265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44265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44265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44265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44265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44265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44265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44265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44265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44265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44265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44265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44265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44265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44265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44265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44265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44265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44265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44265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44265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44265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44265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44265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44265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44265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44265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44265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44265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44265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44265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44265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44265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44265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44265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44265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44265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44265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44265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44265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44265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44265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44266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44266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44266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44266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44266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44266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44266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44266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44266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44266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44266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44266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44266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44266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44266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44266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44266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44266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44266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44266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44266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44266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44266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44266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44266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44266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44266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44266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44266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44266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44266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44266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44266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44266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44266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44266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44266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44266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44266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44266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44266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44266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44266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44266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44266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44266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44266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44266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44266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44266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44266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44266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44266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44266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44266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44266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44266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44266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44266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44266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44266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44266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44266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44266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44266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44266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44266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44266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44266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44267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44267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44267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44267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44267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44267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44267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44267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44267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44267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44267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44267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44267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44267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44267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44267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44267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44267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44267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44267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44267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44267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44267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44267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44267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44267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44267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44267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44267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44267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44267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44267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44267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44267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44267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44267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44267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44267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44267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44267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44267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44267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44267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44267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44267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44267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44267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44267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44267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44267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44267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44268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44268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44268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44268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44268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44268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44268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44268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44268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44268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44268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44268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44268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44268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44268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44268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44268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44268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44268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44268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44268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44268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44268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44268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44268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44268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44268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44268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44268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44268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44268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44268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44268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44268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44268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44268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44268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44268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44268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44268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44268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44268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44268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44268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44268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44268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44268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44268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44268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44268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44268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44268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44268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44268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44268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44268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44268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44268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44269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44269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44269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44269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44269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44269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44269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44269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44269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44269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44269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44269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44269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44269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44269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44269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44269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44269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44269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44269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44269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44269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44269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44269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44269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44269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44269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44269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44269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44269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44269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44269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44269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44269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44269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44269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44269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44269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44269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44269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44269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44269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44269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44269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44269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44269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44269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44269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44269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44269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44269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44269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44269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44269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44269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44269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44269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44269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44269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44269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44269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44269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44269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44269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44269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44269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44270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44270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44270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44270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44270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44270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44270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44270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44270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44270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44270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44270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44270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44270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44270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44270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44270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44270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44270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44270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44270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44270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44270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44270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44270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44270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44270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44270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44270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44270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44270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44270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44270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44270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44270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44270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44270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44270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44270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44270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44270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44270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44270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44270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44270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44270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44271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44271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44271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44271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44271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44271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44271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44271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44271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44271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44271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44271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44271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44271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44271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44271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44271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44271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44271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44271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44271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44271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44271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44271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44271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44271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44271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44271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44271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44271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44271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44271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44271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44271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44271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44271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44271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44271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44272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44272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44272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44272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44272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44272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44272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44272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44272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44272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44272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44272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44272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44272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44272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44272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44272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44272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44272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44272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44272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44272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44272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44272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44272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44272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44272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44272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44272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44272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44272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44272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44272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44272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44272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44272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44272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44272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44272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44272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44272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44272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44272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44272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44272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44272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44272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44272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44272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44272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44272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44272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44272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44272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44272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44272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44272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44272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44272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44272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44272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44272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44273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44273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44273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44273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44273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44273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44273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44273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44273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44273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44273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44273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44273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44273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44273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44273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44273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44273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44273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44273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44273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44273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44273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44273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44273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44273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44273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44273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44273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44273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44273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44273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44273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44273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44273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44273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44273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44273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44273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44273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44273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44273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44273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44273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44273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44273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44273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44273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44273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44273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44273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44273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44273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44273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44273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44273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44273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44273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44273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44273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44273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44273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44273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44273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44273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44273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44274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44274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44274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44274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44274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44274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44274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44274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44274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44274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44274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44274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44274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44274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44274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44274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44274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44274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44274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44274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44274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44274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44274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44274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44274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44274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44274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44274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44274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44274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44274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44274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44274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44274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44274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44274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44274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44274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44274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44274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44274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44274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44274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44274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44274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44274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44274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44274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44274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44274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44274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44274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44274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44274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44274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44274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44274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44275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44275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44275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44275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44275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44275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44275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44275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44275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44275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44275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44275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44275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44275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44275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44275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44275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44275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44275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44275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44275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44275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44275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44275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44275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44275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44275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44275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44275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44275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44275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44275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44275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44275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44275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44275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44275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44275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44275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44275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44275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44275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44275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44275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44275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44276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44276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44276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44276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44276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44276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44276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44276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44276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44276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44276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44276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44276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44276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44276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44276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44276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44276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44276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44276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44276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44276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44276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44276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44276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44276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44276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44276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44276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44276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44276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44276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44276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44276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44276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44276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44276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44276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44276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44277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44277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44277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44277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44277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44277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44277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44277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44277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44277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44277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44277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44277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44277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44277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44277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44277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44277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44277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44277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44277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44277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44277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44277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44277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44277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44277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44277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44277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44277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44277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44277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44277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44278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44278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44278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44278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44278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44278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44278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44278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44278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44278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44278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44278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44278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44278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44278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44278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44278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44278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44278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44278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44278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44278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44278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44278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44278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44279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44279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44279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44279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44279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44279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44279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44279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44279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44279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44279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44279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44279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44279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44279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44279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44279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44279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44279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44279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44279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44279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44279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44279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44279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44279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44279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44279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44279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44279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44279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44279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44280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44280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44280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44280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44280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44280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44280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44280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44280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44280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44280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44280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44280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44280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44280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44280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44280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44280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44280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44280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44280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44280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44280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44280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44280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44280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44280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44280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44280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44281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44281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44281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44281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44281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44281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44281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44281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44281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44281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44281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44281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44281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44281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44281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44281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44281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44281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44281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44281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44281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44281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44281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44281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44282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44282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44282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44282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44282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44282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44282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44282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44282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44282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44282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44282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44282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44282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44282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44282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44282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44282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44282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44282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44282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44282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44282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44282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44282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44282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44282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44282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44282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44283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44283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44283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44283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44283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44283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44283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44283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44283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44283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44283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44283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44283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44283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44283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44283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44283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44283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44283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44283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44283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44283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44283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44283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44283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44283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44283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44283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44284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44284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44284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44284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44284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44284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44284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44284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44284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44284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44284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44284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44284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44284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44284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44284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44284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44284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44284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44284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44284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44284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44284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44285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44285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44285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44285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44285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44285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44285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44285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44285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44285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44285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44285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44285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44285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44285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44285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44285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44285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44285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44285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44285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44285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44285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44285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44285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44285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44285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44286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44286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44286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44286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44286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44286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44286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44286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44286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44286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44286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44286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44286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44286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44286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44286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44286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44286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44286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44286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44287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44287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44287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44287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44287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44287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44287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44287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44287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44287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44287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44287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44287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44287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44287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44287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44287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44287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44287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44287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44287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44287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44287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44287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44287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44287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44287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44287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44287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44287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44287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44287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44287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44287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44287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44287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44288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44288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44288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44288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44288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44288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44288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44288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44288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44288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44288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44288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44288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44288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44288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44288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44288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44288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44288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44288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44288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44288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44288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44288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44288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44288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44288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44288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44288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44288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44288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44288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44288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44289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44289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44289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44289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44289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44289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44289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44289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44289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44289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44289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44289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44289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44289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44289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44289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44289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44289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44289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44289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44289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44289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44289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44289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44289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44289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44289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44289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44289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44289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44289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44289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44289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44289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44290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44290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44290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44290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44290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44290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44290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44290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44290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44290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44290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44290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44290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44290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44290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44290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44290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44290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44290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44290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44290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44290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44290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44290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44290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44290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44290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44290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44290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44290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44290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44290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44290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44290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44290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44290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44290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44290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44290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44290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44290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44291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44291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44291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44291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44291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44291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44291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44291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44291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44291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44291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44291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44291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44291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44291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44291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44291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44291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44291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44291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44291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44291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44291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44291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44291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44291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44291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44291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44291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44291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44292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44292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44292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44292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44292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44292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44292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44292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44292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44292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44292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44292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44292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44292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44292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44292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44292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44292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44292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44292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44292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44292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44292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44292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44292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44292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44292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44292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44292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44292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44292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44292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44292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44292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44292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44292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44292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44292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44292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44293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44293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44293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44293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44293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44293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44293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44293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44293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44293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44293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44293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44293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44293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44293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44293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44293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44293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44293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44293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44293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44293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44293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44293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44293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44293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44293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44293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44293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44293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44293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44293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44293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44293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44293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44293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44293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44293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44293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44293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44293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44293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44294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44294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44294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44294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44294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44294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44294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44294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44294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44294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44294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44294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44294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44294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44294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44294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44294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44294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44294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44294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44294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44294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44294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44294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44294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44294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44294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44294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44294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44294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44294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44294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44294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44294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44294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44294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44294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44294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44294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44294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44294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44294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44294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44294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44294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44294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44294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44294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44294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44294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44294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44294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44295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44295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44295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44295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44295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44295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44295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44295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44295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44295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44295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44295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44295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44295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44295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44295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44295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44295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44295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44295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44295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44295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44295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44295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44295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44295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44295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44295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44295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44295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44295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44295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44295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44295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44295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44295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44295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44295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44295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44295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44295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44296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44296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44296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44296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44296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44296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44296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44296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44296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44296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44296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44296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44296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44296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44296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44296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44296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44296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44296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44296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44296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44296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44296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44296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44296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44296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44296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44296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44296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44296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44296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44296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44296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44296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44296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44296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44296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44296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44296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44296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44296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44296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44296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44297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44297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44297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44297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44297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44297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44297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44297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44297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44297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44297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44297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44297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44297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44297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44297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44297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44297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44297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44297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44297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44297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44297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44297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44297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44297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44297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44297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44297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44297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44297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44297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44297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44297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44297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44297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44297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44297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44297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44297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44297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44297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44297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44297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44297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44298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44298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44298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44298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44298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44298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44298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44298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44298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44298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44298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44298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44298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44298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44298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44298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44298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44298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44298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44298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44298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44298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44298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44298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44298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44298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44298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44298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44298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44298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44298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44298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44298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44298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44298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44298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44298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44298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44298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44298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44298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44298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44298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44298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44298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44298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44298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44298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44298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44298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44298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44298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44298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44298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44298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44298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44298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44298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44298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44298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44299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44299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44299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44299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44299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44299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44299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44299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44299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44299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44299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44299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44299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44299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44299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44299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44299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44299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44299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44299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44299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44299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44299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44299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44299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44299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44299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44299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44299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44299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44299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44299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44299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44299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44299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44299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44299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44299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44299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44299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44299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44299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44299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44299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44299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44299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44299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44299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44299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44299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44299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44299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44299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44299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44299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44299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44299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44299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44299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44299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44299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44299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44299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44299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44299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44299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44300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44300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44300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44300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44300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44300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44300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44300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44300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44300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44300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44300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44300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44300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44300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44300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44300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44300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44300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44300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44300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44300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44300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44300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44300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44300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44300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44300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44300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44300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44300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44300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44300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44300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44300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44300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44300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44300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44300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44300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44300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44300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44300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44300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44300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44300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44300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44300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44300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44300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44300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44300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44300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44300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44300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44301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44301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44301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44301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44301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44301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44301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44301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44301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44301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44301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44301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44301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44301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44301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44301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44301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44301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44301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44301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44301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44301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44301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44301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44301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44301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44301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44301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44301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44301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44301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44301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44301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44301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44301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44301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44301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44301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44301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44301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44301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44301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44301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44301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44301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44301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44302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44302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44302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44302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44302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44302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44302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44302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44302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44302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44302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44302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44302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44302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44302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44302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44302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44302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44302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44302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44302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44302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44302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44302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44302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44302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44302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44302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44302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44302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44302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44302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44302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44302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44302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44302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44302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44302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44302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44302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44302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44302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44303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44303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44303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44303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44303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44303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44303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44303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44303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44303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44303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44303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44303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44303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44303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44303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44303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44303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44303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44303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44303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44303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44303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44303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44303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44303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44303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44303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44303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44303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44303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44303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44303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44303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44303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44303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44303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44303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44303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44303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44303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44303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44303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44303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44303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44303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44303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44304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44304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44304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44304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44304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44304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44304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44304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44304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44304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44304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44304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44304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44304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44304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44304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44304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44304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44304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44304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44304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44304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44304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44304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44304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44304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44304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44304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44304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44304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44304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44304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44304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44304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44304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44304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44304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44304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44304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44304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44304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44304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44304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44304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44304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44304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44304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44304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44305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44305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44305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44305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44305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44305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44305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44305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44305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44305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44305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44305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44305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44305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44305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44305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44305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44305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44305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44305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44305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44305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44305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44305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44305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44305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44305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44305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44305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44305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44305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44305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44305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44305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44305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44305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44305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44305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44305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44305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44305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44305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44305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44305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44305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44305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44306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44306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44306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44306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44306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44306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44306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44306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44306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44306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44306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44306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44306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44306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44306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44306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44306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44306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44306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44306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44306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44306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44306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44306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44306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44306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44306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44306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44306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44306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44306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44306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44306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44306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44306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44307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44307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44307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44307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44307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44307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44307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44307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44307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44307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44307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44307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44307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44307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44307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44307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44307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44307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44307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44307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44307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44307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44307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44307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44307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44307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44307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44307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44307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44307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44307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44307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44307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44307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44307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44307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44307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44307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44307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44307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44307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44307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44307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44307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44308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44308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44308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44308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44308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44308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44308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44308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44308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44308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44308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44308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44308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44308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44308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44308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44308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44308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44308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44308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44308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44308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44308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44308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44308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44308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44308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44308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44308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44308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44308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44308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44308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44309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44309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44309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44309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44309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44309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44309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44309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44309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44309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44309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44309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44309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44309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44309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44309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44309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44309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44309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44309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44310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44310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44310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44310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44310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44310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44310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44310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44310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44310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44310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44310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44310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44310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44310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44310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44310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44310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44310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44310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44310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44310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44310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44310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44310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44310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44310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44310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44310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44311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44311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44311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44311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44311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44311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44311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44311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44311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44311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44311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44311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44311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44311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44311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44311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44311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44311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44311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44311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44311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44311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44311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44311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44311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44311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44311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44311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44311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44311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44312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44312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44312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44312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44312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44312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44312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44312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44312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44312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44312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44312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44312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44312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44312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44312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44312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44312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44312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44312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44312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44312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44312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44312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44312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44312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44312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44312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44312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44312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44312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44312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44312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44312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44312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44312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44312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44312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44312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44312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44313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44313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44313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44313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44313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44313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44313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44313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44313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44313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44313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44313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44313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44313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44313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44313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44313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44313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44313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44313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44313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44313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44313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44313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44313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44313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44313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44314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44314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44314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44314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44314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44314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44314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44314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44314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44314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44314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44314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44314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44314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44314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44314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44314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44314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44314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44314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44314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44314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44314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44314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44314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44314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44315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44315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44315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44315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44315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44315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44315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44315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44315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44315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44315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44315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44315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44315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44315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44315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44315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44315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44315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44315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44315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44315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44315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44315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44315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44315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44315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44315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44315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44315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44315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44315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44315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44315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44315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44315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44315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44315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44315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44315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44315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44315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44315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44315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44316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44316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44316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44316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44316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44316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44316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44316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44316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44316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44316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44316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44316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44316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44316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44316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44316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44316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44316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44316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44316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44316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44316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44316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44316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44316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44316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44316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44316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44316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44316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44316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44316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44316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44316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44316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44316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44317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44317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44317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44317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44317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44317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44317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44317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44317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44317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44317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44317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44317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44317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44317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44317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44317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44317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44317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44317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44317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44317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44317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44317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44317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44317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44317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44317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44317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44317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44317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44317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44317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44317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44317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44317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44317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44317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44317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44317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44317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44317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44317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44317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44317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44318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44318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44318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44318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44318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44318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44318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44318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44318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44318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44318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44318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44318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44318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44318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44318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44318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44318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44318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44318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44318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44318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44318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44318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44318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44318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44318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44318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44318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44318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44318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44318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44318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44318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44318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44319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44319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44319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44319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44319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44319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44319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44319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44319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44319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44319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44319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44319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44319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44319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44319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44319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44319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44319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44319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44319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44319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44319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44319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44319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44319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44319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44319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44319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44319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44319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44319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44319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44320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44320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44320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44320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44320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44320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44320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44320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44320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44320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44320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44320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44320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44320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44320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44320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44320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44320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44320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44320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44320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44320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44320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44320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44320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44320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44320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44320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44321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44321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44321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44321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44321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44321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44321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44321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44321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44321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44321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44321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44321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44321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44321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44321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44321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44321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44321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44321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44321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44321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44321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44321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44321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44321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44321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44321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44321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44321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44321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44321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44321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44321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44321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44321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44321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44321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44321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44321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44321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44321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44321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44321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44321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44322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44322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44322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44322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44322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44322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44322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44322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44322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44322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44322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44322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44322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44322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44322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44322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44322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44322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44322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44322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44322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44322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44322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44322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44322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44322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44322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44322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44322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44322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44322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44322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44322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44322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44322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44322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44322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44322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44322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44322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44322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44322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44322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44322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44322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44322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44322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44322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44322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44322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44322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44322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44322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44322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44322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44322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44322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44322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44322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44322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44322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44322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44322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44322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44322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44322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44322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44322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44323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44323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44323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44323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44323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44323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44323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44323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44323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44323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44323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44323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44323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44323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44323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44323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44323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44323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44323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44323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44323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44323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44323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44323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44323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44323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44323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44323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44323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44323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44323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44323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44323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44323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44323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44323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44323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44323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44323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44323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44323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44323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44323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44323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44323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44323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44323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44323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44323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44323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44323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44324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44324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44324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44324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44324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44324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44324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44324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44324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44324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44324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44324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44324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44324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44324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44324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44324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44324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44324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44324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44324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44324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44324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44324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44324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44324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44324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44324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44324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44324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44324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44324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44324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44324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44324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44324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44324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44324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44324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44324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44324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44324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44324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44324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44324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44324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44324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44324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44324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44324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44324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44324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44324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44324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44324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44324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44324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44324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44325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44325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44325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44325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44325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44325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44325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44325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44325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44325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44325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44325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44325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44325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44325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44325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44325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44325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44325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44325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44325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44325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44325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44325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44325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44325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44325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44325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44325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44325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44325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44325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44325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44325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44325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44325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44325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44325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44325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44325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44325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44325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44325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44325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44325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44326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44326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44326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44326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44326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44326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44326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44326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44326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44326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44326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44326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44326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44326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44326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44326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44326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44326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44326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44326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44326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44326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44326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44326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44326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44326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44326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44326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44326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44326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44326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44326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44326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44326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44326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44326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44326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44326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44326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44326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44326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44326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44326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44326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44326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44326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44326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44326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44326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44326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44326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44326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44326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44326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44326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44326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44326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44326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44327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44327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44327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44327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44327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44327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44327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44327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44327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44327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44327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44327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44327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44327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44327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44327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44327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44327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44327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44327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44327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44327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44327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44327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44327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44327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44327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44327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44327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44327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44327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44327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44327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44327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44327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44327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44327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44327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44327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44327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44327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44327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44327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44327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44328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44328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44328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44328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44328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44328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44328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44328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44328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44328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44328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44328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44328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44328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44328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44328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44328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44328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44328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44328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44328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44328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44328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44328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44328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44328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44328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44328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44328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44328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44328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44328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44328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44328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44328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44328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44328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44328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44328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44328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44328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44328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44328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44328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44328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44329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44329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44329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44329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44329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44329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44329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44329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44329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44329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44329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44329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44329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44329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44329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44329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44329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44329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44329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44329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44329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44329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44329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44329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44329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44329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44329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44329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44329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44329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44329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44329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44329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44329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44329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44329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44329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44329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44329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44329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44329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44329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44329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44329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44329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44329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44329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44329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44329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44329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44329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44329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44329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44329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44329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44329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44329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44329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44329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44329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44329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44330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44330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44330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44330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44330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44330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44330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44330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44330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44330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44330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44330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44330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44330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44330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44330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44330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44330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44330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44330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44330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44330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44330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44330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44330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44330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44330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44330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44330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44330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44330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44330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44330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44330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44330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44330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44330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44330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44330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44330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44330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44330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44330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44330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44330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44330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44330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44330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44330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44330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44331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44331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44331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44331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44331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44331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44331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44331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44331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44331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44331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44331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44331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44331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44331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44331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44331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44331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44331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44331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44331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44331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44331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44331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44331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44331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44331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44331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44331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44331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44331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44331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44331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44331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44331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44331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44331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44332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44332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44332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44332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44332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44332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44332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44332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44332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44332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44332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44332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44332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44332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44332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44332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44332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44332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44332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44332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44332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44332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44332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44332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44332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44332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44332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44333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44333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44333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44333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44333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44333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44333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44333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44333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44333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44333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44333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44333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44333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44333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44333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44333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44333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44333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44333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44333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44333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44333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44333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44333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44333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44334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44334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44334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44334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44334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44334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44334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44334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44334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44334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44334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44334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44334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44334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44334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44334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44334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44334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44335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44335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44335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44335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44335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44335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44335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44335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44335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44335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44335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44335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44336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44336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44336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44336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44336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44336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44336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44336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44336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44336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44336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44336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44337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44337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44337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44337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44337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44337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44337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44337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44337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44337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44337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44337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44337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44337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44337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44337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44337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44337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44337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44338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44338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44338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44338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44338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44338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44338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44338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44338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44338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44338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44338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44338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44338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44338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44338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44338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44339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44339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44339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44339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44339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44339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44339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44339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44339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44339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44339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44339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44339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44339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44339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44340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44340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44340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44340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44340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44340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44340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44340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44340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44340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44340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44340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44340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44340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44340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44340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44340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44340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44340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44340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44341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44341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44341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44341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44341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44341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44341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44341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44341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44341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44341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44341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44341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44341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44341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44341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44341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44341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44341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44341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44341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44341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44341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44341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44341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44341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44342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44342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44342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44342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44342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44342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44342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44342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44342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44342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44342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44342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44342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44342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44342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44342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44342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44342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44342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44342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44342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44342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44342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44342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44342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44342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44342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44343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44343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44343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44343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44343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44343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44343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44343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44343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44343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44343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44343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44343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44343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44343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44343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44343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44343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44343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44343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44343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44343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44343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44343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44343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44343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44343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44343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44343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44343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44343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44344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44344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44344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44344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44344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44344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44344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44344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44344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44344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44344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44344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44344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44344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44344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44344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44344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44344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44344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44344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44344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44344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44344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44344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44344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44345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44345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44345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44345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44345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44345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44345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44345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44345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44345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44345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44345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44345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44345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44345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44345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44345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44346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44346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44346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44346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44346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44346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44346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44346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44346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44346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44346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44346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44346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44346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44346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44346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44346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44346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44346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44346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44346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44346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44346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44346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44346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44346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44346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44346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44347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44347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44347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44347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44347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44347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44347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44347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44347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44347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44347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44347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44347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44347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44347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44347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44347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44347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44347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44347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44347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44347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44347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44347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44348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44348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44348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44348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44348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44348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44348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44348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44348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44348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44348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44348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44348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44348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44348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44348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44348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44348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44348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44348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44348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44349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44349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44349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44349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44349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44349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44349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44349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44349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44349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44349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44349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44349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44349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44349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44349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44349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44349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44349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44349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44349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44349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44349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44349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44349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44349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44350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44350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44350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44350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44350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44350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44350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44350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44350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44350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44350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44350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44350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44351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44351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44351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44351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44351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44351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44351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44351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44351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44351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44351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44351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44351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44351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44351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44351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44351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44351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44351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44351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44351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44351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44351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44351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44351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44351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44352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44352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44352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44352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44352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44352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44352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44352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44352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44352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44352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44352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44352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44352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44352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44352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44353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44353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44353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44353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44353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44353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44353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44353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44353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44353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44353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44353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44353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44354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44354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44354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44354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44354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44354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44354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44354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44354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44354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44354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44355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44355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44355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44355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44355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44355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44355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44355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44355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44355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44356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44356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44356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44356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44356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44356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44356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44356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44356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44356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44356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44356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44357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44357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44357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44357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44357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44357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44357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44357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44357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44357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44357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44358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44358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44358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44358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44358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44358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44358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44358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44358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44358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44359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44359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44359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44359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44359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44359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44360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44360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44360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44360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44360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44361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44361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44361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44361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44361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44361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44361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44362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44362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44362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44362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44362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44362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44362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44362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44362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44363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44363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44363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44363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44364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44364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44364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44364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44364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44365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44365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44365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44365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44365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44365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44366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44366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44366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44366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44366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44367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44368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44368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44369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44369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44369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44370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44370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44372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44372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44372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44372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44373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44373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44373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44374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44374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44374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44374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44374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44374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44374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44375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44375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44375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44375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44375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44375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44375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44375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44375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44376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44376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44376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44376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44376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44376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44376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44376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44376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44376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44376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44376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44377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44377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44378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44379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44381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44382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44382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44382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44383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44386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44386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44386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44386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44387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44387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44387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44387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44387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44388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44388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44388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44388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44388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44388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44388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44388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44389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44389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44389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44389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44389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44389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44389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44389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44389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44389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44390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44390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44390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44390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44390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44391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44391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44391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44391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44391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44391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44391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44392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44392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44392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44392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44392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44392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44392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44392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44392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44392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44393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44393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44393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44393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44393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44393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44393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44394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44394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44394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44394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44394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44395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44395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44396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44396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44396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44396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44396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44397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44397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44397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44397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44397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44397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44398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44399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44400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44400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44400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44400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44400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44401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44401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44402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44402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44403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44403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44403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44403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44403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44403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44404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44404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44404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44404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44404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44404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44404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44404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44404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44404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44404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44404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44404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44404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44405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44405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44405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44405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44405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44405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44405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44405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44405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44405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44405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44405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44405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44405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44405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44405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44405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44405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44405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44405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44405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44406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44406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44406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44406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44406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44406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44406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44406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44406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44407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44407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44407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44407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44407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44407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44407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44407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44407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44407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44407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44407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44407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44407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44407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44408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44408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44408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44408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44408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44408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44408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44408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44408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44408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44408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44409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44409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44409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44409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44409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44409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44409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44409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44409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44409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44410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44410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44410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44410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44410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44410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44410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44410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44410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44410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44410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44410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44411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44411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44411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44411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44411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44411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44411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44411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44411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44411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44411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44411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44411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44411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44411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44411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44412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44412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44412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44412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44412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44412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44412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44412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44412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44412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44413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44413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44413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44413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44413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44413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44413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44413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44414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44414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44414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44415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44415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44415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44416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44416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44416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44416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44416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44417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44417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44417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44418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44418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44418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44418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44418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44418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44418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44418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44418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44419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44419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44419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44419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44419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44419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44420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44420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44420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44420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44420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44420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44420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44420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44421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44421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44421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44421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44421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44421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44422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44422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44422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44422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44422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44422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44422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44422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44422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44422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44422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44422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44423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44423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44423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44423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44423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44423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44423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44423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44423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44423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44423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44424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44424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44424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44424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44424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44424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44424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44424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44424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44424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44424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44424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44424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44424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44424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44424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44424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44424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44424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44424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44424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44424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44425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44425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44425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44425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44425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44425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44425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44425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44425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44425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44425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44425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44426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44426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44426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44426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44426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44426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44426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44426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44426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44426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44426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44426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44426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44426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44426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44427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44427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44427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44427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44427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44427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44427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44427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44427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44428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44428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44428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44428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44428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44428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44428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44428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44428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44428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44428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44428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44428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44429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44429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44429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44429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44429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44429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44429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44429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44429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44429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44429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44429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44429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44429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44429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44429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44429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44429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44430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44430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44430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44430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44430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44430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44430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44430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44430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44430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44430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44430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44430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44430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44430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44430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44430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44430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44431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44431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44431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44431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44431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44431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44431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44431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44431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44431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44431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44431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44431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44431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44431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44432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44432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44432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44432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44432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44432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44432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44432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44432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44432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44432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44432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44432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44432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44432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44432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44432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44432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44432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44432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44432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44432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44432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44432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44432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44432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44432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44432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44433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44433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44433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44433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44433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44433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44433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44433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44433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44433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44433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44433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44433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44433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44433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44433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44434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44434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44434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44434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44434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44434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44434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44434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44434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44434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44434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44434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44434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44435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44435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44435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44435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44435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44435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44435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44435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44435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44435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44435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44435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44435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44436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44436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44436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44436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44436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44436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44436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44436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44436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44436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44436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44436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44436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44436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44436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44436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44436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44436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44436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44436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44437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44437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44437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44437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44437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44437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44437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44437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44437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44437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44437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44437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44437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44437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44437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44437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44437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44437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44437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44437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44437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44438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44438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44438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44438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44438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44438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44438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44438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44438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44438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44438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44438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44438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44438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44438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44438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44438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44438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44439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44439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44439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44439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44439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44439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44439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44439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44439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44439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44439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44439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44439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44439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44440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44440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44440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44440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44440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44440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44440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44440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44440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44440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44440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44440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44440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44440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44441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44441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44441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44441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44441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44441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44441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44441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44441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44441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44441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44442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44442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44442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44442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44442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44442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44442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44442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44442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44442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44442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44442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44442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44442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44442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44442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44442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44442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44442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44442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44442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44442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44443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44443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44443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44443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44443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44443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44443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44443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44443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44443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44443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44443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44443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44443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44443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44443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44443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44443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44443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44443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44443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44443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44443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44444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44444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44444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44444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44444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44444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44444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44444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44444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44444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44444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44444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44444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44444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44444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44444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44444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44444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44445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44445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44445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44445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44445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44445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44445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44445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44445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44445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44445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44445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44445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44446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44446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44446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44446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44446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44446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44446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44446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44446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44446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44446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44446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44446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44446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44446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44446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44446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44446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44446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44446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44447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44447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44447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44447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44447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44447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44447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44447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44447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44447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44447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44447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44447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44447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44447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44447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44447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44447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44447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44448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44448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44448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44448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44448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44448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44448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44448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44448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44448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44448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44448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44448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44448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44448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44448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44448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44448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44448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44448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44448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44448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44449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44449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44449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44449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44449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44449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44449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44449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44449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44449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44449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44449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44449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44449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44449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44449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44449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44449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44449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44449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44449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44449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44449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44449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44449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44449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44449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44449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44449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44449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44449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44449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44450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44450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44450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44450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44450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44450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44450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44450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44450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44450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44450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44450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44450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44450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44450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44450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44450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44450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44450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44450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44450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44450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44450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44450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44450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44450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44450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44450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44451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44451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44451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44451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44451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44451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44451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44451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44451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44451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44451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44451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44451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44451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44451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44451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44451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44451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44451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44451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44451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44451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44451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44451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44451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44451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44451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44451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44451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44451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44451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44451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44451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44451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44452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44452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44452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44452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44452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44452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44452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44452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44452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44452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44452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44452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44452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44452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44452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44452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44452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44452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44452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44452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44452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44452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44452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44452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44452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44452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44453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44453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44453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44453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44453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44453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44453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44453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44453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44453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44453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44453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44453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44453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44453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44453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44453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44453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44453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44453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44453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44453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44453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44453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44453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44453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44453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44453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44453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44453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44453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44453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44454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44454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44454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44454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44454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44454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44454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44454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44454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44454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44454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44454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44454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44454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44454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44454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44454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44454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44455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44455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44455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44455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44455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44455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44455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44455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44455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44455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44455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44455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44455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44455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44455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44455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44455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44455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44455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44455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44455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44455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44456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44456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44456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44456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44456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44456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44456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44456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44456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44456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44456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44457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44457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44457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44457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44457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44457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44457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44457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44457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44457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44457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44457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44457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44457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44457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44457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44458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44458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44458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44458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44458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44458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44458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44458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44459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44459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44459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44459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44459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44459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44459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44459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44459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44459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44460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44460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44460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44461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44461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44461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44461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44461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44461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44461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44461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44461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44462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44462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44462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44462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44462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44462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44462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44462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44462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44462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44462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44462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44462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44462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44463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44463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44463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44463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44463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44463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44463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44463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44463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44463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44463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44463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44463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44464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44464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44464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44464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44464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44464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44464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44464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44464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44464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44464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44464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44464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44464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44464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44464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44464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44464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44464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44464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44464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44464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44464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44464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44464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44464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44464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44464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44465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44465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44465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44465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44465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44465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44465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44465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44465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44465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44465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44465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44465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44465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44465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44465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44465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44465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44465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44465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44465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44465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44465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44465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44465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44466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44466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44466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44466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44466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44466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44466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44466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44466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44466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44466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44466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44466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44466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44466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44466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44466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44466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44466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44466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44466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44466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44466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44466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44466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44466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44466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44466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44466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44467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44467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44467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44467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44467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44467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44467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44467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44467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44467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44467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44467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44467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44467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44467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44467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44467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44467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44468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44468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44468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44468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44468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44468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44468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44468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44468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44468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44468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44468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44468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44468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44468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44468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44468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44468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44468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44468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44468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44469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44469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44469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44469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44469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44469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44469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44469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44469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44469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44469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44469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44470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44470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44470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44470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44470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44470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44470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44470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44470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44470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44471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44471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44471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44471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44471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44471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44471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44471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44471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44472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44472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44472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44472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44472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44473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44473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44473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44473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44473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44474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44474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44474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44474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44474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44474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44474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44474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44474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44474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44474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44474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44474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44474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44474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44474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44475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44475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44475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44475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44475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44475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44476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44476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44476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44476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44476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44476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44476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44476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44476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44476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44477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44477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44477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44477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44477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44477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44477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44477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44477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44477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44478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44478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44478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44478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44478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44478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44478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44478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44478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44478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44479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44479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44479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44479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44479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44479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44479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44479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44479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44479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44479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44479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44479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44480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44480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44480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44480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44480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44480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44480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44480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44480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44480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44480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44480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44480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44480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44480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44481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44481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44481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44481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44481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44481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44482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44482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44482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44483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44483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44484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44484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44485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44485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44486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44490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44490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44491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44496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44497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44498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44498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44498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44499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44499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44499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44499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44500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44500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44500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44500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44500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44500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44501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44501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44501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44501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44502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44502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44502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44502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44502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44502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44503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44503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44503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44503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44503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44503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44503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44503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44504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44504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44504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44504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44504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44504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44504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44504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44504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44504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44504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44505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44505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44505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44505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44505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44505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44505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44505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44505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44505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44505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44505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44505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44505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44505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44505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44506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44506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44506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44506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44506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44506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44506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44506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44506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44506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44506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44507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44507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44507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44507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44507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44507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44507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44507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44507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44507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44507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44507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44508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44508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44508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44508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44508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44508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44508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44508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44508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44508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44508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44508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44508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44508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44508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44508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44508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44509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44509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44509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44509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44509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44509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44509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44509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44509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44509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44509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44509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44509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44509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44509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44510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44510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44510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44510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44510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44510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44510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44510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44510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44510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44510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44510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44510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44510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44510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44510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44510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44510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44511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44511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44511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44511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44511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44511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44511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44511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44511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44511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44511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44511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44511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44511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44511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44511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44511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44511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44511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44512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44512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44512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44512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44512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44512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44512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44512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44512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44512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44512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44512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44512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44512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44512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44512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44512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44513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44513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44513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44513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44513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44513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44513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44513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44513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44513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44513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44513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44513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44513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44513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44513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44513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44513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44513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44513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44514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44514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44514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44514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44514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44514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44514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44514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44514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44514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44514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44514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44514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44514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44514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44514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44514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44514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44514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44515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44515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44515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44515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44515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44515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44515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44515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44515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44515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44515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44515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44515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44515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44515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44516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44516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44516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44516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44516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44516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44516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44516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44516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44516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44516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44516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44516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44516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44516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44517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44517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44517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44517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44517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44517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44517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44517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44517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44517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44517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44517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44517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44517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44518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44518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44518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44518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44518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44518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44518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44518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44518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44518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44518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44518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44518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44518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44518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44518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44518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44519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44519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44519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44519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44519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44519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44519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44519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44519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44519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44519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44519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44519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44519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44519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44519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44519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44519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44519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44519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44519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44519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44519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44519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44519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44519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44520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44520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44520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44520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44520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44520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44520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44520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44520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44520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44520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44520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44520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44520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44520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44520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44520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44520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44520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44520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44520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44520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44520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44520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44520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44520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44520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44520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44520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44520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44521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44521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44521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44521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44521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44521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44521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44521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44521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44521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44521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44521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44521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44521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44521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44521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44521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44521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44521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44521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44521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44521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44521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44521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44521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44521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44521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44522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44522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44522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44522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44522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44522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44522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44522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44522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44522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44522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44522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44522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44522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44522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44522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44522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44522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44522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44522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44522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44522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44522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44523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44523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44523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44523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44523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44523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44523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44523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44523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44523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44523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44523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44523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44523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44524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44524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44524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44524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44524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44524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44524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44524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44524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44524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44524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44524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44524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44525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44525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44525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44525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44525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44525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44525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44525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44525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44525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44525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44525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44525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44525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44525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44525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44525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44525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44525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44525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44525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44525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44526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44526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44526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44526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44526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44526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44526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44526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44526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44526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44526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44526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44526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44526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44526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44526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44526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44526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44526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44526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44526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44526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44526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44526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44526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44526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44526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44527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44527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44527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44527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44527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44527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44527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44527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44527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44527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44527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44527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44527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44527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44527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44527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44527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44527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44527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44527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44527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44527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44527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44527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44527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44527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44528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44528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44528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44528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44528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44528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44528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44528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44528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44528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44528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44528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44528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44528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44528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44528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44528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44528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44528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44528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44528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44528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44528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44528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44528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44528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44529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44529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44529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44529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44529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44529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44529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44529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44529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44529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44529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44529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44529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44529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44529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44529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44529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44529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44529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44529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44529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44529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44529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44530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44530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44530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44530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44530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44530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44530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44530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44530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44530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44530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44530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44530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44530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44530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44530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44530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44530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44530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44530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44530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44530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44530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44530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44530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44530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44530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44531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44531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44531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44531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44531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44531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44531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44531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44531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44531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44531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44531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44531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44531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44531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44531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44531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44531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44531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44531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44531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44531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44531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44531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44532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44532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44532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44532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44532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44532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44532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44532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44532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44532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44532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44532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44532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44532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44532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44532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44532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44532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44532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44532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44532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44533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44533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44533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44533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44533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44533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44533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44533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44533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44533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44533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44533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44533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44533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44533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44533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44533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44534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44534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44534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44534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44534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44534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44534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44534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44534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44534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44534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44534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44534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44534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44534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44534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44534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44534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44534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44535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44535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44535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44535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44535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44535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44535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44535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44535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44535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44535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44535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44535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44535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44535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44536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44536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44536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44536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44536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44536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44536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44536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44536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44536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44536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44536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44536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44536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44536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44536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44536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44536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44536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44536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44537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44537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44537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44537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44537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44537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44537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44537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44537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44537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44537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44537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44537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44537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44537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44537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44537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44537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44537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44538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44538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44538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44538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44538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44538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44538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44538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44538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44538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44538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44538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44538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44538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44538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44539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44539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44539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44539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44539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44539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44539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44539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44539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44539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44539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44539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44539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44539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44539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44539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44539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44539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44539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44539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44539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44539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44540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44540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44540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44540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44540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44540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44540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44540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44540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44540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44540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44540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44540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44540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44540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44540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44540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44540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44540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44540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44540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44540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44540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44541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44541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44541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44541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44541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44541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44541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44541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44541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44541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44541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44541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44541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44541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44541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44541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44541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44541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44541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44541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44541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44541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44541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44541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44541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44541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44541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44541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44541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44541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44542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44542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44542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44542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44542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44542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44542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44542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44542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44542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44542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44542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44542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44542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44542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44542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44542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44542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44542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44542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44542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44542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44542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44542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44542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44542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44542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44542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44542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44542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44542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44542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44542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44542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44542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44542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44542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44543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44543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44543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44543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44543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44543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44543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44543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44543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44543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44543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44543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44543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44543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44543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44543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44543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44543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44543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44543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44543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44543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44543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44543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44543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44543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44543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44544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44544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44544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44544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44544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44544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44544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44544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44544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44544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44544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44544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44544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44544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44544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44544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44544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44544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44544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44544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44544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44544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44544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44544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44544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44544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44544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44544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44544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44544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44544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44544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44544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44544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44544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44544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44544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44544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44544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44544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44544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44545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44545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44545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44545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44545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44545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44545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44545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44545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44545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44545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44545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44545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44545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44545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44545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44545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44545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44545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44545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44545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44545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44545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44545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44545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44545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44545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44545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44545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44545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44545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44545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44545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44545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44545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44545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44545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44545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44545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44545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44545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44546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44546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44546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44546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44546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44546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44546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44546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44546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44546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44546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44546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44546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44546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44546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44546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44546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44546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44546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44546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44546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44546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44546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44546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44546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44546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44546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44546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44546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44546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44546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44546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44546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44546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44546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44546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44546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44546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44546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44546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44546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44546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44546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44546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44546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44547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44547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44547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44547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44547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44547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44547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44547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44547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44547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44547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44547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44547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44547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44547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44547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44547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44547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44547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44547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44547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44547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44547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44547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44547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44547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44547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44547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44547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44547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44547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44547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44547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44547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44547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44547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44547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44547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44547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44547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44547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44547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44547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44548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44548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44548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44548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44548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44548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44548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44548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44548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44548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44548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44548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44548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44548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44548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44548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44548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44548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44548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44548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44548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44548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44548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44548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44548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44548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44548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44548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44548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44549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44549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44549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44549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44549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44549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44549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44549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44549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44549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44549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44549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44549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44549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44549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44549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44549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44549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44549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44549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44549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44549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44549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44549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44549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44549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44549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44549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44549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44549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44549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44549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44549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44549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44549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44549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44549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44549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44549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44549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44549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44549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44549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44549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44550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44550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44550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44550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44550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44550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44550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44550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44550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44550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44550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44550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44550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44550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44550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44550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44550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44550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44550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44550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44550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44550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44550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44550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44550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44550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44550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44550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44550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44550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44550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44550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44550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44550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44550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44550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44551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44551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44551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44551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44551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44551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44551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44551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44551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44551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44551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44551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44551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44551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44551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44551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44551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44551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44551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44551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44551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44551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44551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44551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44552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44552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44552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44552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44552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44552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44552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44552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44552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44552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44552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44552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44552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44552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44552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44552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44552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44552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44552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44552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44552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44552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44552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44552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44552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44552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44552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44552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44552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44552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44553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44553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44553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44553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44553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44553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44553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44553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44553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44553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44553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44553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44553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44553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44553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44553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44553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44553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44553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44553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44553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44553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44553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44553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44554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44554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44554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44554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44554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44554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44554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44554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44554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44554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44554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44554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44554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44554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44554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44554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44554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44554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44554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44554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44554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44554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44554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44554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44554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44554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44554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44554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44554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44554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44554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44554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44554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44555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44555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44555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44555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44555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44555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44555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44555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44555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44555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44555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44555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44555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44555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44555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44555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44555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44555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44555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44555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44555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44555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44555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44555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44555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44555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44555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44555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44555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44555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44555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44555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44555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44556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44556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44556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44556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44556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44556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44556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44556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44556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44556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44556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44556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44556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44556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44556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44556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44556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44556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44556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44556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44556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44556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44556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44556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44556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44556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44556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44556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44556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44556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44556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44556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44556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44556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44557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44557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44557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44557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44557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44557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44557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44557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44557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44557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44557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44557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44557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44557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44557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44557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44557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44557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44557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44557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44557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44557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44557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44558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44558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44558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44558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44558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44558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44558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44558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44558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44558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44558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44558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44558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44558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44558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44558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44558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44558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44558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44558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44558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44558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44558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44559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44559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44559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44559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44559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44559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44559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44559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44559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44559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44559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44559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44559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44559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44559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44559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44559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44559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44559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44559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44559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44559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44559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44559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44559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44559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44559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44559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44559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44559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44559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44560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44560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44560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44560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44560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44560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44560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44560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44560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44560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44560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44560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44560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44560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44560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44560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44560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44560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44560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44560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44560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44560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44560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44560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44560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44560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44560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44560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44560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44560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44560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44560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44560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44560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44560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44561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44561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44561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44561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44561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44561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44561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44561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44561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44561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44561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44561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44561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44561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44561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44561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44561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44561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44561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44561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44561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44561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44561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44561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44561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44561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44561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44561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44561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44561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44561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44561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44561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44561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44561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44561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5A8F0-E0A8-47D4-81BD-9EF7775CD241}">
  <dimension ref="B2:C17"/>
  <sheetViews>
    <sheetView showGridLines="0" zoomScale="80" zoomScaleNormal="80" workbookViewId="0">
      <selection activeCell="B9" sqref="B9:B16"/>
    </sheetView>
  </sheetViews>
  <sheetFormatPr defaultRowHeight="14.4" x14ac:dyDescent="0.3"/>
  <cols>
    <col min="2" max="2" width="12.77734375" bestFit="1" customWidth="1"/>
    <col min="3" max="3" width="9.109375" bestFit="1" customWidth="1"/>
  </cols>
  <sheetData>
    <row r="2" spans="2:3" x14ac:dyDescent="0.3">
      <c r="B2" s="5" t="s">
        <v>66</v>
      </c>
    </row>
    <row r="4" spans="2:3" x14ac:dyDescent="0.3">
      <c r="B4" s="2" t="s">
        <v>3</v>
      </c>
      <c r="C4" t="s">
        <v>63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64</v>
      </c>
      <c r="C6" t="s">
        <v>63</v>
      </c>
    </row>
    <row r="8" spans="2:3" x14ac:dyDescent="0.3">
      <c r="B8" s="2" t="s">
        <v>4</v>
      </c>
      <c r="C8" t="s">
        <v>65</v>
      </c>
    </row>
    <row r="9" spans="2:3" x14ac:dyDescent="0.3">
      <c r="B9" s="3" t="s">
        <v>22</v>
      </c>
      <c r="C9" s="4">
        <v>1038390.3300000002</v>
      </c>
    </row>
    <row r="10" spans="2:3" x14ac:dyDescent="0.3">
      <c r="B10" s="3" t="s">
        <v>19</v>
      </c>
      <c r="C10" s="4">
        <v>870308.19999999844</v>
      </c>
    </row>
    <row r="11" spans="2:3" x14ac:dyDescent="0.3">
      <c r="B11" s="3" t="s">
        <v>12</v>
      </c>
      <c r="C11" s="4">
        <v>763514.84000000032</v>
      </c>
    </row>
    <row r="12" spans="2:3" x14ac:dyDescent="0.3">
      <c r="B12" s="3" t="s">
        <v>40</v>
      </c>
      <c r="C12" s="4">
        <v>751762.48000000196</v>
      </c>
    </row>
    <row r="13" spans="2:3" x14ac:dyDescent="0.3">
      <c r="B13" s="3" t="s">
        <v>45</v>
      </c>
      <c r="C13" s="4">
        <v>308454.99999999919</v>
      </c>
    </row>
    <row r="14" spans="2:3" x14ac:dyDescent="0.3">
      <c r="B14" s="3" t="s">
        <v>14</v>
      </c>
      <c r="C14" s="4">
        <v>297189.71000000089</v>
      </c>
    </row>
    <row r="15" spans="2:3" x14ac:dyDescent="0.3">
      <c r="B15" s="3" t="s">
        <v>26</v>
      </c>
      <c r="C15" s="4">
        <v>236519.92999999976</v>
      </c>
    </row>
    <row r="16" spans="2:3" x14ac:dyDescent="0.3">
      <c r="B16" s="3" t="s">
        <v>57</v>
      </c>
      <c r="C16" s="4">
        <v>189052.6699999994</v>
      </c>
    </row>
    <row r="17" spans="2:3" x14ac:dyDescent="0.3">
      <c r="B17" s="3" t="s">
        <v>62</v>
      </c>
      <c r="C17" s="4">
        <v>4455193.16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CEDAE-B942-4BD0-BA52-CD755039ACC8}">
  <dimension ref="B2:C17"/>
  <sheetViews>
    <sheetView showGridLines="0" zoomScale="80" zoomScaleNormal="80" workbookViewId="0">
      <selection activeCell="B9" sqref="B9:B16"/>
    </sheetView>
  </sheetViews>
  <sheetFormatPr defaultRowHeight="14.4" x14ac:dyDescent="0.3"/>
  <cols>
    <col min="2" max="2" width="14.33203125" bestFit="1" customWidth="1"/>
    <col min="3" max="3" width="9.109375" bestFit="1" customWidth="1"/>
  </cols>
  <sheetData>
    <row r="2" spans="2:3" x14ac:dyDescent="0.3">
      <c r="B2" s="5" t="s">
        <v>67</v>
      </c>
    </row>
    <row r="4" spans="2:3" x14ac:dyDescent="0.3">
      <c r="B4" s="2" t="s">
        <v>3</v>
      </c>
      <c r="C4" t="s">
        <v>63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64</v>
      </c>
      <c r="C6" t="s">
        <v>63</v>
      </c>
    </row>
    <row r="8" spans="2:3" x14ac:dyDescent="0.3">
      <c r="B8" s="2" t="s">
        <v>70</v>
      </c>
      <c r="C8" t="s">
        <v>65</v>
      </c>
    </row>
    <row r="9" spans="2:3" x14ac:dyDescent="0.3">
      <c r="B9" s="3" t="s">
        <v>32</v>
      </c>
      <c r="C9" s="4">
        <v>895998.14000000025</v>
      </c>
    </row>
    <row r="10" spans="2:3" x14ac:dyDescent="0.3">
      <c r="B10" s="3" t="s">
        <v>44</v>
      </c>
      <c r="C10" s="4">
        <v>786708.12000000244</v>
      </c>
    </row>
    <row r="11" spans="2:3" x14ac:dyDescent="0.3">
      <c r="B11" s="3" t="s">
        <v>49</v>
      </c>
      <c r="C11" s="4">
        <v>625799.69999999867</v>
      </c>
    </row>
    <row r="12" spans="2:3" x14ac:dyDescent="0.3">
      <c r="B12" s="3" t="s">
        <v>9</v>
      </c>
      <c r="C12" s="4">
        <v>510473.25000000035</v>
      </c>
    </row>
    <row r="13" spans="2:3" x14ac:dyDescent="0.3">
      <c r="B13" s="3" t="s">
        <v>21</v>
      </c>
      <c r="C13" s="4">
        <v>448486.5499999997</v>
      </c>
    </row>
    <row r="14" spans="2:3" x14ac:dyDescent="0.3">
      <c r="B14" s="3" t="s">
        <v>25</v>
      </c>
      <c r="C14" s="4">
        <v>410527.21999999974</v>
      </c>
    </row>
    <row r="15" spans="2:3" x14ac:dyDescent="0.3">
      <c r="B15" s="3" t="s">
        <v>16</v>
      </c>
      <c r="C15" s="4">
        <v>409595.99999999965</v>
      </c>
    </row>
    <row r="16" spans="2:3" x14ac:dyDescent="0.3">
      <c r="B16" s="3" t="s">
        <v>28</v>
      </c>
      <c r="C16" s="4">
        <v>367604.17999999889</v>
      </c>
    </row>
    <row r="17" spans="2:3" x14ac:dyDescent="0.3">
      <c r="B17" s="3" t="s">
        <v>62</v>
      </c>
      <c r="C17" s="4">
        <v>4455193.1599999992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2B96E-6276-4F42-8AD8-3A2B0720B524}">
  <dimension ref="B2:C19"/>
  <sheetViews>
    <sheetView showGridLines="0" zoomScale="80" zoomScaleNormal="80" workbookViewId="0">
      <selection activeCell="B9" sqref="B9:B16"/>
    </sheetView>
  </sheetViews>
  <sheetFormatPr defaultRowHeight="14.4" x14ac:dyDescent="0.3"/>
  <cols>
    <col min="2" max="2" width="20.109375" bestFit="1" customWidth="1"/>
    <col min="3" max="3" width="9.109375" bestFit="1" customWidth="1"/>
  </cols>
  <sheetData>
    <row r="2" spans="2:3" x14ac:dyDescent="0.3">
      <c r="B2" s="5" t="s">
        <v>68</v>
      </c>
    </row>
    <row r="4" spans="2:3" x14ac:dyDescent="0.3">
      <c r="B4" s="2" t="s">
        <v>3</v>
      </c>
      <c r="C4" t="s">
        <v>63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64</v>
      </c>
      <c r="C6" t="s">
        <v>63</v>
      </c>
    </row>
    <row r="8" spans="2:3" x14ac:dyDescent="0.3">
      <c r="B8" s="2" t="s">
        <v>69</v>
      </c>
      <c r="C8" t="s">
        <v>65</v>
      </c>
    </row>
    <row r="9" spans="2:3" x14ac:dyDescent="0.3">
      <c r="B9" s="3" t="s">
        <v>31</v>
      </c>
      <c r="C9" s="4">
        <v>602943</v>
      </c>
    </row>
    <row r="10" spans="2:3" x14ac:dyDescent="0.3">
      <c r="B10" s="3" t="s">
        <v>41</v>
      </c>
      <c r="C10" s="4">
        <v>533710.5299999998</v>
      </c>
    </row>
    <row r="11" spans="2:3" x14ac:dyDescent="0.3">
      <c r="B11" s="3" t="s">
        <v>36</v>
      </c>
      <c r="C11" s="4">
        <v>401038.5</v>
      </c>
    </row>
    <row r="12" spans="2:3" x14ac:dyDescent="0.3">
      <c r="B12" s="3" t="s">
        <v>20</v>
      </c>
      <c r="C12" s="4">
        <v>331284.09999999998</v>
      </c>
    </row>
    <row r="13" spans="2:3" x14ac:dyDescent="0.3">
      <c r="B13" s="3" t="s">
        <v>33</v>
      </c>
      <c r="C13" s="4">
        <v>308000.64000000007</v>
      </c>
    </row>
    <row r="14" spans="2:3" x14ac:dyDescent="0.3">
      <c r="B14" s="3" t="s">
        <v>51</v>
      </c>
      <c r="C14" s="4">
        <v>242732.39999999994</v>
      </c>
    </row>
    <row r="15" spans="2:3" x14ac:dyDescent="0.3">
      <c r="B15" s="3" t="s">
        <v>23</v>
      </c>
      <c r="C15" s="4">
        <v>219259.0500000001</v>
      </c>
    </row>
    <row r="16" spans="2:3" x14ac:dyDescent="0.3">
      <c r="B16" s="3" t="s">
        <v>55</v>
      </c>
      <c r="C16" s="4">
        <v>216188.27999999997</v>
      </c>
    </row>
    <row r="17" spans="2:3" x14ac:dyDescent="0.3">
      <c r="B17" s="3" t="s">
        <v>13</v>
      </c>
      <c r="C17" s="4">
        <v>212781.80000000008</v>
      </c>
    </row>
    <row r="18" spans="2:3" x14ac:dyDescent="0.3">
      <c r="B18" s="3" t="s">
        <v>52</v>
      </c>
      <c r="C18" s="4">
        <v>206092.70000000007</v>
      </c>
    </row>
    <row r="19" spans="2:3" x14ac:dyDescent="0.3">
      <c r="B19" s="3" t="s">
        <v>62</v>
      </c>
      <c r="C19" s="4">
        <v>3274031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9DAE-0948-4C8B-A124-1DC29F2487FC}">
  <dimension ref="B2:C13"/>
  <sheetViews>
    <sheetView showGridLines="0" zoomScale="80" zoomScaleNormal="80" workbookViewId="0">
      <selection activeCell="B9" sqref="B9:B16"/>
    </sheetView>
  </sheetViews>
  <sheetFormatPr defaultRowHeight="14.4" x14ac:dyDescent="0.3"/>
  <cols>
    <col min="2" max="2" width="11.5546875" bestFit="1" customWidth="1"/>
    <col min="3" max="3" width="9.109375" bestFit="1" customWidth="1"/>
  </cols>
  <sheetData>
    <row r="2" spans="2:3" x14ac:dyDescent="0.3">
      <c r="B2" s="5" t="s">
        <v>72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64</v>
      </c>
      <c r="C6" t="s">
        <v>63</v>
      </c>
    </row>
    <row r="8" spans="2:3" x14ac:dyDescent="0.3">
      <c r="B8" s="2" t="s">
        <v>71</v>
      </c>
      <c r="C8" t="s">
        <v>65</v>
      </c>
    </row>
    <row r="9" spans="2:3" x14ac:dyDescent="0.3">
      <c r="B9" s="3" t="s">
        <v>11</v>
      </c>
      <c r="C9" s="4">
        <v>1022093.2100000016</v>
      </c>
    </row>
    <row r="10" spans="2:3" x14ac:dyDescent="0.3">
      <c r="B10" s="3" t="s">
        <v>35</v>
      </c>
      <c r="C10" s="4">
        <v>1570343.8400000092</v>
      </c>
    </row>
    <row r="11" spans="2:3" x14ac:dyDescent="0.3">
      <c r="B11" s="3" t="s">
        <v>18</v>
      </c>
      <c r="C11" s="4">
        <v>969323.99000000383</v>
      </c>
    </row>
    <row r="12" spans="2:3" x14ac:dyDescent="0.3">
      <c r="B12" s="3" t="s">
        <v>30</v>
      </c>
      <c r="C12" s="4">
        <v>893432.11999999976</v>
      </c>
    </row>
    <row r="13" spans="2:3" x14ac:dyDescent="0.3">
      <c r="B13" s="3" t="s">
        <v>62</v>
      </c>
      <c r="C13" s="4">
        <v>4455193.1600000151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A879-F4DB-409B-86F5-7162E1A8EDCC}">
  <dimension ref="B2:C48"/>
  <sheetViews>
    <sheetView showGridLines="0" zoomScale="80" zoomScaleNormal="80" workbookViewId="0">
      <selection activeCell="B9" sqref="B9:B16"/>
    </sheetView>
  </sheetViews>
  <sheetFormatPr defaultRowHeight="14.4" x14ac:dyDescent="0.3"/>
  <cols>
    <col min="2" max="2" width="11.5546875" bestFit="1" customWidth="1"/>
    <col min="3" max="3" width="11.33203125" bestFit="1" customWidth="1"/>
  </cols>
  <sheetData>
    <row r="2" spans="2:3" x14ac:dyDescent="0.3">
      <c r="B2" s="5" t="s">
        <v>73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3</v>
      </c>
      <c r="C6" t="s">
        <v>63</v>
      </c>
    </row>
    <row r="8" spans="2:3" x14ac:dyDescent="0.3">
      <c r="B8" s="2" t="s">
        <v>71</v>
      </c>
      <c r="C8" t="s">
        <v>87</v>
      </c>
    </row>
    <row r="9" spans="2:3" x14ac:dyDescent="0.3">
      <c r="B9" s="3" t="s">
        <v>93</v>
      </c>
      <c r="C9" s="4">
        <v>1096874.2200000002</v>
      </c>
    </row>
    <row r="10" spans="2:3" x14ac:dyDescent="0.3">
      <c r="B10" s="6" t="s">
        <v>74</v>
      </c>
      <c r="C10" s="4">
        <v>46320.710000000043</v>
      </c>
    </row>
    <row r="11" spans="2:3" x14ac:dyDescent="0.3">
      <c r="B11" s="6" t="s">
        <v>75</v>
      </c>
      <c r="C11" s="4">
        <v>175277.03999999995</v>
      </c>
    </row>
    <row r="12" spans="2:3" x14ac:dyDescent="0.3">
      <c r="B12" s="6" t="s">
        <v>76</v>
      </c>
      <c r="C12" s="4">
        <v>227130.08000000013</v>
      </c>
    </row>
    <row r="13" spans="2:3" x14ac:dyDescent="0.3">
      <c r="B13" s="6" t="s">
        <v>77</v>
      </c>
      <c r="C13" s="4">
        <v>156139.87999999992</v>
      </c>
    </row>
    <row r="14" spans="2:3" x14ac:dyDescent="0.3">
      <c r="B14" s="6" t="s">
        <v>78</v>
      </c>
      <c r="C14" s="4">
        <v>82178.210000000065</v>
      </c>
    </row>
    <row r="15" spans="2:3" x14ac:dyDescent="0.3">
      <c r="B15" s="6" t="s">
        <v>79</v>
      </c>
      <c r="C15" s="4">
        <v>49556.599999999991</v>
      </c>
    </row>
    <row r="16" spans="2:3" x14ac:dyDescent="0.3">
      <c r="B16" s="6" t="s">
        <v>80</v>
      </c>
      <c r="C16" s="4">
        <v>70469.81</v>
      </c>
    </row>
    <row r="17" spans="2:3" x14ac:dyDescent="0.3">
      <c r="B17" s="6" t="s">
        <v>81</v>
      </c>
      <c r="C17" s="4">
        <v>38133.089999999997</v>
      </c>
    </row>
    <row r="18" spans="2:3" x14ac:dyDescent="0.3">
      <c r="B18" s="6" t="s">
        <v>82</v>
      </c>
      <c r="C18" s="4">
        <v>73403.069999999978</v>
      </c>
    </row>
    <row r="19" spans="2:3" x14ac:dyDescent="0.3">
      <c r="B19" s="6" t="s">
        <v>83</v>
      </c>
      <c r="C19" s="4">
        <v>83397.830000000075</v>
      </c>
    </row>
    <row r="20" spans="2:3" x14ac:dyDescent="0.3">
      <c r="B20" s="6" t="s">
        <v>84</v>
      </c>
      <c r="C20" s="4">
        <v>51110.390000000021</v>
      </c>
    </row>
    <row r="21" spans="2:3" x14ac:dyDescent="0.3">
      <c r="B21" s="6" t="s">
        <v>85</v>
      </c>
      <c r="C21" s="4">
        <v>43757.50999999998</v>
      </c>
    </row>
    <row r="22" spans="2:3" x14ac:dyDescent="0.3">
      <c r="B22" s="3" t="s">
        <v>94</v>
      </c>
      <c r="C22" s="4">
        <v>1428324.3700000008</v>
      </c>
    </row>
    <row r="23" spans="2:3" x14ac:dyDescent="0.3">
      <c r="B23" s="6" t="s">
        <v>74</v>
      </c>
      <c r="C23" s="4">
        <v>237066.69000000047</v>
      </c>
    </row>
    <row r="24" spans="2:3" x14ac:dyDescent="0.3">
      <c r="B24" s="6" t="s">
        <v>75</v>
      </c>
      <c r="C24" s="4">
        <v>249277.04000000012</v>
      </c>
    </row>
    <row r="25" spans="2:3" x14ac:dyDescent="0.3">
      <c r="B25" s="6" t="s">
        <v>76</v>
      </c>
      <c r="C25" s="4">
        <v>134671.68000000011</v>
      </c>
    </row>
    <row r="26" spans="2:3" x14ac:dyDescent="0.3">
      <c r="B26" s="6" t="s">
        <v>77</v>
      </c>
      <c r="C26" s="4">
        <v>51457.04999999993</v>
      </c>
    </row>
    <row r="27" spans="2:3" x14ac:dyDescent="0.3">
      <c r="B27" s="6" t="s">
        <v>78</v>
      </c>
      <c r="C27" s="4">
        <v>95067.969999999972</v>
      </c>
    </row>
    <row r="28" spans="2:3" x14ac:dyDescent="0.3">
      <c r="B28" s="6" t="s">
        <v>79</v>
      </c>
      <c r="C28" s="4">
        <v>116597.19000000002</v>
      </c>
    </row>
    <row r="29" spans="2:3" x14ac:dyDescent="0.3">
      <c r="B29" s="6" t="s">
        <v>80</v>
      </c>
      <c r="C29" s="4">
        <v>84180.749999999971</v>
      </c>
    </row>
    <row r="30" spans="2:3" x14ac:dyDescent="0.3">
      <c r="B30" s="6" t="s">
        <v>81</v>
      </c>
      <c r="C30" s="4">
        <v>155085.78000000012</v>
      </c>
    </row>
    <row r="31" spans="2:3" x14ac:dyDescent="0.3">
      <c r="B31" s="6" t="s">
        <v>82</v>
      </c>
      <c r="C31" s="4">
        <v>88170.950000000099</v>
      </c>
    </row>
    <row r="32" spans="2:3" x14ac:dyDescent="0.3">
      <c r="B32" s="6" t="s">
        <v>83</v>
      </c>
      <c r="C32" s="4">
        <v>112420.11999999995</v>
      </c>
    </row>
    <row r="33" spans="2:3" x14ac:dyDescent="0.3">
      <c r="B33" s="6" t="s">
        <v>84</v>
      </c>
      <c r="C33" s="4">
        <v>57748.030000000013</v>
      </c>
    </row>
    <row r="34" spans="2:3" x14ac:dyDescent="0.3">
      <c r="B34" s="6" t="s">
        <v>85</v>
      </c>
      <c r="C34" s="4">
        <v>46581.120000000024</v>
      </c>
    </row>
    <row r="35" spans="2:3" x14ac:dyDescent="0.3">
      <c r="B35" s="3" t="s">
        <v>86</v>
      </c>
      <c r="C35" s="4">
        <v>1929994.5699999994</v>
      </c>
    </row>
    <row r="36" spans="2:3" x14ac:dyDescent="0.3">
      <c r="B36" s="6" t="s">
        <v>74</v>
      </c>
      <c r="C36" s="4">
        <v>74817.050000000017</v>
      </c>
    </row>
    <row r="37" spans="2:3" x14ac:dyDescent="0.3">
      <c r="B37" s="6" t="s">
        <v>75</v>
      </c>
      <c r="C37" s="4">
        <v>313783.94999999966</v>
      </c>
    </row>
    <row r="38" spans="2:3" x14ac:dyDescent="0.3">
      <c r="B38" s="6" t="s">
        <v>76</v>
      </c>
      <c r="C38" s="4">
        <v>331568.97000000026</v>
      </c>
    </row>
    <row r="39" spans="2:3" x14ac:dyDescent="0.3">
      <c r="B39" s="6" t="s">
        <v>77</v>
      </c>
      <c r="C39" s="4">
        <v>264403.00999999972</v>
      </c>
    </row>
    <row r="40" spans="2:3" x14ac:dyDescent="0.3">
      <c r="B40" s="6" t="s">
        <v>78</v>
      </c>
      <c r="C40" s="4">
        <v>247054.52999999977</v>
      </c>
    </row>
    <row r="41" spans="2:3" x14ac:dyDescent="0.3">
      <c r="B41" s="6" t="s">
        <v>79</v>
      </c>
      <c r="C41" s="4">
        <v>58628.039999999994</v>
      </c>
    </row>
    <row r="42" spans="2:3" x14ac:dyDescent="0.3">
      <c r="B42" s="6" t="s">
        <v>80</v>
      </c>
      <c r="C42" s="4">
        <v>60345.520000000019</v>
      </c>
    </row>
    <row r="43" spans="2:3" x14ac:dyDescent="0.3">
      <c r="B43" s="6" t="s">
        <v>81</v>
      </c>
      <c r="C43" s="4">
        <v>83589.100000000049</v>
      </c>
    </row>
    <row r="44" spans="2:3" x14ac:dyDescent="0.3">
      <c r="B44" s="6" t="s">
        <v>82</v>
      </c>
      <c r="C44" s="4">
        <v>138776.93999999997</v>
      </c>
    </row>
    <row r="45" spans="2:3" x14ac:dyDescent="0.3">
      <c r="B45" s="6" t="s">
        <v>83</v>
      </c>
      <c r="C45" s="4">
        <v>46489.909999999996</v>
      </c>
    </row>
    <row r="46" spans="2:3" x14ac:dyDescent="0.3">
      <c r="B46" s="6" t="s">
        <v>84</v>
      </c>
      <c r="C46" s="4">
        <v>114427.67999999995</v>
      </c>
    </row>
    <row r="47" spans="2:3" x14ac:dyDescent="0.3">
      <c r="B47" s="6" t="s">
        <v>85</v>
      </c>
      <c r="C47" s="4">
        <v>196109.86999999982</v>
      </c>
    </row>
    <row r="48" spans="2:3" x14ac:dyDescent="0.3">
      <c r="B48" s="3" t="s">
        <v>62</v>
      </c>
      <c r="C48" s="4">
        <v>4455193.16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FE5A0-19A1-4689-AA99-F977F935EE71}">
  <dimension ref="B2:J30"/>
  <sheetViews>
    <sheetView showGridLines="0" zoomScale="85" zoomScaleNormal="85" workbookViewId="0">
      <selection activeCell="AB23" sqref="AB23"/>
    </sheetView>
  </sheetViews>
  <sheetFormatPr defaultRowHeight="14.4" x14ac:dyDescent="0.3"/>
  <cols>
    <col min="2" max="2" width="14.33203125" bestFit="1" customWidth="1"/>
    <col min="3" max="3" width="10.5546875" bestFit="1" customWidth="1"/>
    <col min="4" max="4" width="9.44140625" bestFit="1" customWidth="1"/>
    <col min="6" max="6" width="10.5546875" bestFit="1" customWidth="1"/>
    <col min="7" max="7" width="4.6640625" bestFit="1" customWidth="1"/>
    <col min="8" max="8" width="4.5546875" bestFit="1" customWidth="1"/>
    <col min="9" max="9" width="14.88671875" bestFit="1" customWidth="1"/>
    <col min="10" max="10" width="13.5546875" bestFit="1" customWidth="1"/>
  </cols>
  <sheetData>
    <row r="2" spans="2:10" x14ac:dyDescent="0.3">
      <c r="B2" s="5" t="s">
        <v>88</v>
      </c>
    </row>
    <row r="4" spans="2:10" x14ac:dyDescent="0.3">
      <c r="B4" s="2" t="s">
        <v>3</v>
      </c>
      <c r="C4" t="s">
        <v>63</v>
      </c>
      <c r="F4" t="s">
        <v>2</v>
      </c>
      <c r="G4" t="s">
        <v>89</v>
      </c>
      <c r="H4" t="s">
        <v>90</v>
      </c>
      <c r="I4" t="s">
        <v>91</v>
      </c>
      <c r="J4" t="s">
        <v>92</v>
      </c>
    </row>
    <row r="5" spans="2:10" x14ac:dyDescent="0.3">
      <c r="F5" t="s">
        <v>50</v>
      </c>
      <c r="G5" s="8">
        <v>81</v>
      </c>
      <c r="H5" s="8">
        <v>68</v>
      </c>
      <c r="I5" s="7">
        <f>SUMIF(C:C,Таблица4[[#This Row],[Город]],D:D)</f>
        <v>1261648.629999999</v>
      </c>
      <c r="J5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Берлин
1,26 M</v>
      </c>
    </row>
    <row r="6" spans="2:10" x14ac:dyDescent="0.3">
      <c r="B6" s="2" t="s">
        <v>64</v>
      </c>
      <c r="C6" s="2" t="s">
        <v>2</v>
      </c>
      <c r="D6" t="s">
        <v>65</v>
      </c>
      <c r="F6" t="s">
        <v>48</v>
      </c>
      <c r="G6" s="8">
        <v>32.700000000000003</v>
      </c>
      <c r="H6" s="8">
        <v>75</v>
      </c>
      <c r="I6" s="7">
        <f>SUMIF(C:C,Таблица4[[#This Row],[Город]],D:D)</f>
        <v>227582.00000000015</v>
      </c>
      <c r="J6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Бремен
228 K</v>
      </c>
    </row>
    <row r="7" spans="2:10" x14ac:dyDescent="0.3">
      <c r="B7" t="s">
        <v>86</v>
      </c>
      <c r="C7" t="s">
        <v>50</v>
      </c>
      <c r="D7" s="4">
        <v>516837.7300000001</v>
      </c>
      <c r="F7" t="s">
        <v>10</v>
      </c>
      <c r="G7" s="8">
        <v>45.5</v>
      </c>
      <c r="H7" s="8">
        <v>80.7</v>
      </c>
      <c r="I7" s="7">
        <f>SUMIF(C:C,Таблица4[[#This Row],[Город]],D:D)</f>
        <v>794511.21</v>
      </c>
      <c r="J7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Гамбург
795 K</v>
      </c>
    </row>
    <row r="8" spans="2:10" x14ac:dyDescent="0.3">
      <c r="B8" t="s">
        <v>86</v>
      </c>
      <c r="C8" t="s">
        <v>48</v>
      </c>
      <c r="D8" s="4">
        <v>100621.07000000014</v>
      </c>
      <c r="F8" t="s">
        <v>34</v>
      </c>
      <c r="G8" s="8">
        <v>88</v>
      </c>
      <c r="H8" s="8">
        <v>50</v>
      </c>
      <c r="I8" s="7">
        <f>SUMIF(C:C,Таблица4[[#This Row],[Город]],D:D)</f>
        <v>308695.20999999996</v>
      </c>
      <c r="J8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Дрезден
309 K</v>
      </c>
    </row>
    <row r="9" spans="2:10" x14ac:dyDescent="0.3">
      <c r="B9" t="s">
        <v>86</v>
      </c>
      <c r="C9" t="s">
        <v>10</v>
      </c>
      <c r="D9" s="4">
        <v>342696.10999999981</v>
      </c>
      <c r="F9" t="s">
        <v>42</v>
      </c>
      <c r="G9" s="8">
        <v>11</v>
      </c>
      <c r="H9" s="8">
        <v>48</v>
      </c>
      <c r="I9" s="7">
        <f>SUMIF(C:C,Таблица4[[#This Row],[Город]],D:D)</f>
        <v>456853.24</v>
      </c>
      <c r="J9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Кёльн
457 K</v>
      </c>
    </row>
    <row r="10" spans="2:10" x14ac:dyDescent="0.3">
      <c r="B10" t="s">
        <v>86</v>
      </c>
      <c r="C10" t="s">
        <v>34</v>
      </c>
      <c r="D10" s="4">
        <v>174665.68999999989</v>
      </c>
      <c r="F10" t="s">
        <v>38</v>
      </c>
      <c r="G10" s="8">
        <v>63</v>
      </c>
      <c r="H10" s="8">
        <v>11</v>
      </c>
      <c r="I10" s="7">
        <f>SUMIF(C:C,Таблица4[[#This Row],[Город]],D:D)</f>
        <v>584384.46999999974</v>
      </c>
      <c r="J10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Мюнхен
584 K</v>
      </c>
    </row>
    <row r="11" spans="2:10" x14ac:dyDescent="0.3">
      <c r="B11" t="s">
        <v>86</v>
      </c>
      <c r="C11" t="s">
        <v>42</v>
      </c>
      <c r="D11" s="4">
        <v>183992.75000000003</v>
      </c>
      <c r="F11" t="s">
        <v>29</v>
      </c>
      <c r="G11" s="8">
        <v>30</v>
      </c>
      <c r="H11" s="8">
        <v>36</v>
      </c>
      <c r="I11" s="7">
        <f>SUMIF(C:C,Таблица4[[#This Row],[Город]],D:D)</f>
        <v>436578.88</v>
      </c>
      <c r="J11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Франкфурт
437 K</v>
      </c>
    </row>
    <row r="12" spans="2:10" x14ac:dyDescent="0.3">
      <c r="B12" t="s">
        <v>86</v>
      </c>
      <c r="C12" t="s">
        <v>38</v>
      </c>
      <c r="D12" s="4">
        <v>257400.32999999978</v>
      </c>
      <c r="F12" t="s">
        <v>17</v>
      </c>
      <c r="G12" s="8">
        <v>36</v>
      </c>
      <c r="H12" s="8">
        <v>20</v>
      </c>
      <c r="I12" s="7">
        <f>SUMIF(C:C,Таблица4[[#This Row],[Город]],D:D)</f>
        <v>384939.51999999973</v>
      </c>
      <c r="J12" t="str">
        <f>Таблица4[[#This Row],[Город]] &amp; CHAR(10) &amp; IF(Таблица4[[#This Row],[Значение]]&gt;=1000000,TEXT(Таблица4[[#This Row],[Значение]],"# ##0,00  \ M"),IF(Таблица4[[#This Row],[Значение]]&gt;=1000,TEXT(Таблица4[[#This Row],[Значение]],"0 \ K"),TEXT(Таблица4[[#This Row],[Значение]],"0")))</f>
        <v>Штутгарт
385 K</v>
      </c>
    </row>
    <row r="13" spans="2:10" x14ac:dyDescent="0.3">
      <c r="B13" t="s">
        <v>86</v>
      </c>
      <c r="C13" t="s">
        <v>29</v>
      </c>
      <c r="D13" s="4">
        <v>244043.84999999998</v>
      </c>
    </row>
    <row r="14" spans="2:10" x14ac:dyDescent="0.3">
      <c r="B14" t="s">
        <v>86</v>
      </c>
      <c r="C14" t="s">
        <v>17</v>
      </c>
      <c r="D14" s="4">
        <v>109737.03999999988</v>
      </c>
    </row>
    <row r="15" spans="2:10" x14ac:dyDescent="0.3">
      <c r="B15" t="s">
        <v>93</v>
      </c>
      <c r="C15" t="s">
        <v>50</v>
      </c>
      <c r="D15" s="4">
        <v>318621.26999999973</v>
      </c>
    </row>
    <row r="16" spans="2:10" x14ac:dyDescent="0.3">
      <c r="B16" t="s">
        <v>93</v>
      </c>
      <c r="C16" t="s">
        <v>48</v>
      </c>
      <c r="D16" s="4">
        <v>57422.090000000033</v>
      </c>
    </row>
    <row r="17" spans="2:4" x14ac:dyDescent="0.3">
      <c r="B17" t="s">
        <v>93</v>
      </c>
      <c r="C17" t="s">
        <v>10</v>
      </c>
      <c r="D17" s="4">
        <v>206794.49000000014</v>
      </c>
    </row>
    <row r="18" spans="2:4" x14ac:dyDescent="0.3">
      <c r="B18" t="s">
        <v>93</v>
      </c>
      <c r="C18" t="s">
        <v>34</v>
      </c>
      <c r="D18" s="4">
        <v>44482.890000000014</v>
      </c>
    </row>
    <row r="19" spans="2:4" x14ac:dyDescent="0.3">
      <c r="B19" t="s">
        <v>93</v>
      </c>
      <c r="C19" t="s">
        <v>42</v>
      </c>
      <c r="D19" s="4">
        <v>114551.51999999999</v>
      </c>
    </row>
    <row r="20" spans="2:4" x14ac:dyDescent="0.3">
      <c r="B20" t="s">
        <v>93</v>
      </c>
      <c r="C20" t="s">
        <v>38</v>
      </c>
      <c r="D20" s="4">
        <v>151733.49999999994</v>
      </c>
    </row>
    <row r="21" spans="2:4" x14ac:dyDescent="0.3">
      <c r="B21" t="s">
        <v>93</v>
      </c>
      <c r="C21" t="s">
        <v>29</v>
      </c>
      <c r="D21" s="4">
        <v>61180.490000000005</v>
      </c>
    </row>
    <row r="22" spans="2:4" x14ac:dyDescent="0.3">
      <c r="B22" t="s">
        <v>93</v>
      </c>
      <c r="C22" t="s">
        <v>17</v>
      </c>
      <c r="D22" s="4">
        <v>142087.96999999988</v>
      </c>
    </row>
    <row r="23" spans="2:4" x14ac:dyDescent="0.3">
      <c r="B23" t="s">
        <v>94</v>
      </c>
      <c r="C23" t="s">
        <v>50</v>
      </c>
      <c r="D23" s="4">
        <v>426189.62999999931</v>
      </c>
    </row>
    <row r="24" spans="2:4" x14ac:dyDescent="0.3">
      <c r="B24" t="s">
        <v>94</v>
      </c>
      <c r="C24" t="s">
        <v>48</v>
      </c>
      <c r="D24" s="4">
        <v>69538.839999999967</v>
      </c>
    </row>
    <row r="25" spans="2:4" x14ac:dyDescent="0.3">
      <c r="B25" t="s">
        <v>94</v>
      </c>
      <c r="C25" t="s">
        <v>10</v>
      </c>
      <c r="D25" s="4">
        <v>245020.60999999993</v>
      </c>
    </row>
    <row r="26" spans="2:4" x14ac:dyDescent="0.3">
      <c r="B26" t="s">
        <v>94</v>
      </c>
      <c r="C26" t="s">
        <v>34</v>
      </c>
      <c r="D26" s="4">
        <v>89546.630000000034</v>
      </c>
    </row>
    <row r="27" spans="2:4" x14ac:dyDescent="0.3">
      <c r="B27" t="s">
        <v>94</v>
      </c>
      <c r="C27" t="s">
        <v>42</v>
      </c>
      <c r="D27" s="4">
        <v>158308.97</v>
      </c>
    </row>
    <row r="28" spans="2:4" x14ac:dyDescent="0.3">
      <c r="B28" t="s">
        <v>94</v>
      </c>
      <c r="C28" t="s">
        <v>38</v>
      </c>
      <c r="D28" s="4">
        <v>175250.63999999998</v>
      </c>
    </row>
    <row r="29" spans="2:4" x14ac:dyDescent="0.3">
      <c r="B29" t="s">
        <v>94</v>
      </c>
      <c r="C29" t="s">
        <v>29</v>
      </c>
      <c r="D29" s="4">
        <v>131354.54000000007</v>
      </c>
    </row>
    <row r="30" spans="2:4" x14ac:dyDescent="0.3">
      <c r="B30" t="s">
        <v>94</v>
      </c>
      <c r="C30" t="s">
        <v>17</v>
      </c>
      <c r="D30" s="4">
        <v>133114.50999999995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AC9B-B800-4AA0-A1EC-EA5B4F9BB88B}">
  <dimension ref="A1"/>
  <sheetViews>
    <sheetView showGridLines="0" tabSelected="1" zoomScale="85" zoomScaleNormal="85" workbookViewId="0">
      <selection activeCell="A8" sqref="A8"/>
    </sheetView>
  </sheetViews>
  <sheetFormatPr defaultRowHeight="14.4" x14ac:dyDescent="0.3"/>
  <cols>
    <col min="1" max="1" width="21.33203125" style="9" customWidth="1"/>
    <col min="2" max="2" width="8.88671875" style="9"/>
    <col min="3" max="3" width="10" style="9" customWidth="1"/>
    <col min="4" max="16384" width="8.88671875" style="9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Дэшборд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Tima</cp:lastModifiedBy>
  <dcterms:created xsi:type="dcterms:W3CDTF">2021-04-11T20:23:36Z</dcterms:created>
  <dcterms:modified xsi:type="dcterms:W3CDTF">2021-11-27T06:30:03Z</dcterms:modified>
</cp:coreProperties>
</file>