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37395" windowHeight="177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5" i="1" l="1"/>
  <c r="F14" i="1"/>
  <c r="F13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<sst xmlns="http://schemas.openxmlformats.org/spreadsheetml/2006/main" count="42" uniqueCount="42">
  <si>
    <t>https://www.sparkfun.com/products/100</t>
  </si>
  <si>
    <t>Name</t>
  </si>
  <si>
    <t>Quantity</t>
  </si>
  <si>
    <t>Price</t>
  </si>
  <si>
    <t>Link</t>
  </si>
  <si>
    <t>Relay SPDT Sealed</t>
  </si>
  <si>
    <t>PCB</t>
  </si>
  <si>
    <t>http://dirtypcbs.com/status.php?order=2007832&amp;accesskey=9b94f9b75e4f1a90b79300712762163b</t>
  </si>
  <si>
    <t>Part #</t>
  </si>
  <si>
    <t>F2392-ND</t>
  </si>
  <si>
    <t>FUSE GLASS 1A 250VAC 5X20MM</t>
  </si>
  <si>
    <t>http://www.digikey.com/scripts/DkSearch/dksus.dll?Detail&amp;itemSeq=176905561&amp;uq=635737156459658371</t>
  </si>
  <si>
    <t>F6094-ND</t>
  </si>
  <si>
    <t>FUSE BLOCK CARTRIDGE PCB</t>
  </si>
  <si>
    <t>Subtotal</t>
  </si>
  <si>
    <t>http://www.digikey.com/scripts/DkSearch/dksus.dll?Detail&amp;itemSeq=176905564&amp;uq=635737156459658371</t>
  </si>
  <si>
    <t>1N4001-TPMSCT-ND</t>
  </si>
  <si>
    <t>http://www.digikey.com/scripts/DkSearch/dksus.dll?Detail&amp;itemSeq=176905575&amp;uq=635737156459658371</t>
  </si>
  <si>
    <t>DIODE GEN PURP 50V 1A DO41</t>
  </si>
  <si>
    <t>495-5556-1-ND</t>
  </si>
  <si>
    <t>P13542-ND</t>
  </si>
  <si>
    <t>493-6059-ND</t>
  </si>
  <si>
    <t>399-6087-ND</t>
  </si>
  <si>
    <t>http://www.digikey.com/scripts/DkSearch/dksus.dll?Detail&amp;itemSeq=176908612&amp;uq=635737156459658371</t>
  </si>
  <si>
    <t>http://www.digikey.com/scripts/DkSearch/dksus.dll?Detail&amp;itemSeq=176908674&amp;uq=635737156459658371</t>
  </si>
  <si>
    <t>http://www.digikey.com/scripts/DkSearch/dksus.dll?Detail&amp;itemSeq=176908932&amp;uq=635737156459658371</t>
  </si>
  <si>
    <t>http://www.digikey.com/scripts/DkSearch/dksus.dll?Detail&amp;itemSeq=176909494&amp;uq=635737156459658371</t>
  </si>
  <si>
    <t>FIXED IND 2.2UH 1A 250 MOHM TH</t>
  </si>
  <si>
    <t>CAP ALUM 22UF 20% 400V RADIAL</t>
  </si>
  <si>
    <t>CAP ALUM 330UF 20% 25V RADIAL</t>
  </si>
  <si>
    <t>CAP ALUM 68UF 20% 35V RADIAL</t>
  </si>
  <si>
    <t>http://www.ebay.com/itm/201205524305?_trksid=p2057872.m2749.l2649&amp;ssPageName=STRK%3AMEBIDX%3AIT</t>
  </si>
  <si>
    <t>ESP8266 WIFI Module</t>
  </si>
  <si>
    <t>ESP8266</t>
  </si>
  <si>
    <t>http://www.ebay.com/itm/321398258362?_trksid=p2057872.m2749.l2649&amp;ssPageName=STRK%3AMEBIDX%3AIT</t>
  </si>
  <si>
    <t>LM1117 through-hole</t>
  </si>
  <si>
    <t>On board</t>
  </si>
  <si>
    <t>LM1117</t>
  </si>
  <si>
    <t>102-3106-ND</t>
  </si>
  <si>
    <t>CUI Inc PBK-3-5</t>
  </si>
  <si>
    <t>One board</t>
  </si>
  <si>
    <t>Min. #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</si>
</sst>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8" fontId="1" fillId="0" borderId="0" xfId="0" applyNumberFormat="1" applyFont="1"/>
    <xf numFmtId="168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16" sqref="F16"/>
    </sheetView>
  </sheetViews>
  <sheetFormatPr defaultRowHeight="15" x14ac:dyDescent="0.25"/>
  <cols>
    <col min="1" max="1" width="18.85546875" bestFit="1" customWidth="1"/>
    <col min="2" max="2" width="29.7109375" bestFit="1" customWidth="1"/>
    <col min="3" max="4" width="11.85546875" style="6" customWidth="1"/>
    <col min="5" max="5" width="11.85546875" style="4" customWidth="1"/>
    <col min="6" max="6" width="8.42578125" style="4" bestFit="1" customWidth="1"/>
    <col min="7" max="7" width="98.140625" bestFit="1" customWidth="1"/>
  </cols>
  <sheetData>
    <row r="1" spans="1:7" x14ac:dyDescent="0.25">
      <c r="A1" s="1" t="s">
        <v>8</v>
      </c>
      <c r="B1" s="1" t="s">
        <v>1</v>
      </c>
      <c r="C1" s="5" t="s">
        <v>2</v>
      </c>
      <c r="D1" s="5" t="s">
        <v>36</v>
      </c>
      <c r="E1" s="3" t="s">
        <v>3</v>
      </c>
      <c r="F1" s="3" t="s">
        <v>14</v>
      </c>
      <c r="G1" s="1" t="s">
        <v>4</v>
      </c>
    </row>
    <row r="2" spans="1:7" x14ac:dyDescent="0.25">
      <c r="B2" t="s">
        <v>5</v>
      </c>
      <c r="C2" s="6">
        <v>1</v>
      </c>
      <c r="D2" s="6">
        <v>1</v>
      </c>
      <c r="E2" s="4">
        <v>1.95</v>
      </c>
      <c r="F2" s="4">
        <f>D2*E2/C2</f>
        <v>1.95</v>
      </c>
      <c r="G2" t="s">
        <v>0</v>
      </c>
    </row>
    <row r="3" spans="1:7" x14ac:dyDescent="0.25">
      <c r="B3" t="s">
        <v>6</v>
      </c>
      <c r="C3" s="6">
        <v>10</v>
      </c>
      <c r="D3" s="6">
        <v>1</v>
      </c>
      <c r="E3" s="4">
        <v>25</v>
      </c>
      <c r="F3" s="4">
        <f t="shared" ref="F3:F12" si="0">D3*E3/C3</f>
        <v>2.5</v>
      </c>
      <c r="G3" t="s">
        <v>7</v>
      </c>
    </row>
    <row r="4" spans="1:7" x14ac:dyDescent="0.25">
      <c r="A4" t="s">
        <v>9</v>
      </c>
      <c r="B4" s="2" t="s">
        <v>10</v>
      </c>
      <c r="C4" s="6">
        <v>1</v>
      </c>
      <c r="D4" s="6">
        <v>1</v>
      </c>
      <c r="E4" s="4">
        <v>0.33700000000000002</v>
      </c>
      <c r="F4" s="4">
        <f t="shared" si="0"/>
        <v>0.33700000000000002</v>
      </c>
      <c r="G4" t="s">
        <v>11</v>
      </c>
    </row>
    <row r="5" spans="1:7" x14ac:dyDescent="0.25">
      <c r="A5" t="s">
        <v>12</v>
      </c>
      <c r="B5" s="2" t="s">
        <v>13</v>
      </c>
      <c r="C5" s="6">
        <v>1</v>
      </c>
      <c r="D5" s="6">
        <v>1</v>
      </c>
      <c r="E5" s="4">
        <v>0.42499999999999999</v>
      </c>
      <c r="F5" s="4">
        <f t="shared" si="0"/>
        <v>0.42499999999999999</v>
      </c>
      <c r="G5" t="s">
        <v>15</v>
      </c>
    </row>
    <row r="6" spans="1:7" x14ac:dyDescent="0.25">
      <c r="A6" t="s">
        <v>16</v>
      </c>
      <c r="B6" s="2" t="s">
        <v>18</v>
      </c>
      <c r="C6" s="6">
        <v>1</v>
      </c>
      <c r="D6" s="6">
        <v>1</v>
      </c>
      <c r="E6" s="4">
        <v>0.09</v>
      </c>
      <c r="F6" s="4">
        <f t="shared" si="0"/>
        <v>0.09</v>
      </c>
      <c r="G6" t="s">
        <v>17</v>
      </c>
    </row>
    <row r="7" spans="1:7" x14ac:dyDescent="0.25">
      <c r="A7" t="s">
        <v>19</v>
      </c>
      <c r="B7" s="2" t="s">
        <v>27</v>
      </c>
      <c r="C7" s="6">
        <v>1</v>
      </c>
      <c r="D7" s="6">
        <v>1</v>
      </c>
      <c r="E7" s="4">
        <v>0.34300000000000003</v>
      </c>
      <c r="F7" s="4">
        <f t="shared" si="0"/>
        <v>0.34300000000000003</v>
      </c>
      <c r="G7" t="s">
        <v>23</v>
      </c>
    </row>
    <row r="8" spans="1:7" x14ac:dyDescent="0.25">
      <c r="A8" t="s">
        <v>20</v>
      </c>
      <c r="B8" s="2" t="s">
        <v>28</v>
      </c>
      <c r="C8" s="6">
        <v>1</v>
      </c>
      <c r="D8" s="6">
        <v>1</v>
      </c>
      <c r="E8" s="4">
        <v>1.01</v>
      </c>
      <c r="F8" s="4">
        <f t="shared" si="0"/>
        <v>1.01</v>
      </c>
      <c r="G8" t="s">
        <v>24</v>
      </c>
    </row>
    <row r="9" spans="1:7" x14ac:dyDescent="0.25">
      <c r="A9" t="s">
        <v>21</v>
      </c>
      <c r="B9" s="2" t="s">
        <v>29</v>
      </c>
      <c r="C9" s="6">
        <v>1</v>
      </c>
      <c r="D9" s="6">
        <v>1</v>
      </c>
      <c r="E9" s="4">
        <v>0.22900000000000001</v>
      </c>
      <c r="F9" s="4">
        <f t="shared" si="0"/>
        <v>0.22900000000000001</v>
      </c>
      <c r="G9" t="s">
        <v>25</v>
      </c>
    </row>
    <row r="10" spans="1:7" x14ac:dyDescent="0.25">
      <c r="A10" t="s">
        <v>22</v>
      </c>
      <c r="B10" s="2" t="s">
        <v>30</v>
      </c>
      <c r="C10" s="6">
        <v>1</v>
      </c>
      <c r="D10" s="6">
        <v>1</v>
      </c>
      <c r="E10" s="4">
        <v>0.17799999999999999</v>
      </c>
      <c r="F10" s="4">
        <f t="shared" si="0"/>
        <v>0.17799999999999999</v>
      </c>
      <c r="G10" t="s">
        <v>26</v>
      </c>
    </row>
    <row r="11" spans="1:7" x14ac:dyDescent="0.25">
      <c r="A11" t="s">
        <v>33</v>
      </c>
      <c r="B11" t="s">
        <v>32</v>
      </c>
      <c r="C11" s="6">
        <v>1</v>
      </c>
      <c r="D11" s="6">
        <v>1</v>
      </c>
      <c r="E11" s="4">
        <v>2.98</v>
      </c>
      <c r="F11" s="4">
        <f t="shared" si="0"/>
        <v>2.98</v>
      </c>
      <c r="G11" t="s">
        <v>31</v>
      </c>
    </row>
    <row r="12" spans="1:7" x14ac:dyDescent="0.25">
      <c r="A12" t="s">
        <v>37</v>
      </c>
      <c r="B12" s="2" t="s">
        <v>35</v>
      </c>
      <c r="C12" s="6">
        <v>10</v>
      </c>
      <c r="D12" s="6">
        <v>1</v>
      </c>
      <c r="E12" s="4">
        <v>9.8800000000000008</v>
      </c>
      <c r="F12" s="4">
        <f t="shared" si="0"/>
        <v>0.9880000000000001</v>
      </c>
      <c r="G12" t="s">
        <v>34</v>
      </c>
    </row>
    <row r="13" spans="1:7" x14ac:dyDescent="0.25">
      <c r="A13" t="s">
        <v>38</v>
      </c>
      <c r="B13" t="s">
        <v>39</v>
      </c>
      <c r="C13" s="6">
        <v>1</v>
      </c>
      <c r="D13" s="6">
        <v>1</v>
      </c>
      <c r="E13" s="4">
        <v>12.99</v>
      </c>
      <c r="F13" s="4">
        <f t="shared" ref="F13" si="1">D13*E13/C13</f>
        <v>12.99</v>
      </c>
    </row>
    <row r="14" spans="1:7" x14ac:dyDescent="0.25">
      <c r="E14" s="3" t="s">
        <v>40</v>
      </c>
      <c r="F14" s="4">
        <f>SUM(F2:F13)</f>
        <v>24.02</v>
      </c>
    </row>
    <row r="15" spans="1:7" x14ac:dyDescent="0.25">
      <c r="E15" s="3" t="s">
        <v>41</v>
      </c>
      <c r="F15" s="4">
        <f>F14*10</f>
        <v>240.2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Schmois</dc:creator>
  <cp:lastModifiedBy>Andres Schmois</cp:lastModifiedBy>
  <dcterms:created xsi:type="dcterms:W3CDTF">2015-07-29T02:28:36Z</dcterms:created>
  <dcterms:modified xsi:type="dcterms:W3CDTF">2015-07-29T04:56:08Z</dcterms:modified>
</cp:coreProperties>
</file>