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chwalbc/Documents/Research/ACF-VN/data/"/>
    </mc:Choice>
  </mc:AlternateContent>
  <xr:revisionPtr revIDLastSave="0" documentId="13_ncr:1_{34CBE0C0-8652-864E-B47F-31320821C7DF}" xr6:coauthVersionLast="47" xr6:coauthVersionMax="47" xr10:uidLastSave="{00000000-0000-0000-0000-000000000000}"/>
  <bookViews>
    <workbookView xWindow="16600" yWindow="860" windowWidth="16600" windowHeight="21380" xr2:uid="{00000000-000D-0000-FFFF-FFFF00000000}"/>
  </bookViews>
  <sheets>
    <sheet name="notifications" sheetId="1" r:id="rId1"/>
    <sheet name="mortality" sheetId="2" r:id="rId2"/>
    <sheet name="prevalence" sheetId="3" r:id="rId3"/>
    <sheet name="incidence" sheetId="4" r:id="rId4"/>
    <sheet name="demography" sheetId="5" r:id="rId5"/>
    <sheet name="setting" sheetId="6" r:id="rId6"/>
    <sheet name="sep" sheetId="7" r:id="rId7"/>
    <sheet name="drug_sensitivity" sheetId="8" r:id="rId8"/>
    <sheet name="hiv_statu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C33" i="2"/>
  <c r="C32" i="2"/>
  <c r="C22" i="1"/>
  <c r="C21" i="1"/>
</calcChain>
</file>

<file path=xl/sharedStrings.xml><?xml version="1.0" encoding="utf-8"?>
<sst xmlns="http://schemas.openxmlformats.org/spreadsheetml/2006/main" count="151" uniqueCount="58">
  <si>
    <t>variable_name</t>
  </si>
  <si>
    <t>year</t>
  </si>
  <si>
    <t>number</t>
  </si>
  <si>
    <t xml:space="preserve">definition </t>
  </si>
  <si>
    <t>new_labconf</t>
  </si>
  <si>
    <t>New pulmonary bacteriologically confirmed TB cases (smear positive or culture positive or positive by WHO-recommended rapid diagnostics such as Xpert MTB/RIF). As of 2013 this also includes pulmonary bacteriologically confirmed cases with unknown previous TB treatment history.</t>
  </si>
  <si>
    <t>newrel_f014</t>
  </si>
  <si>
    <t>New and relapse cases (but only new cases if rel_in_agesex_flg = 0): females aged 0-14 years</t>
  </si>
  <si>
    <t>newrel_f15plus</t>
  </si>
  <si>
    <t>New and relapse cases (but only new cases if rel_in_agesex_flg = 0): females aged 15 years and over</t>
  </si>
  <si>
    <t>newrel_m014</t>
  </si>
  <si>
    <t>New and relapse cases (but only new cases if rel_in_agesex_flg = 0): males aged 0-14 years</t>
  </si>
  <si>
    <t>newrel_m15plus</t>
  </si>
  <si>
    <t>New and relapse cases (but only new cases if rel_in_agesex_flg = 0): males aged 15 years and over</t>
  </si>
  <si>
    <t>NA</t>
  </si>
  <si>
    <t>From 'Case notifications [2Mb]' in  https://www.who.int/teams/global-tuberculosis-programme/data</t>
  </si>
  <si>
    <t>e_mort_exc_tbhiv_num</t>
  </si>
  <si>
    <t>Estimated number of deaths from TB (all forms, excluding HIV)</t>
  </si>
  <si>
    <t>e_mort_exc_tbhiv_num_hi</t>
  </si>
  <si>
    <t>Estimated number of deaths from TB (all forms, excluding HIV), high bound</t>
  </si>
  <si>
    <t>e_mort_exc_tbhiv_num_lo</t>
  </si>
  <si>
    <t>Estimated number of deaths from TB (all forms, excluding HIV), low bound</t>
  </si>
  <si>
    <t>e_mort_num</t>
  </si>
  <si>
    <t>Estimated number of deaths from TB (all forms)</t>
  </si>
  <si>
    <t>e_mort_num_hi</t>
  </si>
  <si>
    <t>Estimated number of deaths from TB (all forms), high bound</t>
  </si>
  <si>
    <t>e_mort_num_lo</t>
  </si>
  <si>
    <t>Estimated number of deaths from TB (all forms), low bound</t>
  </si>
  <si>
    <t>e_mort_tbhiv_num</t>
  </si>
  <si>
    <t>Estimated number of deaths from TB in people who are HIV-positive</t>
  </si>
  <si>
    <t>e_mort_tbhiv_num_hi</t>
  </si>
  <si>
    <t>Estimated number of deaths from TB in people who are HIV-positive, high bound</t>
  </si>
  <si>
    <t>e_mort_tbhiv_num_lo</t>
  </si>
  <si>
    <t>Estimated number of deaths from TB in people who are HIV-positive, low bound</t>
  </si>
  <si>
    <t>From 'WHO TB burden estimates [0.8Mb]' in https://www.who.int/teams/global-tuberculosis-programme/data</t>
  </si>
  <si>
    <t>e_inc_num</t>
  </si>
  <si>
    <t>Estimated number of incident cases (all forms)</t>
  </si>
  <si>
    <t>e_inc_num_lo</t>
  </si>
  <si>
    <t>Estimated number of incident cases (all forms), high bound</t>
  </si>
  <si>
    <t>e_inc_num_hi</t>
  </si>
  <si>
    <t>Estimated number of incident cases (all forms), low bound</t>
  </si>
  <si>
    <t>MDR-TB rate among new cases (%)</t>
  </si>
  <si>
    <t>MDR-TB rate among previously treated cases (%)</t>
  </si>
  <si>
    <t>From 'The fourth national anti-tuberculosis drug resistance survey in Viet Nam'</t>
  </si>
  <si>
    <t>estimate</t>
  </si>
  <si>
    <t>Estimated adults and children living with HIV</t>
  </si>
  <si>
    <t xml:space="preserve">low </t>
  </si>
  <si>
    <t>high</t>
  </si>
  <si>
    <t>Adults (15-49) prevalence (%)</t>
  </si>
  <si>
    <t>From https://www.unaids.org/en/resources/documents/2021/HIV_estimates_with_uncertainty_bounds_1990-present</t>
  </si>
  <si>
    <t>total population (8911)</t>
  </si>
  <si>
    <t>total population (8921)</t>
  </si>
  <si>
    <t>total population (8931)</t>
  </si>
  <si>
    <t>https://population.un.org/wpp/Download/Files/1_Indicators%20(Standard)/EXCEL_FILES/2_Population/WPP2022_POP_F02_1_POPULATION_5-YEAR_AGE_GROUPS_BOTH_SEXES.xlsx</t>
  </si>
  <si>
    <t>rate</t>
  </si>
  <si>
    <t>per 100,000</t>
  </si>
  <si>
    <t>mortrate</t>
  </si>
  <si>
    <t>total population (&gt;=15 yo)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</si>
</sst>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1155CC"/>
      <name val="Arial"/>
      <family val="2"/>
      <scheme val="minor"/>
    </font>
    <font>
      <u/>
      <sz val="10"/>
      <color rgb="FF1155CC"/>
      <name val="Roboto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ho.int/teams/global-tuberculosis-programme/dat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ho.int/teams/global-tuberculosis-programme/dat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pubmed.ncbi.nlm.nih.gov/25946357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naids.org/en/resources/documents/2021/HIV_estimates_with_uncertainty_bounds_1990-pres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tabSelected="1" zoomScale="160" zoomScaleNormal="160" workbookViewId="0">
      <selection activeCell="C2" sqref="C2"/>
    </sheetView>
  </sheetViews>
  <sheetFormatPr baseColWidth="10" defaultColWidth="12.6640625" defaultRowHeight="15.75" customHeight="1" x14ac:dyDescent="0.15"/>
  <cols>
    <col min="1" max="1" width="13.1640625" customWidth="1"/>
    <col min="2" max="2" width="7.33203125" customWidth="1"/>
    <col min="3" max="3" width="10.6640625" customWidth="1"/>
    <col min="4" max="4" width="211" customWidth="1"/>
  </cols>
  <sheetData>
    <row r="1" spans="1:27" ht="15.75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15">
      <c r="A2" s="3" t="s">
        <v>4</v>
      </c>
      <c r="B2" s="1">
        <v>2020</v>
      </c>
      <c r="C2" s="2">
        <v>54346</v>
      </c>
      <c r="D2" s="3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15">
      <c r="A3" s="3" t="s">
        <v>6</v>
      </c>
      <c r="B3" s="1">
        <v>2020</v>
      </c>
      <c r="C3" s="1">
        <v>644</v>
      </c>
      <c r="D3" s="1" t="s">
        <v>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15">
      <c r="A4" s="3" t="s">
        <v>8</v>
      </c>
      <c r="B4" s="1">
        <v>2020</v>
      </c>
      <c r="C4" s="1">
        <v>27651</v>
      </c>
      <c r="D4" s="1" t="s">
        <v>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15">
      <c r="A5" s="1" t="s">
        <v>10</v>
      </c>
      <c r="B5" s="1">
        <v>2020</v>
      </c>
      <c r="C5" s="1">
        <v>752</v>
      </c>
      <c r="D5" s="1" t="s">
        <v>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15">
      <c r="A6" s="1" t="s">
        <v>12</v>
      </c>
      <c r="B6" s="1">
        <v>2020</v>
      </c>
      <c r="C6" s="1">
        <v>70754</v>
      </c>
      <c r="D6" s="1" t="s">
        <v>13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15">
      <c r="A7" s="3" t="s">
        <v>4</v>
      </c>
      <c r="B7" s="1">
        <v>2010</v>
      </c>
      <c r="C7" s="1">
        <v>52145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15">
      <c r="A8" s="3" t="s">
        <v>6</v>
      </c>
      <c r="B8" s="1">
        <v>2010</v>
      </c>
      <c r="C8" s="1" t="s">
        <v>14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15">
      <c r="A9" s="3" t="s">
        <v>8</v>
      </c>
      <c r="B9" s="1">
        <v>2010</v>
      </c>
      <c r="C9" s="1" t="s">
        <v>14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15">
      <c r="A10" s="1" t="s">
        <v>10</v>
      </c>
      <c r="B10" s="1">
        <v>2010</v>
      </c>
      <c r="C10" s="1" t="s">
        <v>14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15">
      <c r="A11" s="1" t="s">
        <v>12</v>
      </c>
      <c r="B11" s="1">
        <v>2010</v>
      </c>
      <c r="C11" s="1" t="s">
        <v>14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15">
      <c r="A12" s="3" t="s">
        <v>4</v>
      </c>
      <c r="B12" s="1">
        <v>2000</v>
      </c>
      <c r="C12" s="1" t="s">
        <v>14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15">
      <c r="A13" s="3" t="s">
        <v>6</v>
      </c>
      <c r="B13" s="1">
        <v>2000</v>
      </c>
      <c r="C13" s="1" t="s">
        <v>14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15">
      <c r="A14" s="3" t="s">
        <v>8</v>
      </c>
      <c r="B14" s="1">
        <v>2000</v>
      </c>
      <c r="C14" s="1" t="s">
        <v>14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15">
      <c r="A15" s="1" t="s">
        <v>10</v>
      </c>
      <c r="B15" s="1">
        <v>2000</v>
      </c>
      <c r="C15" s="1" t="s">
        <v>14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15">
      <c r="A16" s="1" t="s">
        <v>12</v>
      </c>
      <c r="B16" s="1">
        <v>2000</v>
      </c>
      <c r="C16" s="1" t="s"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15">
      <c r="A19" s="4" t="s">
        <v>15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15">
      <c r="A21" s="1" t="s">
        <v>54</v>
      </c>
      <c r="B21" s="1">
        <v>2020</v>
      </c>
      <c r="C21" s="10">
        <f>C2/demography!C4*100000</f>
        <v>73.151800498594142</v>
      </c>
      <c r="D21" s="1" t="s">
        <v>55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15">
      <c r="A22" s="1" t="s">
        <v>54</v>
      </c>
      <c r="B22" s="1">
        <v>2010</v>
      </c>
      <c r="C22" s="10">
        <f>C7/demography!C3*100000</f>
        <v>79.413479710598367</v>
      </c>
      <c r="D22" s="1" t="s">
        <v>55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4"/>
  <sheetViews>
    <sheetView zoomScale="140" zoomScaleNormal="140" workbookViewId="0">
      <selection activeCell="C35" sqref="C35"/>
    </sheetView>
  </sheetViews>
  <sheetFormatPr baseColWidth="10" defaultColWidth="12.6640625" defaultRowHeight="15.75" customHeight="1" x14ac:dyDescent="0.15"/>
  <cols>
    <col min="1" max="1" width="21.83203125" customWidth="1"/>
    <col min="3" max="3" width="13.6640625" bestFit="1" customWidth="1"/>
  </cols>
  <sheetData>
    <row r="1" spans="1:4" ht="15.75" customHeight="1" x14ac:dyDescent="0.15">
      <c r="A1" s="1" t="s">
        <v>0</v>
      </c>
      <c r="B1" s="1" t="s">
        <v>1</v>
      </c>
      <c r="C1" s="2" t="s">
        <v>2</v>
      </c>
      <c r="D1" s="3" t="s">
        <v>3</v>
      </c>
    </row>
    <row r="2" spans="1:4" ht="15.75" customHeight="1" x14ac:dyDescent="0.15">
      <c r="A2" s="5" t="s">
        <v>16</v>
      </c>
      <c r="B2" s="5">
        <v>2020</v>
      </c>
      <c r="C2" s="5">
        <v>8600</v>
      </c>
      <c r="D2" s="5" t="s">
        <v>17</v>
      </c>
    </row>
    <row r="3" spans="1:4" ht="15.75" customHeight="1" x14ac:dyDescent="0.15">
      <c r="A3" s="5" t="s">
        <v>18</v>
      </c>
      <c r="B3" s="5">
        <v>2020</v>
      </c>
      <c r="C3" s="5">
        <v>12000</v>
      </c>
      <c r="D3" s="5" t="s">
        <v>19</v>
      </c>
    </row>
    <row r="4" spans="1:4" ht="15.75" customHeight="1" x14ac:dyDescent="0.15">
      <c r="A4" s="5" t="s">
        <v>20</v>
      </c>
      <c r="B4" s="5">
        <v>2020</v>
      </c>
      <c r="C4" s="5">
        <v>5500</v>
      </c>
      <c r="D4" s="5" t="s">
        <v>21</v>
      </c>
    </row>
    <row r="5" spans="1:4" ht="15.75" customHeight="1" x14ac:dyDescent="0.15">
      <c r="A5" s="5" t="s">
        <v>22</v>
      </c>
      <c r="B5" s="5">
        <v>2020</v>
      </c>
      <c r="C5" s="5">
        <v>10000</v>
      </c>
      <c r="D5" s="5" t="s">
        <v>23</v>
      </c>
    </row>
    <row r="6" spans="1:4" ht="15.75" customHeight="1" x14ac:dyDescent="0.15">
      <c r="A6" s="5" t="s">
        <v>24</v>
      </c>
      <c r="B6" s="5">
        <v>2020</v>
      </c>
      <c r="C6" s="5">
        <v>15000</v>
      </c>
      <c r="D6" s="5" t="s">
        <v>25</v>
      </c>
    </row>
    <row r="7" spans="1:4" ht="15.75" customHeight="1" x14ac:dyDescent="0.15">
      <c r="A7" s="5" t="s">
        <v>26</v>
      </c>
      <c r="B7" s="5">
        <v>2020</v>
      </c>
      <c r="C7" s="5">
        <v>6600</v>
      </c>
      <c r="D7" s="5" t="s">
        <v>27</v>
      </c>
    </row>
    <row r="8" spans="1:4" ht="15.75" customHeight="1" x14ac:dyDescent="0.15">
      <c r="A8" s="5" t="s">
        <v>28</v>
      </c>
      <c r="B8" s="5">
        <v>2020</v>
      </c>
      <c r="C8" s="5">
        <v>1800</v>
      </c>
      <c r="D8" s="5" t="s">
        <v>29</v>
      </c>
    </row>
    <row r="9" spans="1:4" ht="15.75" customHeight="1" x14ac:dyDescent="0.15">
      <c r="A9" s="5" t="s">
        <v>30</v>
      </c>
      <c r="B9" s="5">
        <v>2020</v>
      </c>
      <c r="C9" s="5">
        <v>2600</v>
      </c>
      <c r="D9" s="5" t="s">
        <v>31</v>
      </c>
    </row>
    <row r="10" spans="1:4" ht="15.75" customHeight="1" x14ac:dyDescent="0.15">
      <c r="A10" s="5" t="s">
        <v>32</v>
      </c>
      <c r="B10" s="5">
        <v>2020</v>
      </c>
      <c r="C10" s="5">
        <v>1100</v>
      </c>
      <c r="D10" s="5" t="s">
        <v>33</v>
      </c>
    </row>
    <row r="11" spans="1:4" ht="15.75" customHeight="1" x14ac:dyDescent="0.15">
      <c r="A11" s="5" t="s">
        <v>16</v>
      </c>
      <c r="B11" s="5">
        <v>2010</v>
      </c>
      <c r="C11" s="5">
        <v>18000</v>
      </c>
      <c r="D11" s="5" t="s">
        <v>17</v>
      </c>
    </row>
    <row r="12" spans="1:4" ht="15.75" customHeight="1" x14ac:dyDescent="0.15">
      <c r="A12" s="5" t="s">
        <v>18</v>
      </c>
      <c r="B12" s="5">
        <v>2010</v>
      </c>
      <c r="C12" s="5">
        <v>26000</v>
      </c>
      <c r="D12" s="5" t="s">
        <v>19</v>
      </c>
    </row>
    <row r="13" spans="1:4" ht="15.75" customHeight="1" x14ac:dyDescent="0.15">
      <c r="A13" s="5" t="s">
        <v>20</v>
      </c>
      <c r="B13" s="5">
        <v>2010</v>
      </c>
      <c r="C13" s="5">
        <v>12000</v>
      </c>
      <c r="D13" s="5" t="s">
        <v>21</v>
      </c>
    </row>
    <row r="14" spans="1:4" ht="15.75" customHeight="1" x14ac:dyDescent="0.15">
      <c r="A14" s="5" t="s">
        <v>22</v>
      </c>
      <c r="B14" s="5">
        <v>2010</v>
      </c>
      <c r="C14" s="5">
        <v>22000</v>
      </c>
      <c r="D14" s="5" t="s">
        <v>23</v>
      </c>
    </row>
    <row r="15" spans="1:4" ht="15.75" customHeight="1" x14ac:dyDescent="0.15">
      <c r="A15" s="5" t="s">
        <v>24</v>
      </c>
      <c r="B15" s="5">
        <v>2010</v>
      </c>
      <c r="C15" s="5">
        <v>30000</v>
      </c>
      <c r="D15" s="5" t="s">
        <v>25</v>
      </c>
    </row>
    <row r="16" spans="1:4" ht="15.75" customHeight="1" x14ac:dyDescent="0.15">
      <c r="A16" s="5" t="s">
        <v>26</v>
      </c>
      <c r="B16" s="5">
        <v>2010</v>
      </c>
      <c r="C16" s="5">
        <v>15000</v>
      </c>
      <c r="D16" s="5" t="s">
        <v>27</v>
      </c>
    </row>
    <row r="17" spans="1:4" ht="15.75" customHeight="1" x14ac:dyDescent="0.15">
      <c r="A17" s="5" t="s">
        <v>28</v>
      </c>
      <c r="B17" s="5">
        <v>2010</v>
      </c>
      <c r="C17" s="5">
        <v>3600</v>
      </c>
      <c r="D17" s="5" t="s">
        <v>29</v>
      </c>
    </row>
    <row r="18" spans="1:4" ht="15.75" customHeight="1" x14ac:dyDescent="0.15">
      <c r="A18" s="5" t="s">
        <v>30</v>
      </c>
      <c r="B18" s="5">
        <v>2010</v>
      </c>
      <c r="C18" s="5">
        <v>5500</v>
      </c>
      <c r="D18" s="5" t="s">
        <v>31</v>
      </c>
    </row>
    <row r="19" spans="1:4" ht="15.75" customHeight="1" x14ac:dyDescent="0.15">
      <c r="A19" s="5" t="s">
        <v>32</v>
      </c>
      <c r="B19" s="5">
        <v>2010</v>
      </c>
      <c r="C19" s="5">
        <v>2000</v>
      </c>
      <c r="D19" s="5" t="s">
        <v>33</v>
      </c>
    </row>
    <row r="20" spans="1:4" ht="15.75" customHeight="1" x14ac:dyDescent="0.15">
      <c r="A20" s="5" t="s">
        <v>16</v>
      </c>
      <c r="B20" s="5">
        <v>2000</v>
      </c>
      <c r="C20" s="5">
        <v>29000</v>
      </c>
      <c r="D20" s="5" t="s">
        <v>17</v>
      </c>
    </row>
    <row r="21" spans="1:4" ht="15.75" customHeight="1" x14ac:dyDescent="0.15">
      <c r="A21" s="5" t="s">
        <v>18</v>
      </c>
      <c r="B21" s="5">
        <v>2000</v>
      </c>
      <c r="C21" s="5">
        <v>44000</v>
      </c>
      <c r="D21" s="5" t="s">
        <v>19</v>
      </c>
    </row>
    <row r="22" spans="1:4" ht="15.75" customHeight="1" x14ac:dyDescent="0.15">
      <c r="A22" s="5" t="s">
        <v>20</v>
      </c>
      <c r="B22" s="5">
        <v>2000</v>
      </c>
      <c r="C22" s="5">
        <v>17000</v>
      </c>
      <c r="D22" s="5" t="s">
        <v>21</v>
      </c>
    </row>
    <row r="23" spans="1:4" ht="15.75" customHeight="1" x14ac:dyDescent="0.15">
      <c r="A23" s="5" t="s">
        <v>22</v>
      </c>
      <c r="B23" s="5">
        <v>2000</v>
      </c>
      <c r="C23" s="5">
        <v>32000</v>
      </c>
      <c r="D23" s="5" t="s">
        <v>23</v>
      </c>
    </row>
    <row r="24" spans="1:4" ht="15.75" customHeight="1" x14ac:dyDescent="0.15">
      <c r="A24" s="5" t="s">
        <v>24</v>
      </c>
      <c r="B24" s="5">
        <v>2000</v>
      </c>
      <c r="C24" s="5">
        <v>47000</v>
      </c>
      <c r="D24" s="5" t="s">
        <v>25</v>
      </c>
    </row>
    <row r="25" spans="1:4" ht="15.75" customHeight="1" x14ac:dyDescent="0.15">
      <c r="A25" s="5" t="s">
        <v>26</v>
      </c>
      <c r="B25" s="5">
        <v>2000</v>
      </c>
      <c r="C25" s="5">
        <v>20000</v>
      </c>
      <c r="D25" s="5" t="s">
        <v>27</v>
      </c>
    </row>
    <row r="26" spans="1:4" ht="15.75" customHeight="1" x14ac:dyDescent="0.15">
      <c r="A26" s="5" t="s">
        <v>28</v>
      </c>
      <c r="B26" s="5">
        <v>2000</v>
      </c>
      <c r="C26" s="5">
        <v>3100</v>
      </c>
      <c r="D26" s="5" t="s">
        <v>29</v>
      </c>
    </row>
    <row r="27" spans="1:4" ht="15.75" customHeight="1" x14ac:dyDescent="0.15">
      <c r="A27" s="5" t="s">
        <v>30</v>
      </c>
      <c r="B27" s="5">
        <v>2000</v>
      </c>
      <c r="C27" s="5">
        <v>4900</v>
      </c>
      <c r="D27" s="5" t="s">
        <v>31</v>
      </c>
    </row>
    <row r="28" spans="1:4" ht="15.75" customHeight="1" x14ac:dyDescent="0.15">
      <c r="A28" s="5" t="s">
        <v>32</v>
      </c>
      <c r="B28" s="5">
        <v>2000</v>
      </c>
      <c r="C28" s="5">
        <v>1800</v>
      </c>
      <c r="D28" s="5" t="s">
        <v>33</v>
      </c>
    </row>
    <row r="30" spans="1:4" ht="15.75" customHeight="1" x14ac:dyDescent="0.15">
      <c r="A30" s="6" t="s">
        <v>34</v>
      </c>
    </row>
    <row r="31" spans="1:4" ht="15.75" customHeight="1" x14ac:dyDescent="0.15">
      <c r="A31" s="7"/>
    </row>
    <row r="32" spans="1:4" ht="15.75" customHeight="1" x14ac:dyDescent="0.15">
      <c r="A32" s="9" t="s">
        <v>56</v>
      </c>
      <c r="B32">
        <v>2000</v>
      </c>
      <c r="C32" s="11">
        <f>C23/demography!C2*100000</f>
        <v>59.727576550595082</v>
      </c>
      <c r="D32" s="9" t="s">
        <v>55</v>
      </c>
    </row>
    <row r="33" spans="1:4" ht="15.75" customHeight="1" x14ac:dyDescent="0.15">
      <c r="A33" s="9" t="s">
        <v>56</v>
      </c>
      <c r="B33">
        <v>2010</v>
      </c>
      <c r="C33" s="11">
        <f>C14/demography!C3*100000</f>
        <v>33.504584401824992</v>
      </c>
      <c r="D33" s="9" t="s">
        <v>55</v>
      </c>
    </row>
    <row r="34" spans="1:4" ht="15.75" customHeight="1" x14ac:dyDescent="0.15">
      <c r="A34" s="9" t="s">
        <v>56</v>
      </c>
      <c r="B34">
        <v>2020</v>
      </c>
      <c r="C34" s="11">
        <f>C5/demography!C4*100000</f>
        <v>13.46038356062896</v>
      </c>
      <c r="D34" s="9" t="s">
        <v>55</v>
      </c>
    </row>
  </sheetData>
  <hyperlinks>
    <hyperlink ref="A30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0</v>
      </c>
      <c r="B1" s="1" t="s">
        <v>1</v>
      </c>
      <c r="C1" s="2" t="s">
        <v>2</v>
      </c>
      <c r="D1" s="3" t="s">
        <v>3</v>
      </c>
    </row>
    <row r="2" spans="1:4" ht="15.75" customHeight="1" x14ac:dyDescent="0.15">
      <c r="A2" s="5" t="s">
        <v>35</v>
      </c>
      <c r="B2" s="5">
        <v>2020</v>
      </c>
      <c r="C2" s="5">
        <v>172000</v>
      </c>
      <c r="D2" s="5" t="s">
        <v>36</v>
      </c>
    </row>
    <row r="3" spans="1:4" ht="15.75" customHeight="1" x14ac:dyDescent="0.15">
      <c r="A3" s="5" t="s">
        <v>37</v>
      </c>
      <c r="B3" s="5">
        <v>2020</v>
      </c>
      <c r="C3" s="5">
        <v>110000</v>
      </c>
      <c r="D3" s="5" t="s">
        <v>38</v>
      </c>
    </row>
    <row r="4" spans="1:4" ht="15.75" customHeight="1" x14ac:dyDescent="0.15">
      <c r="A4" s="5" t="s">
        <v>39</v>
      </c>
      <c r="B4" s="5">
        <v>2020</v>
      </c>
      <c r="C4" s="5">
        <v>247000</v>
      </c>
      <c r="D4" s="5" t="s">
        <v>40</v>
      </c>
    </row>
    <row r="6" spans="1:4" ht="15.75" customHeight="1" x14ac:dyDescent="0.15">
      <c r="A6" s="8" t="s">
        <v>34</v>
      </c>
    </row>
  </sheetData>
  <hyperlinks>
    <hyperlink ref="A6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6"/>
  <sheetViews>
    <sheetView workbookViewId="0">
      <selection activeCell="C4" sqref="C4"/>
    </sheetView>
  </sheetViews>
  <sheetFormatPr baseColWidth="10" defaultColWidth="12.6640625" defaultRowHeight="15.75" customHeight="1" x14ac:dyDescent="0.15"/>
  <cols>
    <col min="1" max="1" width="20.6640625" customWidth="1"/>
    <col min="4" max="4" width="30.5" customWidth="1"/>
  </cols>
  <sheetData>
    <row r="1" spans="1:4" ht="15.75" customHeight="1" x14ac:dyDescent="0.15">
      <c r="A1" s="1" t="s">
        <v>0</v>
      </c>
      <c r="B1" s="1" t="s">
        <v>1</v>
      </c>
      <c r="C1" s="2" t="s">
        <v>2</v>
      </c>
      <c r="D1" s="3" t="s">
        <v>3</v>
      </c>
    </row>
    <row r="2" spans="1:4" ht="15.75" customHeight="1" x14ac:dyDescent="0.15">
      <c r="A2" s="9" t="s">
        <v>50</v>
      </c>
      <c r="B2">
        <v>2000</v>
      </c>
      <c r="C2">
        <v>53576592</v>
      </c>
      <c r="D2" s="9" t="s">
        <v>57</v>
      </c>
    </row>
    <row r="3" spans="1:4" ht="15.75" customHeight="1" x14ac:dyDescent="0.15">
      <c r="A3" s="9" t="s">
        <v>51</v>
      </c>
      <c r="B3">
        <v>2010</v>
      </c>
      <c r="C3">
        <v>65662656</v>
      </c>
      <c r="D3" s="9" t="s">
        <v>57</v>
      </c>
    </row>
    <row r="4" spans="1:4" ht="15.75" customHeight="1" x14ac:dyDescent="0.15">
      <c r="A4" s="9" t="s">
        <v>52</v>
      </c>
      <c r="B4">
        <v>2020</v>
      </c>
      <c r="C4">
        <v>74292088</v>
      </c>
      <c r="D4" s="9" t="s">
        <v>57</v>
      </c>
    </row>
    <row r="6" spans="1:4" ht="15.75" customHeight="1" x14ac:dyDescent="0.15">
      <c r="A6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5"/>
  <sheetViews>
    <sheetView workbookViewId="0"/>
  </sheetViews>
  <sheetFormatPr baseColWidth="10" defaultColWidth="12.6640625" defaultRowHeight="15.75" customHeight="1" x14ac:dyDescent="0.15"/>
  <cols>
    <col min="1" max="1" width="37.83203125" customWidth="1"/>
  </cols>
  <sheetData>
    <row r="1" spans="1:4" ht="15.75" customHeight="1" x14ac:dyDescent="0.15">
      <c r="A1" s="1" t="s">
        <v>0</v>
      </c>
      <c r="B1" s="1" t="s">
        <v>1</v>
      </c>
      <c r="C1" s="2" t="s">
        <v>2</v>
      </c>
      <c r="D1" s="3" t="s">
        <v>3</v>
      </c>
    </row>
    <row r="2" spans="1:4" ht="15.75" customHeight="1" x14ac:dyDescent="0.15">
      <c r="A2" s="5" t="s">
        <v>41</v>
      </c>
      <c r="B2" s="5">
        <v>2011</v>
      </c>
      <c r="C2" s="5">
        <v>4</v>
      </c>
      <c r="D2" s="5" t="s">
        <v>41</v>
      </c>
    </row>
    <row r="3" spans="1:4" ht="15.75" customHeight="1" x14ac:dyDescent="0.15">
      <c r="A3" s="5" t="s">
        <v>42</v>
      </c>
      <c r="B3" s="5">
        <v>2011</v>
      </c>
      <c r="C3" s="5">
        <v>23.3</v>
      </c>
      <c r="D3" s="5" t="s">
        <v>42</v>
      </c>
    </row>
    <row r="5" spans="1:4" ht="15.75" customHeight="1" x14ac:dyDescent="0.15">
      <c r="A5" s="6" t="s">
        <v>43</v>
      </c>
    </row>
  </sheetData>
  <hyperlinks>
    <hyperlink ref="A5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9"/>
  <sheetViews>
    <sheetView workbookViewId="0"/>
  </sheetViews>
  <sheetFormatPr baseColWidth="10" defaultColWidth="12.6640625" defaultRowHeight="15.75" customHeight="1" x14ac:dyDescent="0.15"/>
  <cols>
    <col min="1" max="1" width="33.6640625" customWidth="1"/>
  </cols>
  <sheetData>
    <row r="1" spans="1:4" ht="15.75" customHeight="1" x14ac:dyDescent="0.15">
      <c r="A1" s="1" t="s">
        <v>0</v>
      </c>
      <c r="B1" s="1" t="s">
        <v>1</v>
      </c>
      <c r="C1" s="2" t="s">
        <v>2</v>
      </c>
      <c r="D1" s="3" t="s">
        <v>3</v>
      </c>
    </row>
    <row r="2" spans="1:4" ht="15.75" customHeight="1" x14ac:dyDescent="0.15">
      <c r="A2" s="5" t="s">
        <v>44</v>
      </c>
      <c r="B2" s="5">
        <v>2020</v>
      </c>
      <c r="C2" s="5">
        <v>250000</v>
      </c>
      <c r="D2" s="5" t="s">
        <v>45</v>
      </c>
    </row>
    <row r="3" spans="1:4" ht="15.75" customHeight="1" x14ac:dyDescent="0.15">
      <c r="A3" s="5" t="s">
        <v>46</v>
      </c>
      <c r="B3" s="5">
        <v>2020</v>
      </c>
      <c r="C3" s="5">
        <v>230000</v>
      </c>
      <c r="D3" s="5" t="s">
        <v>45</v>
      </c>
    </row>
    <row r="4" spans="1:4" ht="15.75" customHeight="1" x14ac:dyDescent="0.15">
      <c r="A4" s="5" t="s">
        <v>47</v>
      </c>
      <c r="B4" s="5">
        <v>2020</v>
      </c>
      <c r="C4" s="5">
        <v>270000</v>
      </c>
      <c r="D4" s="5" t="s">
        <v>45</v>
      </c>
    </row>
    <row r="5" spans="1:4" ht="15.75" customHeight="1" x14ac:dyDescent="0.15">
      <c r="A5" s="5" t="s">
        <v>44</v>
      </c>
      <c r="B5" s="5">
        <v>2020</v>
      </c>
      <c r="C5" s="5">
        <v>0.3</v>
      </c>
      <c r="D5" s="5" t="s">
        <v>48</v>
      </c>
    </row>
    <row r="6" spans="1:4" ht="15.75" customHeight="1" x14ac:dyDescent="0.15">
      <c r="A6" s="5" t="s">
        <v>46</v>
      </c>
      <c r="B6" s="5">
        <v>2020</v>
      </c>
      <c r="C6" s="5">
        <v>0.3</v>
      </c>
      <c r="D6" s="5" t="s">
        <v>48</v>
      </c>
    </row>
    <row r="7" spans="1:4" ht="15.75" customHeight="1" x14ac:dyDescent="0.15">
      <c r="A7" s="5" t="s">
        <v>47</v>
      </c>
      <c r="B7" s="5">
        <v>2020</v>
      </c>
      <c r="C7" s="5">
        <v>0.4</v>
      </c>
      <c r="D7" s="5" t="s">
        <v>48</v>
      </c>
    </row>
    <row r="9" spans="1:4" ht="15.75" customHeight="1" x14ac:dyDescent="0.15">
      <c r="A9" s="6" t="s">
        <v>49</v>
      </c>
    </row>
  </sheetData>
  <hyperlinks>
    <hyperlink ref="A9" r:id="rId1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notifications</vt:lpstr>
      <vt:lpstr>mortality</vt:lpstr>
      <vt:lpstr>prevalence</vt:lpstr>
      <vt:lpstr>incidence</vt:lpstr>
      <vt:lpstr>demography</vt:lpstr>
      <vt:lpstr>setting</vt:lpstr>
      <vt:lpstr>sep</vt:lpstr>
      <vt:lpstr>drug_sensitivity</vt:lpstr>
      <vt:lpstr>hiv_status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Alvaro Schwalb</cp:lastModifiedBy>
  <dcterms:modified xsi:type="dcterms:W3CDTF">2023-09-07T14:34:54Z</dcterms:modified>
</cp:coreProperties>
</file>