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FAC5DE96-5673-4151-A55B-F85433376037}" xr6:coauthVersionLast="47" xr6:coauthVersionMax="47" xr10:uidLastSave="{00000000-0000-0000-0000-000000000000}"/>
  <bookViews>
    <workbookView minimized="1" xWindow="7320" yWindow="-135" windowWidth="21600" windowHeight="11295" tabRatio="829" firstSheet="1" activeTab="12" xr2:uid="{00000000-000D-0000-FFFF-FFFF00000000}"/>
  </bookViews>
  <sheets>
    <sheet name="Index" sheetId="14" r:id="rId1"/>
    <sheet name="价格与能繁回归" sheetId="21" r:id="rId2"/>
    <sheet name="价格与新生回归" sheetId="22" r:id="rId3"/>
    <sheet name="价格与ln_新生回归" sheetId="23" r:id="rId4"/>
    <sheet name="ln_价格与ln_新生" sheetId="24" r:id="rId5"/>
    <sheet name="Sheet1" sheetId="25" r:id="rId6"/>
    <sheet name="Sheet2" sheetId="26" r:id="rId7"/>
    <sheet name="Sheet4" sheetId="29" r:id="rId8"/>
    <sheet name="价格区间" sheetId="30" r:id="rId9"/>
    <sheet name="workspace2" sheetId="28" r:id="rId10"/>
    <sheet name="workspace" sheetId="19" r:id="rId11"/>
    <sheet name="预测" sheetId="27" r:id="rId12"/>
    <sheet name="新生健仔数" sheetId="20" r:id="rId13"/>
    <sheet name="产能" sheetId="2" r:id="rId14"/>
    <sheet name="实际供给" sheetId="3" r:id="rId15"/>
    <sheet name="需求" sheetId="4" r:id="rId16"/>
    <sheet name="价格-验证" sheetId="5" r:id="rId17"/>
    <sheet name="价格-价差" sheetId="6" r:id="rId18"/>
    <sheet name="表观消费量" sheetId="16" r:id="rId19"/>
  </sheets>
  <definedNames>
    <definedName name="_xlnm._FilterDatabase" localSheetId="10" hidden="1">workspace!$N$1:$BW$71</definedName>
    <definedName name="_xlchart.v1.0" hidden="1">workspace!$V$1</definedName>
    <definedName name="_xlchart.v1.1" hidden="1">workspace!$V$2:$V$62</definedName>
    <definedName name="_xlchart.v1.2" hidden="1">workspace!$W$1</definedName>
    <definedName name="_xlchart.v1.3" hidden="1">workspace!$W$2:$W$62</definedName>
    <definedName name="_xlchart.v1.4" hidden="1">workspace!$O$1</definedName>
    <definedName name="_xlchart.v1.5" hidden="1">workspace!$O$2:$O$63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4" i="19" l="1"/>
  <c r="BW64" i="19" s="1"/>
  <c r="AO3" i="19"/>
  <c r="AP3" i="19" s="1"/>
  <c r="AO4" i="19"/>
  <c r="AP4" i="19" s="1"/>
  <c r="AO5" i="19"/>
  <c r="AO6" i="19"/>
  <c r="AP6" i="19" s="1"/>
  <c r="AO7" i="19"/>
  <c r="AP7" i="19" s="1"/>
  <c r="AO8" i="19"/>
  <c r="AP8" i="19" s="1"/>
  <c r="AO9" i="19"/>
  <c r="AP9" i="19" s="1"/>
  <c r="AO10" i="19"/>
  <c r="AP10" i="19" s="1"/>
  <c r="AO11" i="19"/>
  <c r="AP11" i="19" s="1"/>
  <c r="AO12" i="19"/>
  <c r="AP12" i="19" s="1"/>
  <c r="AO13" i="19"/>
  <c r="AP13" i="19" s="1"/>
  <c r="AO14" i="19"/>
  <c r="AP14" i="19" s="1"/>
  <c r="AO15" i="19"/>
  <c r="AP15" i="19" s="1"/>
  <c r="AO16" i="19"/>
  <c r="AP16" i="19" s="1"/>
  <c r="AO17" i="19"/>
  <c r="AP17" i="19" s="1"/>
  <c r="AO18" i="19"/>
  <c r="AP18" i="19" s="1"/>
  <c r="AO19" i="19"/>
  <c r="AP19" i="19" s="1"/>
  <c r="AO20" i="19"/>
  <c r="AP20" i="19" s="1"/>
  <c r="AO21" i="19"/>
  <c r="AP21" i="19" s="1"/>
  <c r="AO22" i="19"/>
  <c r="AP22" i="19" s="1"/>
  <c r="AO23" i="19"/>
  <c r="AP23" i="19" s="1"/>
  <c r="AO24" i="19"/>
  <c r="AP24" i="19" s="1"/>
  <c r="AO25" i="19"/>
  <c r="AP25" i="19" s="1"/>
  <c r="AO26" i="19"/>
  <c r="AP26" i="19" s="1"/>
  <c r="AO27" i="19"/>
  <c r="AP27" i="19" s="1"/>
  <c r="AO28" i="19"/>
  <c r="AP28" i="19" s="1"/>
  <c r="AO29" i="19"/>
  <c r="AP29" i="19" s="1"/>
  <c r="AO30" i="19"/>
  <c r="AP30" i="19" s="1"/>
  <c r="AO31" i="19"/>
  <c r="AP31" i="19" s="1"/>
  <c r="AO32" i="19"/>
  <c r="AP32" i="19" s="1"/>
  <c r="AO33" i="19"/>
  <c r="AP33" i="19" s="1"/>
  <c r="AO34" i="19"/>
  <c r="AP34" i="19" s="1"/>
  <c r="AO35" i="19"/>
  <c r="AP35" i="19" s="1"/>
  <c r="AO36" i="19"/>
  <c r="AP36" i="19" s="1"/>
  <c r="AO37" i="19"/>
  <c r="AP37" i="19" s="1"/>
  <c r="AO38" i="19"/>
  <c r="AP38" i="19" s="1"/>
  <c r="AO39" i="19"/>
  <c r="AP39" i="19" s="1"/>
  <c r="AO40" i="19"/>
  <c r="AP40" i="19" s="1"/>
  <c r="AO41" i="19"/>
  <c r="AP41" i="19" s="1"/>
  <c r="AO42" i="19"/>
  <c r="AP42" i="19" s="1"/>
  <c r="AO43" i="19"/>
  <c r="AP43" i="19" s="1"/>
  <c r="AO44" i="19"/>
  <c r="AP44" i="19" s="1"/>
  <c r="AO45" i="19"/>
  <c r="AP45" i="19" s="1"/>
  <c r="AO46" i="19"/>
  <c r="AP46" i="19" s="1"/>
  <c r="AO47" i="19"/>
  <c r="AP47" i="19" s="1"/>
  <c r="AO48" i="19"/>
  <c r="AP48" i="19" s="1"/>
  <c r="AO49" i="19"/>
  <c r="AP49" i="19" s="1"/>
  <c r="AO50" i="19"/>
  <c r="AP50" i="19" s="1"/>
  <c r="AO51" i="19"/>
  <c r="AP51" i="19" s="1"/>
  <c r="AO52" i="19"/>
  <c r="AP52" i="19" s="1"/>
  <c r="AO53" i="19"/>
  <c r="AP53" i="19" s="1"/>
  <c r="AO54" i="19"/>
  <c r="AP54" i="19" s="1"/>
  <c r="AO55" i="19"/>
  <c r="AP55" i="19" s="1"/>
  <c r="AO56" i="19"/>
  <c r="AP56" i="19" s="1"/>
  <c r="AO57" i="19"/>
  <c r="AP57" i="19" s="1"/>
  <c r="AO58" i="19"/>
  <c r="AP58" i="19" s="1"/>
  <c r="AO59" i="19"/>
  <c r="AP59" i="19" s="1"/>
  <c r="AO60" i="19"/>
  <c r="AP60" i="19" s="1"/>
  <c r="AO61" i="19"/>
  <c r="AP61" i="19" s="1"/>
  <c r="AO62" i="19"/>
  <c r="AP62" i="19" s="1"/>
  <c r="AO63" i="19"/>
  <c r="AO64" i="19"/>
  <c r="AO65" i="19"/>
  <c r="AO2" i="19"/>
  <c r="AP2" i="19" s="1"/>
  <c r="AA8" i="19"/>
  <c r="AA9" i="19"/>
  <c r="AA10" i="19"/>
  <c r="AA11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2" i="19"/>
  <c r="L4" i="27" l="1"/>
  <c r="L5" i="27"/>
  <c r="L3" i="27"/>
  <c r="J4" i="27" l="1"/>
  <c r="J5" i="27"/>
  <c r="J3" i="27"/>
  <c r="H4" i="27"/>
  <c r="H5" i="27"/>
  <c r="H3" i="27"/>
  <c r="G4" i="27"/>
  <c r="G5" i="27"/>
  <c r="G6" i="27"/>
  <c r="G3" i="27"/>
  <c r="BR3" i="19"/>
  <c r="BR4" i="19"/>
  <c r="BR5" i="19"/>
  <c r="BR6" i="19"/>
  <c r="BR7" i="19"/>
  <c r="BR8" i="19"/>
  <c r="BR9" i="19"/>
  <c r="BR10" i="19"/>
  <c r="BR11" i="19"/>
  <c r="BR12" i="19"/>
  <c r="BR13" i="19"/>
  <c r="BR14" i="19"/>
  <c r="BR15" i="19"/>
  <c r="BR16" i="19"/>
  <c r="BR17" i="19"/>
  <c r="BR18" i="19"/>
  <c r="BR19" i="19"/>
  <c r="BR20" i="19"/>
  <c r="BR21" i="19"/>
  <c r="BR22" i="19"/>
  <c r="BR23" i="19"/>
  <c r="BR24" i="19"/>
  <c r="BR25" i="19"/>
  <c r="BR26" i="19"/>
  <c r="BR27" i="19"/>
  <c r="BR28" i="19"/>
  <c r="BR29" i="19"/>
  <c r="BR30" i="19"/>
  <c r="BR31" i="19"/>
  <c r="BR32" i="19"/>
  <c r="BR33" i="19"/>
  <c r="BR34" i="19"/>
  <c r="BR35" i="19"/>
  <c r="BR36" i="19"/>
  <c r="BR37" i="19"/>
  <c r="BR38" i="19"/>
  <c r="BR39" i="19"/>
  <c r="BR40" i="19"/>
  <c r="BR41" i="19"/>
  <c r="BR42" i="19"/>
  <c r="BR43" i="19"/>
  <c r="BR44" i="19"/>
  <c r="BR45" i="19"/>
  <c r="BR46" i="19"/>
  <c r="BR47" i="19"/>
  <c r="BR48" i="19"/>
  <c r="BR49" i="19"/>
  <c r="BR50" i="19"/>
  <c r="BR51" i="19"/>
  <c r="BR52" i="19"/>
  <c r="BR53" i="19"/>
  <c r="BR54" i="19"/>
  <c r="BR55" i="19"/>
  <c r="BR56" i="19"/>
  <c r="BR57" i="19"/>
  <c r="BR58" i="19"/>
  <c r="BR59" i="19"/>
  <c r="BR60" i="19"/>
  <c r="BR61" i="19"/>
  <c r="BR62" i="19"/>
  <c r="BR63" i="19"/>
  <c r="BR2" i="19"/>
  <c r="BS53" i="19" l="1"/>
  <c r="BS41" i="19"/>
  <c r="BS29" i="19"/>
  <c r="BS17" i="19"/>
  <c r="BS54" i="19"/>
  <c r="BS42" i="19"/>
  <c r="BS30" i="19"/>
  <c r="BS18" i="19"/>
  <c r="BS6" i="19"/>
  <c r="BS60" i="19"/>
  <c r="BS36" i="19"/>
  <c r="BS24" i="19"/>
  <c r="BS8" i="19"/>
  <c r="BS52" i="19"/>
  <c r="BS40" i="19"/>
  <c r="BS28" i="19"/>
  <c r="BS4" i="19"/>
  <c r="BS59" i="19"/>
  <c r="BS47" i="19"/>
  <c r="BS35" i="19"/>
  <c r="BS23" i="19"/>
  <c r="BS12" i="19"/>
  <c r="BS57" i="19"/>
  <c r="BS45" i="19"/>
  <c r="BS33" i="19"/>
  <c r="BS21" i="19"/>
  <c r="BS9" i="19"/>
  <c r="BS56" i="19"/>
  <c r="BS44" i="19"/>
  <c r="BS32" i="19"/>
  <c r="BS20" i="19"/>
  <c r="BS55" i="19"/>
  <c r="BS43" i="19"/>
  <c r="BS31" i="19"/>
  <c r="BS7" i="19"/>
  <c r="BS5" i="19"/>
  <c r="BS61" i="19"/>
  <c r="BS49" i="19"/>
  <c r="BS37" i="19"/>
  <c r="BS25" i="19"/>
  <c r="BS13" i="19"/>
  <c r="BS11" i="19"/>
  <c r="BS48" i="19"/>
  <c r="BS19" i="19"/>
  <c r="BS63" i="19"/>
  <c r="BS51" i="19"/>
  <c r="BS39" i="19"/>
  <c r="BS27" i="19"/>
  <c r="BS15" i="19"/>
  <c r="BS16" i="19"/>
  <c r="BS3" i="19"/>
  <c r="BS58" i="19"/>
  <c r="BS46" i="19"/>
  <c r="BS34" i="19"/>
  <c r="BS22" i="19"/>
  <c r="BS10" i="19"/>
  <c r="BS62" i="19"/>
  <c r="BS50" i="19"/>
  <c r="BS38" i="19"/>
  <c r="BS26" i="19"/>
  <c r="BS14" i="19"/>
  <c r="BP4" i="19"/>
  <c r="BQ4" i="19" s="1"/>
  <c r="BP5" i="19"/>
  <c r="BQ5" i="19" s="1"/>
  <c r="BP6" i="19"/>
  <c r="BQ6" i="19" s="1"/>
  <c r="BP7" i="19"/>
  <c r="BQ7" i="19" s="1"/>
  <c r="BP8" i="19"/>
  <c r="BQ8" i="19" s="1"/>
  <c r="BP9" i="19"/>
  <c r="BQ9" i="19" s="1"/>
  <c r="BP10" i="19"/>
  <c r="BQ10" i="19" s="1"/>
  <c r="BP11" i="19"/>
  <c r="BQ11" i="19" s="1"/>
  <c r="BP12" i="19"/>
  <c r="BQ12" i="19" s="1"/>
  <c r="BP13" i="19"/>
  <c r="BQ13" i="19" s="1"/>
  <c r="BP14" i="19"/>
  <c r="BQ14" i="19" s="1"/>
  <c r="BP15" i="19"/>
  <c r="BQ15" i="19" s="1"/>
  <c r="BP16" i="19"/>
  <c r="BQ16" i="19" s="1"/>
  <c r="BP17" i="19"/>
  <c r="BQ17" i="19" s="1"/>
  <c r="BP18" i="19"/>
  <c r="BQ18" i="19" s="1"/>
  <c r="BP19" i="19"/>
  <c r="BQ19" i="19" s="1"/>
  <c r="BP20" i="19"/>
  <c r="BQ20" i="19" s="1"/>
  <c r="BP21" i="19"/>
  <c r="BQ21" i="19" s="1"/>
  <c r="BP22" i="19"/>
  <c r="BQ22" i="19" s="1"/>
  <c r="BP23" i="19"/>
  <c r="BQ23" i="19" s="1"/>
  <c r="BP24" i="19"/>
  <c r="BQ24" i="19" s="1"/>
  <c r="BP25" i="19"/>
  <c r="BQ25" i="19" s="1"/>
  <c r="BP26" i="19"/>
  <c r="BQ26" i="19" s="1"/>
  <c r="BP27" i="19"/>
  <c r="BQ27" i="19" s="1"/>
  <c r="BP28" i="19"/>
  <c r="BQ28" i="19" s="1"/>
  <c r="BP29" i="19"/>
  <c r="BQ29" i="19" s="1"/>
  <c r="BP30" i="19"/>
  <c r="BQ30" i="19" s="1"/>
  <c r="BP31" i="19"/>
  <c r="BQ31" i="19" s="1"/>
  <c r="BP32" i="19"/>
  <c r="BQ32" i="19" s="1"/>
  <c r="BP33" i="19"/>
  <c r="BQ33" i="19" s="1"/>
  <c r="BP34" i="19"/>
  <c r="BQ34" i="19" s="1"/>
  <c r="BP35" i="19"/>
  <c r="BQ35" i="19" s="1"/>
  <c r="BP36" i="19"/>
  <c r="BQ36" i="19" s="1"/>
  <c r="BP37" i="19"/>
  <c r="BQ37" i="19" s="1"/>
  <c r="BP38" i="19"/>
  <c r="BQ38" i="19" s="1"/>
  <c r="BP39" i="19"/>
  <c r="BQ39" i="19" s="1"/>
  <c r="BP40" i="19"/>
  <c r="BQ40" i="19" s="1"/>
  <c r="BP41" i="19"/>
  <c r="BQ41" i="19" s="1"/>
  <c r="BP42" i="19"/>
  <c r="BQ42" i="19" s="1"/>
  <c r="BP43" i="19"/>
  <c r="BQ43" i="19" s="1"/>
  <c r="BP44" i="19"/>
  <c r="BQ44" i="19" s="1"/>
  <c r="BP45" i="19"/>
  <c r="BQ45" i="19" s="1"/>
  <c r="BP46" i="19"/>
  <c r="BQ46" i="19" s="1"/>
  <c r="BP47" i="19"/>
  <c r="BQ47" i="19" s="1"/>
  <c r="BP48" i="19"/>
  <c r="BQ48" i="19" s="1"/>
  <c r="BP49" i="19"/>
  <c r="BQ49" i="19" s="1"/>
  <c r="BP50" i="19"/>
  <c r="BQ50" i="19" s="1"/>
  <c r="BP51" i="19"/>
  <c r="BQ51" i="19" s="1"/>
  <c r="BP52" i="19"/>
  <c r="BQ52" i="19" s="1"/>
  <c r="BP53" i="19"/>
  <c r="BQ53" i="19" s="1"/>
  <c r="BP54" i="19"/>
  <c r="BQ54" i="19" s="1"/>
  <c r="BP55" i="19"/>
  <c r="BQ55" i="19" s="1"/>
  <c r="BP56" i="19"/>
  <c r="BQ56" i="19" s="1"/>
  <c r="BP57" i="19"/>
  <c r="BQ57" i="19" s="1"/>
  <c r="BP58" i="19"/>
  <c r="BQ58" i="19" s="1"/>
  <c r="BP59" i="19"/>
  <c r="BQ59" i="19" s="1"/>
  <c r="BP60" i="19"/>
  <c r="BQ60" i="19" s="1"/>
  <c r="BP61" i="19"/>
  <c r="BQ61" i="19" s="1"/>
  <c r="BP62" i="19"/>
  <c r="BQ62" i="19" s="1"/>
  <c r="BP63" i="19"/>
  <c r="BQ63" i="19" s="1"/>
  <c r="BP64" i="19"/>
  <c r="BQ64" i="19" s="1"/>
  <c r="BO4" i="19"/>
  <c r="BO5" i="19"/>
  <c r="BO6" i="19"/>
  <c r="BO7" i="19"/>
  <c r="BO8" i="19"/>
  <c r="BO9" i="19"/>
  <c r="BO10" i="19"/>
  <c r="BO11" i="19"/>
  <c r="BO12" i="19"/>
  <c r="BO13" i="19"/>
  <c r="BO14" i="19"/>
  <c r="BO15" i="19"/>
  <c r="BO16" i="19"/>
  <c r="BO17" i="19"/>
  <c r="BO18" i="19"/>
  <c r="BO19" i="19"/>
  <c r="BO20" i="19"/>
  <c r="BO21" i="19"/>
  <c r="BO22" i="19"/>
  <c r="BO23" i="19"/>
  <c r="BO24" i="19"/>
  <c r="BO25" i="19"/>
  <c r="BO26" i="19"/>
  <c r="BO27" i="19"/>
  <c r="BO28" i="19"/>
  <c r="BO29" i="19"/>
  <c r="BO30" i="19"/>
  <c r="BO31" i="19"/>
  <c r="BO32" i="19"/>
  <c r="BO33" i="19"/>
  <c r="BO34" i="19"/>
  <c r="BO35" i="19"/>
  <c r="BO36" i="19"/>
  <c r="BO37" i="19"/>
  <c r="BO38" i="19"/>
  <c r="BO39" i="19"/>
  <c r="BO40" i="19"/>
  <c r="BO41" i="19"/>
  <c r="BO42" i="19"/>
  <c r="BO43" i="19"/>
  <c r="BO44" i="19"/>
  <c r="BO45" i="19"/>
  <c r="BO46" i="19"/>
  <c r="BO47" i="19"/>
  <c r="BO48" i="19"/>
  <c r="BO49" i="19"/>
  <c r="BO50" i="19"/>
  <c r="BO51" i="19"/>
  <c r="BO52" i="19"/>
  <c r="BO53" i="19"/>
  <c r="BO54" i="19"/>
  <c r="BO55" i="19"/>
  <c r="BO56" i="19"/>
  <c r="BO57" i="19"/>
  <c r="BO58" i="19"/>
  <c r="BO59" i="19"/>
  <c r="BO60" i="19"/>
  <c r="BO61" i="19"/>
  <c r="BO62" i="19"/>
  <c r="BO63" i="19"/>
  <c r="BO64" i="19"/>
  <c r="BP3" i="19"/>
  <c r="BQ3" i="19" s="1"/>
  <c r="BO3" i="19"/>
  <c r="C23" i="25"/>
  <c r="BU4" i="19" l="1"/>
  <c r="BV4" i="19" s="1"/>
  <c r="BU5" i="19"/>
  <c r="BV5" i="19" s="1"/>
  <c r="BU6" i="19"/>
  <c r="BV6" i="19" s="1"/>
  <c r="BU7" i="19"/>
  <c r="BV7" i="19" s="1"/>
  <c r="BU8" i="19"/>
  <c r="BV8" i="19" s="1"/>
  <c r="BU9" i="19"/>
  <c r="BV9" i="19" s="1"/>
  <c r="BU10" i="19"/>
  <c r="BV10" i="19" s="1"/>
  <c r="BW10" i="19" s="1"/>
  <c r="BU11" i="19"/>
  <c r="BV11" i="19" s="1"/>
  <c r="BW11" i="19" s="1"/>
  <c r="BU14" i="19"/>
  <c r="BV14" i="19" s="1"/>
  <c r="BU15" i="19"/>
  <c r="BV15" i="19" s="1"/>
  <c r="BU16" i="19"/>
  <c r="BV16" i="19" s="1"/>
  <c r="BU17" i="19"/>
  <c r="BV17" i="19" s="1"/>
  <c r="BU18" i="19"/>
  <c r="BV18" i="19" s="1"/>
  <c r="BU19" i="19"/>
  <c r="BV19" i="19" s="1"/>
  <c r="BU20" i="19"/>
  <c r="BV20" i="19" s="1"/>
  <c r="BU21" i="19"/>
  <c r="BV21" i="19" s="1"/>
  <c r="BU22" i="19"/>
  <c r="BV22" i="19" s="1"/>
  <c r="BW22" i="19" s="1"/>
  <c r="BU23" i="19"/>
  <c r="BV23" i="19" s="1"/>
  <c r="BW23" i="19" s="1"/>
  <c r="BU24" i="19"/>
  <c r="BV24" i="19" s="1"/>
  <c r="BW24" i="19" s="1"/>
  <c r="BU25" i="19"/>
  <c r="BV25" i="19" s="1"/>
  <c r="BW25" i="19" s="1"/>
  <c r="BU26" i="19"/>
  <c r="BV26" i="19" s="1"/>
  <c r="BU27" i="19"/>
  <c r="BV27" i="19" s="1"/>
  <c r="BU28" i="19"/>
  <c r="BV28" i="19" s="1"/>
  <c r="BU29" i="19"/>
  <c r="BV29" i="19" s="1"/>
  <c r="BU30" i="19"/>
  <c r="BV30" i="19" s="1"/>
  <c r="BU31" i="19"/>
  <c r="BV31" i="19" s="1"/>
  <c r="BU32" i="19"/>
  <c r="BV32" i="19" s="1"/>
  <c r="BU33" i="19"/>
  <c r="BV33" i="19" s="1"/>
  <c r="BU34" i="19"/>
  <c r="BV34" i="19" s="1"/>
  <c r="BW34" i="19" s="1"/>
  <c r="BU35" i="19"/>
  <c r="BV35" i="19" s="1"/>
  <c r="BW35" i="19" s="1"/>
  <c r="BU36" i="19"/>
  <c r="BV36" i="19" s="1"/>
  <c r="BW36" i="19" s="1"/>
  <c r="BU37" i="19"/>
  <c r="BV37" i="19" s="1"/>
  <c r="BW37" i="19" s="1"/>
  <c r="BU38" i="19"/>
  <c r="BV38" i="19" s="1"/>
  <c r="BU39" i="19"/>
  <c r="BV39" i="19" s="1"/>
  <c r="BU40" i="19"/>
  <c r="BV40" i="19" s="1"/>
  <c r="BU41" i="19"/>
  <c r="BV41" i="19" s="1"/>
  <c r="BU42" i="19"/>
  <c r="BV42" i="19" s="1"/>
  <c r="BU43" i="19"/>
  <c r="BV43" i="19" s="1"/>
  <c r="BU44" i="19"/>
  <c r="BV44" i="19" s="1"/>
  <c r="BU45" i="19"/>
  <c r="BV45" i="19" s="1"/>
  <c r="BU46" i="19"/>
  <c r="BV46" i="19" s="1"/>
  <c r="BW46" i="19" s="1"/>
  <c r="BU47" i="19"/>
  <c r="BV47" i="19" s="1"/>
  <c r="BW47" i="19" s="1"/>
  <c r="BU48" i="19"/>
  <c r="BV48" i="19" s="1"/>
  <c r="BW48" i="19" s="1"/>
  <c r="BU49" i="19"/>
  <c r="BV49" i="19" s="1"/>
  <c r="BW49" i="19" s="1"/>
  <c r="BU50" i="19"/>
  <c r="BV50" i="19" s="1"/>
  <c r="BU51" i="19"/>
  <c r="BV51" i="19" s="1"/>
  <c r="BU52" i="19"/>
  <c r="BV52" i="19" s="1"/>
  <c r="BU53" i="19"/>
  <c r="BV53" i="19" s="1"/>
  <c r="BU54" i="19"/>
  <c r="BV54" i="19" s="1"/>
  <c r="BU55" i="19"/>
  <c r="BV55" i="19" s="1"/>
  <c r="BU56" i="19"/>
  <c r="BV56" i="19" s="1"/>
  <c r="BU57" i="19"/>
  <c r="BV57" i="19" s="1"/>
  <c r="BU58" i="19"/>
  <c r="BV58" i="19" s="1"/>
  <c r="BW58" i="19" s="1"/>
  <c r="BU59" i="19"/>
  <c r="BV59" i="19" s="1"/>
  <c r="BW59" i="19" s="1"/>
  <c r="BU60" i="19"/>
  <c r="BV60" i="19" s="1"/>
  <c r="BW60" i="19" s="1"/>
  <c r="BU61" i="19"/>
  <c r="BV61" i="19" s="1"/>
  <c r="BW61" i="19" s="1"/>
  <c r="BU62" i="19"/>
  <c r="BV62" i="19" s="1"/>
  <c r="BU63" i="19"/>
  <c r="BV63" i="19" s="1"/>
  <c r="BW63" i="19" s="1"/>
  <c r="BU3" i="19"/>
  <c r="BV3" i="19" s="1"/>
  <c r="BK4" i="19"/>
  <c r="BL4" i="19" s="1"/>
  <c r="BK5" i="19"/>
  <c r="BL5" i="19" s="1"/>
  <c r="BK6" i="19"/>
  <c r="BL6" i="19" s="1"/>
  <c r="BK7" i="19"/>
  <c r="BL7" i="19" s="1"/>
  <c r="BK8" i="19"/>
  <c r="BL8" i="19" s="1"/>
  <c r="BK9" i="19"/>
  <c r="BL9" i="19" s="1"/>
  <c r="BK10" i="19"/>
  <c r="BL10" i="19" s="1"/>
  <c r="BK11" i="19"/>
  <c r="BL11" i="19" s="1"/>
  <c r="BK12" i="19"/>
  <c r="BL12" i="19" s="1"/>
  <c r="BK13" i="19"/>
  <c r="BL13" i="19" s="1"/>
  <c r="BK14" i="19"/>
  <c r="BL14" i="19" s="1"/>
  <c r="BK15" i="19"/>
  <c r="BL15" i="19" s="1"/>
  <c r="BK16" i="19"/>
  <c r="BL16" i="19" s="1"/>
  <c r="BK20" i="19"/>
  <c r="BL20" i="19" s="1"/>
  <c r="BK21" i="19"/>
  <c r="BL21" i="19" s="1"/>
  <c r="BK22" i="19"/>
  <c r="BL22" i="19" s="1"/>
  <c r="BK23" i="19"/>
  <c r="BL23" i="19" s="1"/>
  <c r="BK24" i="19"/>
  <c r="BL24" i="19" s="1"/>
  <c r="BK25" i="19"/>
  <c r="BL25" i="19" s="1"/>
  <c r="BK26" i="19"/>
  <c r="BL26" i="19" s="1"/>
  <c r="BK27" i="19"/>
  <c r="BL27" i="19" s="1"/>
  <c r="BK28" i="19"/>
  <c r="BL28" i="19" s="1"/>
  <c r="BK29" i="19"/>
  <c r="BL29" i="19" s="1"/>
  <c r="BK33" i="19"/>
  <c r="BL33" i="19" s="1"/>
  <c r="BK34" i="19"/>
  <c r="BL34" i="19" s="1"/>
  <c r="BK35" i="19"/>
  <c r="BL35" i="19" s="1"/>
  <c r="BK36" i="19"/>
  <c r="BL36" i="19" s="1"/>
  <c r="BK37" i="19"/>
  <c r="BL37" i="19" s="1"/>
  <c r="BK38" i="19"/>
  <c r="BL38" i="19" s="1"/>
  <c r="BK39" i="19"/>
  <c r="BL39" i="19" s="1"/>
  <c r="BK40" i="19"/>
  <c r="BL40" i="19" s="1"/>
  <c r="BK41" i="19"/>
  <c r="BL41" i="19" s="1"/>
  <c r="BK42" i="19"/>
  <c r="BL42" i="19" s="1"/>
  <c r="BK43" i="19"/>
  <c r="BL43" i="19" s="1"/>
  <c r="BK44" i="19"/>
  <c r="BL44" i="19" s="1"/>
  <c r="BK45" i="19"/>
  <c r="BL45" i="19" s="1"/>
  <c r="BK46" i="19"/>
  <c r="BL46" i="19" s="1"/>
  <c r="BK47" i="19"/>
  <c r="BL47" i="19" s="1"/>
  <c r="BK48" i="19"/>
  <c r="BL48" i="19" s="1"/>
  <c r="BK49" i="19"/>
  <c r="BL49" i="19" s="1"/>
  <c r="BK50" i="19"/>
  <c r="BL50" i="19" s="1"/>
  <c r="BK51" i="19"/>
  <c r="BL51" i="19" s="1"/>
  <c r="BK52" i="19"/>
  <c r="BL52" i="19" s="1"/>
  <c r="BK53" i="19"/>
  <c r="BL53" i="19" s="1"/>
  <c r="BK54" i="19"/>
  <c r="BL54" i="19" s="1"/>
  <c r="BK55" i="19"/>
  <c r="BL55" i="19" s="1"/>
  <c r="BK56" i="19"/>
  <c r="BL56" i="19" s="1"/>
  <c r="BK57" i="19"/>
  <c r="BL57" i="19" s="1"/>
  <c r="BK58" i="19"/>
  <c r="BL58" i="19" s="1"/>
  <c r="BK59" i="19"/>
  <c r="BL59" i="19" s="1"/>
  <c r="BK60" i="19"/>
  <c r="BL60" i="19" s="1"/>
  <c r="BK61" i="19"/>
  <c r="BL61" i="19" s="1"/>
  <c r="BK62" i="19"/>
  <c r="BL62" i="19" s="1"/>
  <c r="BK63" i="19"/>
  <c r="BK3" i="19"/>
  <c r="BL3" i="19" s="1"/>
  <c r="BH4" i="19"/>
  <c r="BI4" i="19" s="1"/>
  <c r="BH5" i="19"/>
  <c r="BI5" i="19" s="1"/>
  <c r="BH6" i="19"/>
  <c r="BI6" i="19" s="1"/>
  <c r="BH7" i="19"/>
  <c r="BI7" i="19" s="1"/>
  <c r="BH8" i="19"/>
  <c r="BI8" i="19" s="1"/>
  <c r="BH9" i="19"/>
  <c r="BI9" i="19" s="1"/>
  <c r="BH10" i="19"/>
  <c r="BI10" i="19" s="1"/>
  <c r="BH11" i="19"/>
  <c r="BI11" i="19" s="1"/>
  <c r="BH12" i="19"/>
  <c r="BI12" i="19" s="1"/>
  <c r="BH13" i="19"/>
  <c r="BI13" i="19" s="1"/>
  <c r="BH14" i="19"/>
  <c r="BI14" i="19" s="1"/>
  <c r="BH15" i="19"/>
  <c r="BI15" i="19" s="1"/>
  <c r="BH16" i="19"/>
  <c r="BI16" i="19" s="1"/>
  <c r="BH17" i="19"/>
  <c r="BI17" i="19" s="1"/>
  <c r="BH18" i="19"/>
  <c r="BI18" i="19" s="1"/>
  <c r="BH19" i="19"/>
  <c r="BI19" i="19" s="1"/>
  <c r="BH20" i="19"/>
  <c r="BI20" i="19" s="1"/>
  <c r="BH21" i="19"/>
  <c r="BI21" i="19" s="1"/>
  <c r="BH22" i="19"/>
  <c r="BI22" i="19" s="1"/>
  <c r="BH23" i="19"/>
  <c r="BI23" i="19" s="1"/>
  <c r="BH24" i="19"/>
  <c r="BI24" i="19" s="1"/>
  <c r="BH25" i="19"/>
  <c r="BI25" i="19" s="1"/>
  <c r="BH26" i="19"/>
  <c r="BI26" i="19" s="1"/>
  <c r="BH27" i="19"/>
  <c r="BI27" i="19" s="1"/>
  <c r="BH28" i="19"/>
  <c r="BI28" i="19" s="1"/>
  <c r="BH29" i="19"/>
  <c r="BI29" i="19" s="1"/>
  <c r="BH30" i="19"/>
  <c r="BI30" i="19" s="1"/>
  <c r="BH31" i="19"/>
  <c r="BI31" i="19" s="1"/>
  <c r="BH32" i="19"/>
  <c r="BI32" i="19" s="1"/>
  <c r="BH33" i="19"/>
  <c r="BI33" i="19" s="1"/>
  <c r="BH34" i="19"/>
  <c r="BI34" i="19" s="1"/>
  <c r="BH35" i="19"/>
  <c r="BI35" i="19" s="1"/>
  <c r="BH36" i="19"/>
  <c r="BI36" i="19" s="1"/>
  <c r="BH37" i="19"/>
  <c r="BI37" i="19" s="1"/>
  <c r="BH38" i="19"/>
  <c r="BI38" i="19" s="1"/>
  <c r="BH39" i="19"/>
  <c r="BI39" i="19" s="1"/>
  <c r="BH40" i="19"/>
  <c r="BI40" i="19" s="1"/>
  <c r="BH41" i="19"/>
  <c r="BI41" i="19" s="1"/>
  <c r="BH42" i="19"/>
  <c r="BI42" i="19" s="1"/>
  <c r="BH43" i="19"/>
  <c r="BI43" i="19" s="1"/>
  <c r="BH44" i="19"/>
  <c r="BI44" i="19" s="1"/>
  <c r="BH45" i="19"/>
  <c r="BI45" i="19" s="1"/>
  <c r="BH46" i="19"/>
  <c r="BI46" i="19" s="1"/>
  <c r="BH47" i="19"/>
  <c r="BI47" i="19" s="1"/>
  <c r="BH48" i="19"/>
  <c r="BI48" i="19" s="1"/>
  <c r="BH49" i="19"/>
  <c r="BI49" i="19" s="1"/>
  <c r="BH50" i="19"/>
  <c r="BI50" i="19" s="1"/>
  <c r="BH51" i="19"/>
  <c r="BI51" i="19" s="1"/>
  <c r="BH52" i="19"/>
  <c r="BI52" i="19" s="1"/>
  <c r="BH53" i="19"/>
  <c r="BI53" i="19" s="1"/>
  <c r="BH54" i="19"/>
  <c r="BI54" i="19" s="1"/>
  <c r="BH55" i="19"/>
  <c r="BI55" i="19" s="1"/>
  <c r="BH56" i="19"/>
  <c r="BI56" i="19" s="1"/>
  <c r="BH57" i="19"/>
  <c r="BI57" i="19" s="1"/>
  <c r="BH58" i="19"/>
  <c r="BI58" i="19" s="1"/>
  <c r="BH59" i="19"/>
  <c r="BI59" i="19" s="1"/>
  <c r="BH60" i="19"/>
  <c r="BI60" i="19" s="1"/>
  <c r="BH61" i="19"/>
  <c r="BI61" i="19" s="1"/>
  <c r="BH62" i="19"/>
  <c r="BI62" i="19" s="1"/>
  <c r="BH3" i="19"/>
  <c r="BI3" i="19" s="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2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8" i="19"/>
  <c r="BW53" i="19" l="1"/>
  <c r="BW41" i="19"/>
  <c r="BW29" i="19"/>
  <c r="BW17" i="19"/>
  <c r="BW3" i="19"/>
  <c r="BW52" i="19"/>
  <c r="BW40" i="19"/>
  <c r="BW28" i="19"/>
  <c r="BW16" i="19"/>
  <c r="BW51" i="19"/>
  <c r="BW39" i="19"/>
  <c r="BW27" i="19"/>
  <c r="BW15" i="19"/>
  <c r="BW62" i="19"/>
  <c r="BW50" i="19"/>
  <c r="BW38" i="19"/>
  <c r="BW26" i="19"/>
  <c r="BW14" i="19"/>
  <c r="BW33" i="19"/>
  <c r="BW56" i="19"/>
  <c r="BW44" i="19"/>
  <c r="BW32" i="19"/>
  <c r="BW20" i="19"/>
  <c r="BW6" i="19"/>
  <c r="BW8" i="19"/>
  <c r="BW21" i="19"/>
  <c r="BW55" i="19"/>
  <c r="BW43" i="19"/>
  <c r="BW31" i="19"/>
  <c r="BW19" i="19"/>
  <c r="BW5" i="19"/>
  <c r="BW9" i="19"/>
  <c r="BW57" i="19"/>
  <c r="BW45" i="19"/>
  <c r="BW7" i="19"/>
  <c r="BW54" i="19"/>
  <c r="BW42" i="19"/>
  <c r="BW30" i="19"/>
  <c r="BW18" i="19"/>
  <c r="BW4" i="19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3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2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16" i="20"/>
  <c r="E4" i="20"/>
  <c r="E5" i="20"/>
  <c r="E6" i="20"/>
  <c r="E7" i="20"/>
  <c r="E8" i="20"/>
  <c r="E9" i="20"/>
  <c r="E10" i="20"/>
  <c r="E11" i="20"/>
  <c r="E12" i="20"/>
  <c r="E13" i="20"/>
  <c r="E14" i="20"/>
  <c r="E15" i="20"/>
  <c r="E3" i="20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BA19" i="19"/>
  <c r="BA20" i="19"/>
  <c r="BA21" i="19"/>
  <c r="BA22" i="19"/>
  <c r="BA23" i="19"/>
  <c r="BA24" i="19"/>
  <c r="BA25" i="19"/>
  <c r="BA26" i="19"/>
  <c r="BA27" i="19"/>
  <c r="BA28" i="19"/>
  <c r="BA29" i="19"/>
  <c r="BA30" i="19"/>
  <c r="BA31" i="19"/>
  <c r="BA32" i="19"/>
  <c r="BA33" i="19"/>
  <c r="BA34" i="19"/>
  <c r="BA35" i="19"/>
  <c r="BA36" i="19"/>
  <c r="BA37" i="19"/>
  <c r="BA38" i="19"/>
  <c r="BA39" i="19"/>
  <c r="BA40" i="19"/>
  <c r="BA41" i="19"/>
  <c r="BA42" i="19"/>
  <c r="BA43" i="19"/>
  <c r="BA44" i="19"/>
  <c r="BA45" i="19"/>
  <c r="BA46" i="19"/>
  <c r="BA47" i="19"/>
  <c r="BA48" i="19"/>
  <c r="BA49" i="19"/>
  <c r="BA50" i="19"/>
  <c r="BA51" i="19"/>
  <c r="BA52" i="19"/>
  <c r="BA53" i="19"/>
  <c r="BA54" i="19"/>
  <c r="BA55" i="19"/>
  <c r="BA56" i="19"/>
  <c r="BA57" i="19"/>
  <c r="BA58" i="19"/>
  <c r="BA59" i="19"/>
  <c r="BA60" i="19"/>
  <c r="BA61" i="19"/>
  <c r="BA62" i="19"/>
  <c r="BA63" i="19"/>
  <c r="BA64" i="19"/>
  <c r="BA4" i="19"/>
  <c r="BA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9" i="19"/>
  <c r="AG20" i="19"/>
  <c r="AG21" i="19"/>
  <c r="AG22" i="19"/>
  <c r="AG23" i="19"/>
  <c r="AG24" i="19"/>
  <c r="AG25" i="19"/>
  <c r="AG26" i="19"/>
  <c r="AG27" i="19"/>
  <c r="AG28" i="19"/>
  <c r="AG29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G49" i="19"/>
  <c r="AG50" i="19"/>
  <c r="AG51" i="19"/>
  <c r="AG52" i="19"/>
  <c r="AG53" i="19"/>
  <c r="AG54" i="19"/>
  <c r="AG55" i="19"/>
  <c r="AG56" i="19"/>
  <c r="AG57" i="19"/>
  <c r="AG58" i="19"/>
  <c r="AG59" i="19"/>
  <c r="AG60" i="19"/>
  <c r="AG61" i="19"/>
  <c r="AG62" i="19"/>
  <c r="AG3" i="19"/>
  <c r="Z12" i="19"/>
  <c r="AA12" i="19" s="1"/>
  <c r="W17" i="19"/>
  <c r="X17" i="19" s="1"/>
  <c r="W30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AF49" i="19"/>
  <c r="AF50" i="19"/>
  <c r="AF51" i="19"/>
  <c r="AF52" i="19"/>
  <c r="AF53" i="19"/>
  <c r="AF54" i="19"/>
  <c r="AF55" i="19"/>
  <c r="AF56" i="19"/>
  <c r="AF57" i="19"/>
  <c r="AF58" i="19"/>
  <c r="AF59" i="19"/>
  <c r="AF60" i="19"/>
  <c r="AF61" i="19"/>
  <c r="AF62" i="19"/>
  <c r="AF4" i="19"/>
  <c r="AF5" i="19"/>
  <c r="AF3" i="19"/>
  <c r="AD3" i="19"/>
  <c r="AD4" i="19"/>
  <c r="AD5" i="19"/>
  <c r="AD6" i="19"/>
  <c r="AD7" i="19"/>
  <c r="AD8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51" i="19"/>
  <c r="AC52" i="19"/>
  <c r="AC53" i="19"/>
  <c r="AC54" i="19"/>
  <c r="AC55" i="19"/>
  <c r="AC56" i="19"/>
  <c r="AC57" i="19"/>
  <c r="AC58" i="19"/>
  <c r="AC59" i="19"/>
  <c r="AC60" i="19"/>
  <c r="AC61" i="19"/>
  <c r="AC62" i="19"/>
  <c r="AC63" i="19"/>
  <c r="AC4" i="19"/>
  <c r="AC3" i="19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3" i="20"/>
  <c r="BK32" i="19" l="1"/>
  <c r="BL32" i="19" s="1"/>
  <c r="X30" i="19"/>
  <c r="BF64" i="19"/>
  <c r="AG18" i="19"/>
  <c r="BK19" i="19"/>
  <c r="BL19" i="19" s="1"/>
  <c r="BF12" i="19"/>
  <c r="BT12" i="19"/>
  <c r="BJ12" i="19"/>
  <c r="BF49" i="19"/>
  <c r="BT49" i="19"/>
  <c r="BJ49" i="19"/>
  <c r="BF25" i="19"/>
  <c r="BT25" i="19"/>
  <c r="BJ25" i="19"/>
  <c r="BF60" i="19"/>
  <c r="BT60" i="19"/>
  <c r="BJ60" i="19"/>
  <c r="BF36" i="19"/>
  <c r="BT36" i="19"/>
  <c r="BJ36" i="19"/>
  <c r="BF23" i="19"/>
  <c r="BT23" i="19"/>
  <c r="BJ23" i="19"/>
  <c r="BF58" i="19"/>
  <c r="BJ58" i="19"/>
  <c r="BT58" i="19"/>
  <c r="BF34" i="19"/>
  <c r="BJ34" i="19"/>
  <c r="BT34" i="19"/>
  <c r="BF10" i="19"/>
  <c r="BJ10" i="19"/>
  <c r="BT10" i="19"/>
  <c r="BF56" i="19"/>
  <c r="BT56" i="19"/>
  <c r="BJ56" i="19"/>
  <c r="BF44" i="19"/>
  <c r="BT44" i="19"/>
  <c r="BJ44" i="19"/>
  <c r="BF32" i="19"/>
  <c r="BJ32" i="19"/>
  <c r="BF43" i="19"/>
  <c r="BT43" i="19"/>
  <c r="BJ43" i="19"/>
  <c r="BF19" i="19"/>
  <c r="BJ19" i="19"/>
  <c r="BF54" i="19"/>
  <c r="BJ54" i="19"/>
  <c r="BT54" i="19"/>
  <c r="BF53" i="19"/>
  <c r="BT53" i="19"/>
  <c r="BJ53" i="19"/>
  <c r="BF29" i="19"/>
  <c r="BT29" i="19"/>
  <c r="BJ29" i="19"/>
  <c r="BF17" i="19"/>
  <c r="BJ17" i="19"/>
  <c r="BF52" i="19"/>
  <c r="BT52" i="19"/>
  <c r="BJ52" i="19"/>
  <c r="BF40" i="19"/>
  <c r="BT40" i="19"/>
  <c r="BJ40" i="19"/>
  <c r="BF28" i="19"/>
  <c r="BJ28" i="19"/>
  <c r="BT28" i="19"/>
  <c r="BF16" i="19"/>
  <c r="BT16" i="19"/>
  <c r="BJ16" i="19"/>
  <c r="BF61" i="19"/>
  <c r="BT61" i="19"/>
  <c r="BJ61" i="19"/>
  <c r="BF37" i="19"/>
  <c r="BT37" i="19"/>
  <c r="BJ37" i="19"/>
  <c r="BF48" i="19"/>
  <c r="BJ48" i="19"/>
  <c r="BT48" i="19"/>
  <c r="BF59" i="19"/>
  <c r="BT59" i="19"/>
  <c r="BJ59" i="19"/>
  <c r="BF35" i="19"/>
  <c r="BT35" i="19"/>
  <c r="BJ35" i="19"/>
  <c r="BF11" i="19"/>
  <c r="BT11" i="19"/>
  <c r="BJ11" i="19"/>
  <c r="BF57" i="19"/>
  <c r="BJ57" i="19"/>
  <c r="BT57" i="19"/>
  <c r="BF45" i="19"/>
  <c r="BJ45" i="19"/>
  <c r="BT45" i="19"/>
  <c r="BF33" i="19"/>
  <c r="BJ33" i="19"/>
  <c r="BT33" i="19"/>
  <c r="BF21" i="19"/>
  <c r="BJ21" i="19"/>
  <c r="BT21" i="19"/>
  <c r="BF9" i="19"/>
  <c r="BJ9" i="19"/>
  <c r="BT9" i="19"/>
  <c r="BF20" i="19"/>
  <c r="BT20" i="19"/>
  <c r="BJ20" i="19"/>
  <c r="BF55" i="19"/>
  <c r="BT55" i="19"/>
  <c r="BJ55" i="19"/>
  <c r="BF31" i="19"/>
  <c r="BJ31" i="19"/>
  <c r="BF30" i="19"/>
  <c r="BJ30" i="19"/>
  <c r="BF63" i="19"/>
  <c r="BT63" i="19"/>
  <c r="BJ63" i="19"/>
  <c r="BF51" i="19"/>
  <c r="BT51" i="19"/>
  <c r="BJ51" i="19"/>
  <c r="BF39" i="19"/>
  <c r="BT39" i="19"/>
  <c r="BJ39" i="19"/>
  <c r="BF27" i="19"/>
  <c r="BT27" i="19"/>
  <c r="BJ27" i="19"/>
  <c r="BF15" i="19"/>
  <c r="BT15" i="19"/>
  <c r="BJ15" i="19"/>
  <c r="BF13" i="19"/>
  <c r="BJ13" i="19"/>
  <c r="BT13" i="19"/>
  <c r="BF24" i="19"/>
  <c r="BJ24" i="19"/>
  <c r="BT24" i="19"/>
  <c r="BF47" i="19"/>
  <c r="BT47" i="19"/>
  <c r="BJ47" i="19"/>
  <c r="BF46" i="19"/>
  <c r="BJ46" i="19"/>
  <c r="BT46" i="19"/>
  <c r="BF22" i="19"/>
  <c r="BJ22" i="19"/>
  <c r="BT22" i="19"/>
  <c r="BF42" i="19"/>
  <c r="BJ42" i="19"/>
  <c r="BT42" i="19"/>
  <c r="BF18" i="19"/>
  <c r="BJ18" i="19"/>
  <c r="BF41" i="19"/>
  <c r="BT41" i="19"/>
  <c r="BJ41" i="19"/>
  <c r="BF62" i="19"/>
  <c r="BJ62" i="19"/>
  <c r="BT62" i="19"/>
  <c r="BF50" i="19"/>
  <c r="BJ50" i="19"/>
  <c r="BT50" i="19"/>
  <c r="BF38" i="19"/>
  <c r="BJ38" i="19"/>
  <c r="BT38" i="19"/>
  <c r="BF26" i="19"/>
  <c r="BJ26" i="19"/>
  <c r="BT26" i="19"/>
  <c r="BF14" i="19"/>
  <c r="BJ14" i="19"/>
  <c r="BT14" i="19"/>
  <c r="AG31" i="19"/>
  <c r="BK30" i="19"/>
  <c r="BK31" i="19"/>
  <c r="AG17" i="19"/>
  <c r="BK17" i="19"/>
  <c r="BK18" i="19"/>
  <c r="BU12" i="19"/>
  <c r="BV12" i="19" s="1"/>
  <c r="BW12" i="19" s="1"/>
  <c r="BU13" i="19"/>
  <c r="BV13" i="19" s="1"/>
  <c r="BW13" i="19" s="1"/>
  <c r="AG30" i="19"/>
  <c r="AS2" i="19"/>
  <c r="AS3" i="19"/>
  <c r="AS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20" i="19"/>
  <c r="AS21" i="19"/>
  <c r="AS22" i="19"/>
  <c r="AS23" i="19"/>
  <c r="AS24" i="19"/>
  <c r="AS25" i="19"/>
  <c r="AS26" i="19"/>
  <c r="AS27" i="19"/>
  <c r="AS28" i="19"/>
  <c r="AS29" i="19"/>
  <c r="AS30" i="19"/>
  <c r="AS31" i="19"/>
  <c r="AS32" i="19"/>
  <c r="AS33" i="19"/>
  <c r="AS34" i="19"/>
  <c r="AS35" i="19"/>
  <c r="AS36" i="19"/>
  <c r="AS37" i="19"/>
  <c r="AS38" i="19"/>
  <c r="AS39" i="19"/>
  <c r="AS40" i="19"/>
  <c r="AS41" i="19"/>
  <c r="AS42" i="19"/>
  <c r="AS43" i="19"/>
  <c r="AS44" i="19"/>
  <c r="AS45" i="19"/>
  <c r="AS46" i="19"/>
  <c r="AS47" i="19"/>
  <c r="AS48" i="19"/>
  <c r="AS49" i="19"/>
  <c r="AS50" i="19"/>
  <c r="AS51" i="19"/>
  <c r="AS52" i="19"/>
  <c r="AS53" i="19"/>
  <c r="AS54" i="19"/>
  <c r="AS55" i="19"/>
  <c r="AS56" i="19"/>
  <c r="AS57" i="19"/>
  <c r="AS58" i="19"/>
  <c r="AS59" i="19"/>
  <c r="AS60" i="19"/>
  <c r="AS61" i="19"/>
  <c r="AS62" i="19"/>
  <c r="AS63" i="19"/>
  <c r="AS64" i="19"/>
  <c r="AS65" i="19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BT19" i="19" l="1"/>
  <c r="BT32" i="19"/>
  <c r="BT31" i="19"/>
  <c r="BL31" i="19"/>
  <c r="BT30" i="19"/>
  <c r="BL30" i="19"/>
  <c r="BT17" i="19"/>
  <c r="BL17" i="19"/>
  <c r="BT18" i="19"/>
  <c r="BL18" i="19"/>
</calcChain>
</file>

<file path=xl/sharedStrings.xml><?xml version="1.0" encoding="utf-8"?>
<sst xmlns="http://schemas.openxmlformats.org/spreadsheetml/2006/main" count="41710" uniqueCount="169">
  <si>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</si>
  <si>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</si>
  <si>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</si>
  <si>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</si>
  <si>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</si>
  <si>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</si>
  <si>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</si>
  <si>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</si>
  <si>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</si>
  <si>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</si>
  <si>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猪头冻品价格</t>
  </si>
  <si>
    <t>六分体冻品价格</t>
  </si>
  <si>
    <t>副产品价格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</si>
  <si>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</si>
  <si>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</si>
  <si>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</si>
  <si>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</si>
  <si>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</si>
  <si>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</si>
  <si>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</si>
  <si>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</si>
  <si>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</si>
  <si>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</si>
  <si>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</si>
  <si>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</si>
  <si>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</si>
  <si>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</si>
  <si>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</si>
  <si>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</si>
  <si>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</si>
  <si>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</si>
  <si>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</si>
  <si>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</si>
  <si>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</si>
  <si>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</si>
  <si>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</si>
  <si>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</si>
  <si>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</si>
  <si>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</si>
  <si>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</si>
  <si>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</si>
  <si>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</si>
  <si>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</si>
  <si>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</si>
  <si>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</si>
  <si>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</si>
  <si>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</si>
  <si>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</si>
  <si>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</si>
  <si>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</si>
  <si>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</si>
  <si>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</si>
  <si>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</si>
  <si>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</si>
  <si>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</si>
  <si>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</si>
  <si>
    <t>2020-2022</t>
    <phoneticPr fontId="1" type="noConversion"/>
  </si>
  <si>
    <t>3日</t>
    <phoneticPr fontId="1" type="noConversion"/>
  </si>
  <si>
    <t>指标名称</t>
    <phoneticPr fontId="1" type="noConversion"/>
  </si>
  <si>
    <t>猪肉:消费量:中国</t>
    <phoneticPr fontId="1" type="noConversion"/>
  </si>
  <si>
    <t>猪肉:进口:中国</t>
    <phoneticPr fontId="1" type="noConversion"/>
  </si>
  <si>
    <t>猪肉:出口:中国</t>
    <phoneticPr fontId="1" type="noConversion"/>
  </si>
  <si>
    <t>表观消费</t>
    <phoneticPr fontId="1" type="noConversion"/>
  </si>
  <si>
    <t>单位</t>
    <phoneticPr fontId="1" type="noConversion"/>
  </si>
  <si>
    <t>千吨</t>
    <phoneticPr fontId="1" type="noConversion"/>
  </si>
  <si>
    <t>万吨</t>
    <phoneticPr fontId="1" type="noConversion"/>
  </si>
  <si>
    <t>总计</t>
  </si>
  <si>
    <t>新生健仔数</t>
    <phoneticPr fontId="1" type="noConversion"/>
  </si>
  <si>
    <t>新生健仔数时间轴</t>
    <phoneticPr fontId="1" type="noConversion"/>
  </si>
  <si>
    <t>能繁存栏-同花顺_万头归一化</t>
  </si>
  <si>
    <t>能繁时间轴</t>
    <phoneticPr fontId="1" type="noConversion"/>
  </si>
  <si>
    <t>能繁_归一（平移后）</t>
    <phoneticPr fontId="1" type="noConversion"/>
  </si>
  <si>
    <t>屠宰均重归一化</t>
  </si>
  <si>
    <t>全国生猪出栏归一化</t>
  </si>
  <si>
    <t>农村农业部屠宰量归一化</t>
  </si>
  <si>
    <t>市场价格（外三元猪）归一化</t>
  </si>
  <si>
    <t>仔猪料产量环比</t>
  </si>
  <si>
    <t>母猪料产量环比</t>
  </si>
  <si>
    <t>市场价格（外三元猪）</t>
  </si>
  <si>
    <t>能繁存栏-同花顺_万头</t>
  </si>
  <si>
    <t>新生健仔（头）</t>
  </si>
  <si>
    <t>环比</t>
    <phoneticPr fontId="1" type="noConversion"/>
  </si>
  <si>
    <t>后移6个月</t>
    <phoneticPr fontId="1" type="noConversion"/>
  </si>
  <si>
    <t>猪价环比</t>
    <phoneticPr fontId="1" type="noConversion"/>
  </si>
  <si>
    <t>能繁环比</t>
    <phoneticPr fontId="1" type="noConversion"/>
  </si>
  <si>
    <t>屠宰环比</t>
    <phoneticPr fontId="1" type="noConversion"/>
  </si>
  <si>
    <t>出栏环比</t>
    <phoneticPr fontId="1" type="noConversion"/>
  </si>
  <si>
    <t>屠宰均重环比</t>
    <phoneticPr fontId="1" type="noConversion"/>
  </si>
  <si>
    <t>新生健仔数环比(后移6个月)</t>
    <phoneticPr fontId="1" type="noConversion"/>
  </si>
  <si>
    <t>1阶差分</t>
    <phoneticPr fontId="1" type="noConversion"/>
  </si>
  <si>
    <t>猪价1阶</t>
    <phoneticPr fontId="1" type="noConversion"/>
  </si>
  <si>
    <t>新生1阶</t>
    <phoneticPr fontId="1" type="noConversion"/>
  </si>
  <si>
    <t>屠宰1阶</t>
    <phoneticPr fontId="1" type="noConversion"/>
  </si>
  <si>
    <t>出栏1阶</t>
    <phoneticPr fontId="1" type="noConversion"/>
  </si>
  <si>
    <t>屠宰均重1阶</t>
    <phoneticPr fontId="1" type="noConversion"/>
  </si>
  <si>
    <t>ln_新生</t>
    <phoneticPr fontId="1" type="noConversion"/>
  </si>
  <si>
    <t>ln_新生1阶</t>
    <phoneticPr fontId="1" type="noConversion"/>
  </si>
  <si>
    <t>新生健仔（头）（后移6个月）</t>
    <phoneticPr fontId="1" type="noConversion"/>
  </si>
  <si>
    <t>能繁（后移10个月）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</si>
  <si>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</si>
  <si>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</si>
  <si>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</si>
  <si>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</si>
  <si>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</si>
  <si>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</si>
  <si>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</si>
  <si>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</si>
  <si>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</si>
  <si>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</si>
  <si>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</si>
  <si>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</si>
  <si>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</si>
  <si>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</si>
  <si>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</si>
  <si>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</si>
  <si>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</si>
  <si>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</si>
  <si>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</si>
  <si>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</si>
  <si>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</si>
  <si>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</si>
  <si>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</si>
  <si>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</si>
  <si>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ln_价格</t>
    <phoneticPr fontId="1" type="noConversion"/>
  </si>
  <si>
    <t>新生与价格弹性</t>
    <phoneticPr fontId="1" type="noConversion"/>
  </si>
  <si>
    <t>屠宰弹性</t>
    <phoneticPr fontId="1" type="noConversion"/>
  </si>
  <si>
    <t>出栏弹性</t>
    <phoneticPr fontId="1" type="noConversion"/>
  </si>
  <si>
    <t>猪价环比</t>
  </si>
  <si>
    <t>预测猪价</t>
    <phoneticPr fontId="1" type="noConversion"/>
  </si>
  <si>
    <t>屠宰</t>
    <phoneticPr fontId="1" type="noConversion"/>
  </si>
  <si>
    <t>出栏</t>
    <phoneticPr fontId="1" type="noConversion"/>
  </si>
  <si>
    <t>预测走势</t>
    <phoneticPr fontId="1" type="noConversion"/>
  </si>
  <si>
    <t>屠宰环比</t>
    <phoneticPr fontId="1" type="noConversion"/>
  </si>
  <si>
    <t>毛白价差</t>
  </si>
  <si>
    <t>白条价格</t>
  </si>
  <si>
    <t>毛白1阶</t>
    <phoneticPr fontId="1" type="noConversion"/>
  </si>
  <si>
    <t>白条1阶</t>
    <phoneticPr fontId="1" type="noConversion"/>
  </si>
  <si>
    <t>猪价反转点</t>
    <phoneticPr fontId="1" type="noConversion"/>
  </si>
  <si>
    <t>白条比猪价</t>
    <phoneticPr fontId="1" type="noConversion"/>
  </si>
  <si>
    <t>白毛1阶</t>
    <phoneticPr fontId="1" type="noConversion"/>
  </si>
  <si>
    <t>白条环比</t>
    <phoneticPr fontId="1" type="noConversion"/>
  </si>
  <si>
    <t>新生健仔数环比(后移6个月)</t>
  </si>
  <si>
    <t>屠宰反转点</t>
    <phoneticPr fontId="1" type="noConversion"/>
  </si>
  <si>
    <t>新生反转点</t>
    <phoneticPr fontId="1" type="noConversion"/>
  </si>
  <si>
    <t>时间</t>
    <phoneticPr fontId="1" type="noConversion"/>
  </si>
  <si>
    <t>白条1阶</t>
    <phoneticPr fontId="1" type="noConversion"/>
  </si>
  <si>
    <t>均重1阶</t>
    <phoneticPr fontId="1" type="noConversion"/>
  </si>
  <si>
    <t>白条价格</t>
    <phoneticPr fontId="1" type="noConversion"/>
  </si>
  <si>
    <t>下降</t>
    <phoneticPr fontId="1" type="noConversion"/>
  </si>
  <si>
    <t>上升</t>
    <phoneticPr fontId="1" type="noConversion"/>
  </si>
  <si>
    <t>真实猪价</t>
    <phoneticPr fontId="1" type="noConversion"/>
  </si>
  <si>
    <t>10-15元</t>
    <phoneticPr fontId="1" type="noConversion"/>
  </si>
  <si>
    <t>15-20元</t>
    <phoneticPr fontId="1" type="noConversion"/>
  </si>
  <si>
    <t>20-25元</t>
    <phoneticPr fontId="1" type="noConversion"/>
  </si>
  <si>
    <t>25-30元</t>
    <phoneticPr fontId="1" type="noConversion"/>
  </si>
  <si>
    <t>30-35元</t>
    <phoneticPr fontId="1" type="noConversion"/>
  </si>
  <si>
    <t>35-40元</t>
    <phoneticPr fontId="1" type="noConversion"/>
  </si>
  <si>
    <t>价格区间</t>
    <phoneticPr fontId="1" type="noConversion"/>
  </si>
  <si>
    <t>40元以上</t>
    <phoneticPr fontId="1" type="noConversion"/>
  </si>
  <si>
    <t>日期</t>
    <phoneticPr fontId="1" type="noConversion"/>
  </si>
  <si>
    <t>涌益出栏均重</t>
    <phoneticPr fontId="1" type="noConversion"/>
  </si>
  <si>
    <t>涌益生猪出栏</t>
    <phoneticPr fontId="1" type="noConversion"/>
  </si>
  <si>
    <t>出栏比屠宰</t>
    <phoneticPr fontId="1" type="noConversion"/>
  </si>
  <si>
    <t>出栏均重比屠宰均重</t>
    <phoneticPr fontId="1" type="noConversion"/>
  </si>
  <si>
    <t>白条价格归一化</t>
    <phoneticPr fontId="1" type="noConversion"/>
  </si>
  <si>
    <t>屠宰归一比白条归一</t>
    <phoneticPr fontId="1" type="noConversion"/>
  </si>
  <si>
    <t>屠宰环比</t>
    <phoneticPr fontId="1" type="noConversion"/>
  </si>
  <si>
    <t>屠宰均重环比+屠宰环比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</si>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</sst>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;@"/>
    <numFmt numFmtId="177" formatCode="#,##0.00_ "/>
    <numFmt numFmtId="178" formatCode="0.00_);[Red]\(0.00\)"/>
    <numFmt numFmtId="179" formatCode="yyyy;@"/>
    <numFmt numFmtId="180" formatCode="0.00_ "/>
    <numFmt numFmtId="181" formatCode="yyyy&quot;年&quot;m&quot;月&quot;;@"/>
    <numFmt numFmtId="182" formatCode="0.0000_ "/>
    <numFmt numFmtId="183" formatCode="0_);[Red]\(0\)"/>
    <numFmt numFmtId="184" formatCode="0.0000_);[Red]\(0.00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等线"/>
      <family val="3"/>
      <charset val="134"/>
    </font>
    <font>
      <sz val="12"/>
      <color rgb="FF33667F"/>
      <name val="Microsoft YaHei"/>
      <family val="2"/>
      <charset val="134"/>
    </font>
    <font>
      <b/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181" fontId="0" fillId="0" borderId="0" xfId="0" applyNumberFormat="1"/>
    <xf numFmtId="178" fontId="3" fillId="0" borderId="4" xfId="0" applyNumberFormat="1" applyFont="1" applyBorder="1" applyAlignment="1">
      <alignment horizontal="center" vertical="top"/>
    </xf>
    <xf numFmtId="181" fontId="3" fillId="0" borderId="4" xfId="0" applyNumberFormat="1" applyFont="1" applyBorder="1" applyAlignment="1">
      <alignment horizontal="center" vertical="top"/>
    </xf>
    <xf numFmtId="180" fontId="3" fillId="0" borderId="3" xfId="0" applyNumberFormat="1" applyFont="1" applyBorder="1" applyAlignment="1">
      <alignment horizontal="center" vertical="top"/>
    </xf>
    <xf numFmtId="182" fontId="0" fillId="0" borderId="0" xfId="0" applyNumberFormat="1"/>
    <xf numFmtId="180" fontId="3" fillId="0" borderId="0" xfId="0" applyNumberFormat="1" applyFont="1" applyAlignment="1">
      <alignment horizontal="center"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Continuous"/>
    </xf>
    <xf numFmtId="182" fontId="0" fillId="0" borderId="6" xfId="0" applyNumberFormat="1" applyBorder="1" applyAlignment="1">
      <alignment horizontal="center"/>
    </xf>
    <xf numFmtId="182" fontId="0" fillId="0" borderId="5" xfId="0" applyNumberFormat="1" applyBorder="1"/>
    <xf numFmtId="180" fontId="4" fillId="0" borderId="0" xfId="0" applyNumberFormat="1" applyFont="1" applyAlignment="1">
      <alignment horizontal="left" vertical="top"/>
    </xf>
    <xf numFmtId="180" fontId="4" fillId="0" borderId="5" xfId="0" applyNumberFormat="1" applyFont="1" applyBorder="1" applyAlignment="1">
      <alignment horizontal="left" vertical="top"/>
    </xf>
    <xf numFmtId="57" fontId="0" fillId="0" borderId="0" xfId="0" applyNumberFormat="1"/>
    <xf numFmtId="0" fontId="5" fillId="0" borderId="0" xfId="0" applyFont="1"/>
    <xf numFmtId="178" fontId="0" fillId="2" borderId="8" xfId="0" applyNumberFormat="1" applyFill="1" applyBorder="1"/>
    <xf numFmtId="178" fontId="3" fillId="0" borderId="0" xfId="0" applyNumberFormat="1" applyFont="1" applyAlignment="1">
      <alignment horizontal="center" vertical="top"/>
    </xf>
    <xf numFmtId="178" fontId="0" fillId="2" borderId="0" xfId="0" applyNumberFormat="1" applyFill="1"/>
    <xf numFmtId="180" fontId="0" fillId="2" borderId="0" xfId="0" applyNumberFormat="1" applyFill="1"/>
    <xf numFmtId="182" fontId="0" fillId="2" borderId="0" xfId="0" applyNumberFormat="1" applyFill="1"/>
    <xf numFmtId="178" fontId="0" fillId="2" borderId="9" xfId="0" applyNumberFormat="1" applyFill="1" applyBorder="1"/>
    <xf numFmtId="178" fontId="5" fillId="0" borderId="0" xfId="0" applyNumberFormat="1" applyFont="1"/>
    <xf numFmtId="0" fontId="0" fillId="0" borderId="0" xfId="0" applyAlignment="1">
      <alignment horizontal="right" wrapText="1"/>
    </xf>
    <xf numFmtId="178" fontId="0" fillId="0" borderId="0" xfId="0" applyNumberFormat="1" applyAlignment="1">
      <alignment horizontal="right" wrapText="1"/>
    </xf>
    <xf numFmtId="180" fontId="3" fillId="0" borderId="9" xfId="0" applyNumberFormat="1" applyFont="1" applyBorder="1" applyAlignment="1">
      <alignment horizontal="center" vertical="top"/>
    </xf>
    <xf numFmtId="178" fontId="0" fillId="0" borderId="3" xfId="0" applyNumberFormat="1" applyBorder="1"/>
    <xf numFmtId="0" fontId="0" fillId="2" borderId="3" xfId="0" applyFill="1" applyBorder="1"/>
    <xf numFmtId="178" fontId="0" fillId="2" borderId="3" xfId="0" applyNumberFormat="1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180" fontId="0" fillId="2" borderId="3" xfId="0" applyNumberFormat="1" applyFill="1" applyBorder="1"/>
    <xf numFmtId="180" fontId="0" fillId="0" borderId="3" xfId="0" applyNumberFormat="1" applyBorder="1"/>
    <xf numFmtId="181" fontId="3" fillId="0" borderId="7" xfId="0" applyNumberFormat="1" applyFont="1" applyBorder="1" applyAlignment="1">
      <alignment horizontal="center" vertical="top"/>
    </xf>
    <xf numFmtId="0" fontId="0" fillId="3" borderId="3" xfId="0" applyFill="1" applyBorder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10" fontId="0" fillId="2" borderId="0" xfId="0" applyNumberFormat="1" applyFill="1"/>
    <xf numFmtId="10" fontId="0" fillId="2" borderId="3" xfId="0" applyNumberFormat="1" applyFill="1" applyBorder="1"/>
    <xf numFmtId="10" fontId="0" fillId="2" borderId="10" xfId="0" applyNumberFormat="1" applyFill="1" applyBorder="1"/>
    <xf numFmtId="10" fontId="0" fillId="2" borderId="8" xfId="0" applyNumberFormat="1" applyFill="1" applyBorder="1"/>
    <xf numFmtId="10" fontId="0" fillId="2" borderId="11" xfId="0" applyNumberFormat="1" applyFill="1" applyBorder="1"/>
    <xf numFmtId="10" fontId="3" fillId="0" borderId="0" xfId="0" applyNumberFormat="1" applyFont="1" applyAlignment="1">
      <alignment horizontal="center" vertical="top"/>
    </xf>
    <xf numFmtId="10" fontId="0" fillId="0" borderId="3" xfId="0" applyNumberFormat="1" applyBorder="1"/>
    <xf numFmtId="10" fontId="0" fillId="0" borderId="0" xfId="0" applyNumberFormat="1"/>
    <xf numFmtId="0" fontId="6" fillId="0" borderId="0" xfId="0" applyFont="1"/>
    <xf numFmtId="183" fontId="0" fillId="0" borderId="0" xfId="0" applyNumberFormat="1"/>
    <xf numFmtId="180" fontId="3" fillId="0" borderId="12" xfId="0" applyNumberFormat="1" applyFont="1" applyBorder="1" applyAlignment="1">
      <alignment horizontal="center" vertical="top"/>
    </xf>
    <xf numFmtId="181" fontId="3" fillId="0" borderId="0" xfId="0" applyNumberFormat="1" applyFont="1" applyAlignment="1">
      <alignment horizontal="center" vertical="top"/>
    </xf>
    <xf numFmtId="10" fontId="0" fillId="0" borderId="0" xfId="0" applyNumberFormat="1" applyFill="1"/>
    <xf numFmtId="10" fontId="0" fillId="0" borderId="0" xfId="0" applyNumberFormat="1" applyFill="1" applyBorder="1"/>
    <xf numFmtId="184" fontId="0" fillId="0" borderId="0" xfId="0" applyNumberFormat="1" applyFill="1"/>
    <xf numFmtId="184" fontId="0" fillId="0" borderId="0" xfId="0" applyNumberFormat="1"/>
  </cellXfs>
  <cellStyles count="2">
    <cellStyle name="常规" xfId="0" builtinId="0"/>
    <cellStyle name="常规 2" xfId="1" xr:uid="{41E8A319-20EF-47E2-BEF7-E56199D5B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价格与供给关系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新生健仔数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workspace!$AV$8:$AV$70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workspace!$AU$8:$AU$70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EE-4A2F-A589-D708D6EE9214}"/>
            </c:ext>
          </c:extLst>
        </c:ser>
        <c:ser>
          <c:idx val="1"/>
          <c:order val="1"/>
          <c:tx>
            <c:v>能繁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workspace!$AR$8:$AR$70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workspace!$AU$8:$AU$70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EE-4A2F-A589-D708D6EE9214}"/>
            </c:ext>
          </c:extLst>
        </c:ser>
        <c:ser>
          <c:idx val="2"/>
          <c:order val="2"/>
          <c:tx>
            <c:v>价格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workspace!$AL$8:$AL$70</c:f>
              <c:numCache>
                <c:formatCode>0.00_ </c:formatCode>
                <c:ptCount val="63"/>
                <c:pt idx="0">
                  <c:v>7.3131206224150577E-2</c:v>
                </c:pt>
                <c:pt idx="1">
                  <c:v>0.12637995102091271</c:v>
                </c:pt>
                <c:pt idx="2">
                  <c:v>0.13351498342899959</c:v>
                </c:pt>
                <c:pt idx="3">
                  <c:v>0.12503341239000951</c:v>
                </c:pt>
                <c:pt idx="4">
                  <c:v>0.1126159074580388</c:v>
                </c:pt>
                <c:pt idx="5">
                  <c:v>9.3169966703491119E-2</c:v>
                </c:pt>
                <c:pt idx="6">
                  <c:v>4.1823814342992691E-2</c:v>
                </c:pt>
                <c:pt idx="7">
                  <c:v>6.2824138810132629E-2</c:v>
                </c:pt>
                <c:pt idx="8">
                  <c:v>0.1459955347141213</c:v>
                </c:pt>
                <c:pt idx="9">
                  <c:v>0.19107648645630609</c:v>
                </c:pt>
                <c:pt idx="10">
                  <c:v>0.18720131640953941</c:v>
                </c:pt>
                <c:pt idx="11">
                  <c:v>0.220138786956421</c:v>
                </c:pt>
                <c:pt idx="12">
                  <c:v>0.2766082368301106</c:v>
                </c:pt>
                <c:pt idx="13">
                  <c:v>0.38853391419038091</c:v>
                </c:pt>
                <c:pt idx="14">
                  <c:v>0.57451696885888004</c:v>
                </c:pt>
                <c:pt idx="15">
                  <c:v>0.81412050091546095</c:v>
                </c:pt>
                <c:pt idx="16">
                  <c:v>0.95911482274051119</c:v>
                </c:pt>
                <c:pt idx="17">
                  <c:v>0.8671671911750557</c:v>
                </c:pt>
                <c:pt idx="18">
                  <c:v>0.93238877343695681</c:v>
                </c:pt>
                <c:pt idx="19">
                  <c:v>0.9572713472339176</c:v>
                </c:pt>
                <c:pt idx="20">
                  <c:v>0.94588218190807749</c:v>
                </c:pt>
                <c:pt idx="21">
                  <c:v>0.8878932671663835</c:v>
                </c:pt>
                <c:pt idx="22">
                  <c:v>0.78047094087745184</c:v>
                </c:pt>
                <c:pt idx="23">
                  <c:v>0.7869257300335073</c:v>
                </c:pt>
                <c:pt idx="24">
                  <c:v>0.98660723252705806</c:v>
                </c:pt>
                <c:pt idx="25">
                  <c:v>1</c:v>
                </c:pt>
                <c:pt idx="26">
                  <c:v>0.93938620228068104</c:v>
                </c:pt>
                <c:pt idx="27">
                  <c:v>0.77413730016651772</c:v>
                </c:pt>
                <c:pt idx="28">
                  <c:v>0.71186699937424203</c:v>
                </c:pt>
                <c:pt idx="29">
                  <c:v>0.85446798977155958</c:v>
                </c:pt>
                <c:pt idx="30">
                  <c:v>0.94920003399179576</c:v>
                </c:pt>
                <c:pt idx="31">
                  <c:v>0.76878108511082099</c:v>
                </c:pt>
                <c:pt idx="32">
                  <c:v>0.64828534567338525</c:v>
                </c:pt>
                <c:pt idx="33">
                  <c:v>0.49516930231839501</c:v>
                </c:pt>
                <c:pt idx="34">
                  <c:v>0.35995499598629932</c:v>
                </c:pt>
                <c:pt idx="35">
                  <c:v>0.17478040527490871</c:v>
                </c:pt>
                <c:pt idx="36">
                  <c:v>0.2037461908470769</c:v>
                </c:pt>
                <c:pt idx="37">
                  <c:v>0.17572697845945531</c:v>
                </c:pt>
                <c:pt idx="38">
                  <c:v>9.9912281502634023E-2</c:v>
                </c:pt>
                <c:pt idx="39">
                  <c:v>0.10022403683474571</c:v>
                </c:pt>
                <c:pt idx="40">
                  <c:v>0.26120932133694502</c:v>
                </c:pt>
                <c:pt idx="41">
                  <c:v>0.25024528170700622</c:v>
                </c:pt>
                <c:pt idx="42">
                  <c:v>0.16913004179445781</c:v>
                </c:pt>
                <c:pt idx="43">
                  <c:v>0.1089438980864164</c:v>
                </c:pt>
                <c:pt idx="44">
                  <c:v>6.9565754810997929E-2</c:v>
                </c:pt>
                <c:pt idx="45">
                  <c:v>0.1011302272042521</c:v>
                </c:pt>
                <c:pt idx="46">
                  <c:v>0.1830879579850169</c:v>
                </c:pt>
                <c:pt idx="47">
                  <c:v>0.22903471728166769</c:v>
                </c:pt>
                <c:pt idx="48">
                  <c:v>0.44031195197886341</c:v>
                </c:pt>
                <c:pt idx="49">
                  <c:v>0.42396498845051489</c:v>
                </c:pt>
                <c:pt idx="50">
                  <c:v>0.49520027418175638</c:v>
                </c:pt>
                <c:pt idx="51">
                  <c:v>0.60147169024203695</c:v>
                </c:pt>
                <c:pt idx="52">
                  <c:v>0.55688663946854811</c:v>
                </c:pt>
                <c:pt idx="53">
                  <c:v>0.36977528894782058</c:v>
                </c:pt>
                <c:pt idx="54">
                  <c:v>0.1909747217624044</c:v>
                </c:pt>
                <c:pt idx="55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E-4A2F-A589-D708D6EE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000"/>
        <c:axId val="955662960"/>
      </c:lineChart>
      <c:catAx>
        <c:axId val="955662000"/>
        <c:scaling>
          <c:orientation val="minMax"/>
          <c:max val="56"/>
          <c:min val="40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960"/>
        <c:crosses val="autoZero"/>
        <c:auto val="1"/>
        <c:lblAlgn val="ctr"/>
        <c:lblOffset val="100"/>
        <c:noMultiLvlLbl val="1"/>
      </c:catAx>
      <c:valAx>
        <c:axId val="95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官方屠宰量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workspace!$AM$2:$AM$63</c:f>
              <c:numCache>
                <c:formatCode>0.00_ </c:formatCode>
                <c:ptCount val="62"/>
                <c:pt idx="0">
                  <c:v>0.64534015970521408</c:v>
                </c:pt>
                <c:pt idx="1">
                  <c:v>0.40581776953022941</c:v>
                </c:pt>
                <c:pt idx="2">
                  <c:v>0.48049302230824081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0.49570177730733289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0.45335287943274982</c:v>
                </c:pt>
                <c:pt idx="15">
                  <c:v>0.44666970782714988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0.27958155993817291</c:v>
                </c:pt>
                <c:pt idx="20">
                  <c:v>0.17787688614692351</c:v>
                </c:pt>
                <c:pt idx="21">
                  <c:v>9.7882555106270794E-2</c:v>
                </c:pt>
                <c:pt idx="22">
                  <c:v>0.11228525494816</c:v>
                </c:pt>
                <c:pt idx="23">
                  <c:v>0.27489138185312972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0.1502318515795581</c:v>
                </c:pt>
                <c:pt idx="27">
                  <c:v>0.1979529742106638</c:v>
                </c:pt>
                <c:pt idx="28">
                  <c:v>0.24496990579783959</c:v>
                </c:pt>
                <c:pt idx="29">
                  <c:v>0.2192337161357184</c:v>
                </c:pt>
                <c:pt idx="30">
                  <c:v>0.15019199170914699</c:v>
                </c:pt>
                <c:pt idx="31">
                  <c:v>0.15360665394103401</c:v>
                </c:pt>
                <c:pt idx="32">
                  <c:v>0.20067673202209119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0.26214950994503772</c:v>
                </c:pt>
                <c:pt idx="38">
                  <c:v>0.29966207687640339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  <c:pt idx="60">
                  <c:v>0.91452272234057164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B-4AB4-9F93-7766CAAB8256}"/>
            </c:ext>
          </c:extLst>
        </c:ser>
        <c:ser>
          <c:idx val="1"/>
          <c:order val="1"/>
          <c:tx>
            <c:v>出栏量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workspace!$AN$2:$AN$63</c:f>
              <c:numCache>
                <c:formatCode>0.00_ </c:formatCode>
                <c:ptCount val="62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2.9196626624803091E-2</c:v>
                </c:pt>
                <c:pt idx="27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0.1021242547962723</c:v>
                </c:pt>
                <c:pt idx="32">
                  <c:v>0.1485871044481831</c:v>
                </c:pt>
                <c:pt idx="33">
                  <c:v>0.16504677504045259</c:v>
                </c:pt>
                <c:pt idx="34">
                  <c:v>0.22848651757234151</c:v>
                </c:pt>
                <c:pt idx="35">
                  <c:v>0.23255285633150799</c:v>
                </c:pt>
                <c:pt idx="36">
                  <c:v>0.31861178681011731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  <c:pt idx="60">
                  <c:v>0.75944948688548597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B-4AB4-9F93-7766CAAB8256}"/>
            </c:ext>
          </c:extLst>
        </c:ser>
        <c:ser>
          <c:idx val="2"/>
          <c:order val="2"/>
          <c:tx>
            <c:v>屠宰均重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workspace!$AQ$2:$AQ$63</c:f>
              <c:numCache>
                <c:formatCode>0.00_ </c:formatCode>
                <c:ptCount val="62"/>
                <c:pt idx="0">
                  <c:v>0.1642517461732789</c:v>
                </c:pt>
                <c:pt idx="1">
                  <c:v>0.14480854014960051</c:v>
                </c:pt>
                <c:pt idx="2">
                  <c:v>0.12823847030266919</c:v>
                </c:pt>
                <c:pt idx="3">
                  <c:v>0.16392975677416041</c:v>
                </c:pt>
                <c:pt idx="4">
                  <c:v>0.15353940654876741</c:v>
                </c:pt>
                <c:pt idx="5">
                  <c:v>9.8704611878931189E-2</c:v>
                </c:pt>
                <c:pt idx="6">
                  <c:v>9.1989894486549359E-2</c:v>
                </c:pt>
                <c:pt idx="7">
                  <c:v>6.5336602764153817E-2</c:v>
                </c:pt>
                <c:pt idx="8">
                  <c:v>0</c:v>
                </c:pt>
                <c:pt idx="9">
                  <c:v>1.4737207113483929E-3</c:v>
                </c:pt>
                <c:pt idx="11">
                  <c:v>0.29562342101352151</c:v>
                </c:pt>
                <c:pt idx="12">
                  <c:v>0.25476791994848103</c:v>
                </c:pt>
                <c:pt idx="13">
                  <c:v>0.13882283978137711</c:v>
                </c:pt>
                <c:pt idx="14">
                  <c:v>0.1504805072571449</c:v>
                </c:pt>
                <c:pt idx="15">
                  <c:v>0.22057512260365439</c:v>
                </c:pt>
                <c:pt idx="16">
                  <c:v>0.25427998216674003</c:v>
                </c:pt>
                <c:pt idx="17">
                  <c:v>0.27776539357011842</c:v>
                </c:pt>
                <c:pt idx="18">
                  <c:v>0.2284143260514177</c:v>
                </c:pt>
                <c:pt idx="19">
                  <c:v>0.1426239659186597</c:v>
                </c:pt>
                <c:pt idx="20">
                  <c:v>0.1824565314311179</c:v>
                </c:pt>
                <c:pt idx="21">
                  <c:v>0.3571646769373012</c:v>
                </c:pt>
                <c:pt idx="22">
                  <c:v>0.63796007331450899</c:v>
                </c:pt>
                <c:pt idx="23">
                  <c:v>0.70501230164627382</c:v>
                </c:pt>
                <c:pt idx="24">
                  <c:v>0.53027938772477201</c:v>
                </c:pt>
                <c:pt idx="25">
                  <c:v>0.56436072720067176</c:v>
                </c:pt>
                <c:pt idx="26">
                  <c:v>0.6394957150641507</c:v>
                </c:pt>
                <c:pt idx="27">
                  <c:v>0.7258260266508143</c:v>
                </c:pt>
                <c:pt idx="28">
                  <c:v>0.72181849705255818</c:v>
                </c:pt>
                <c:pt idx="29">
                  <c:v>0.81535146381334578</c:v>
                </c:pt>
                <c:pt idx="30">
                  <c:v>0.83351414276514557</c:v>
                </c:pt>
                <c:pt idx="31">
                  <c:v>0.81868281567345214</c:v>
                </c:pt>
                <c:pt idx="32">
                  <c:v>0.79761727844652475</c:v>
                </c:pt>
                <c:pt idx="33">
                  <c:v>0.77040091808259337</c:v>
                </c:pt>
                <c:pt idx="34">
                  <c:v>0.82747560311091239</c:v>
                </c:pt>
                <c:pt idx="35">
                  <c:v>0.91684004557388343</c:v>
                </c:pt>
                <c:pt idx="36">
                  <c:v>0.87604646554713295</c:v>
                </c:pt>
                <c:pt idx="37">
                  <c:v>0.78559221281022418</c:v>
                </c:pt>
                <c:pt idx="38">
                  <c:v>0.79540050527567119</c:v>
                </c:pt>
                <c:pt idx="39">
                  <c:v>0.91133650369049268</c:v>
                </c:pt>
                <c:pt idx="40">
                  <c:v>1</c:v>
                </c:pt>
                <c:pt idx="41">
                  <c:v>0.99227638249038042</c:v>
                </c:pt>
                <c:pt idx="42">
                  <c:v>0.83332590280873675</c:v>
                </c:pt>
                <c:pt idx="43">
                  <c:v>0.7416778124535589</c:v>
                </c:pt>
                <c:pt idx="44">
                  <c:v>0.59300539951453846</c:v>
                </c:pt>
                <c:pt idx="45">
                  <c:v>0.54304750582057681</c:v>
                </c:pt>
                <c:pt idx="46">
                  <c:v>0.65656115321741737</c:v>
                </c:pt>
                <c:pt idx="47">
                  <c:v>0.68654827364145254</c:v>
                </c:pt>
                <c:pt idx="48">
                  <c:v>0.55037895675434612</c:v>
                </c:pt>
                <c:pt idx="49">
                  <c:v>0.44950132923828762</c:v>
                </c:pt>
                <c:pt idx="50">
                  <c:v>0.44761480160499201</c:v>
                </c:pt>
                <c:pt idx="51">
                  <c:v>0.46667409719126179</c:v>
                </c:pt>
                <c:pt idx="52">
                  <c:v>0.58342002278694172</c:v>
                </c:pt>
                <c:pt idx="53">
                  <c:v>0.65835686332788423</c:v>
                </c:pt>
                <c:pt idx="54">
                  <c:v>0.69725813642442958</c:v>
                </c:pt>
                <c:pt idx="55">
                  <c:v>0.74445187496903886</c:v>
                </c:pt>
                <c:pt idx="56">
                  <c:v>0.77008718482191429</c:v>
                </c:pt>
                <c:pt idx="57">
                  <c:v>0.87731791086672917</c:v>
                </c:pt>
                <c:pt idx="58">
                  <c:v>0.95244464259176631</c:v>
                </c:pt>
                <c:pt idx="59">
                  <c:v>0.98529499182642322</c:v>
                </c:pt>
                <c:pt idx="60">
                  <c:v>0.96584022720893015</c:v>
                </c:pt>
                <c:pt idx="61">
                  <c:v>0.92513746470500835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B-4AB4-9F93-7766CAAB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5840"/>
        <c:axId val="955650480"/>
      </c:lineChart>
      <c:dateAx>
        <c:axId val="955665840"/>
        <c:scaling>
          <c:orientation val="minMax"/>
          <c:max val="-1414"/>
          <c:min val="-1414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50480"/>
        <c:crosses val="autoZero"/>
        <c:auto val="1"/>
        <c:lblOffset val="100"/>
        <c:baseTimeUnit val="months"/>
      </c:dateAx>
      <c:valAx>
        <c:axId val="95565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新生与价格弹性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workspace!$N$9:$N$64</c:f>
              <c:numCache>
                <c:formatCode>yyyy"年"m"月";@</c:formatCode>
                <c:ptCount val="56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  <c:pt idx="17">
                  <c:v>43861</c:v>
                </c:pt>
                <c:pt idx="18">
                  <c:v>43890</c:v>
                </c:pt>
                <c:pt idx="19">
                  <c:v>43921</c:v>
                </c:pt>
                <c:pt idx="20">
                  <c:v>43951</c:v>
                </c:pt>
                <c:pt idx="21">
                  <c:v>43982</c:v>
                </c:pt>
                <c:pt idx="22">
                  <c:v>44012</c:v>
                </c:pt>
                <c:pt idx="23">
                  <c:v>44043</c:v>
                </c:pt>
                <c:pt idx="24">
                  <c:v>44074</c:v>
                </c:pt>
                <c:pt idx="25">
                  <c:v>44104</c:v>
                </c:pt>
                <c:pt idx="26">
                  <c:v>44135</c:v>
                </c:pt>
                <c:pt idx="27">
                  <c:v>44165</c:v>
                </c:pt>
                <c:pt idx="28">
                  <c:v>44196</c:v>
                </c:pt>
                <c:pt idx="29">
                  <c:v>44227</c:v>
                </c:pt>
                <c:pt idx="30">
                  <c:v>44255</c:v>
                </c:pt>
                <c:pt idx="31">
                  <c:v>44286</c:v>
                </c:pt>
                <c:pt idx="32">
                  <c:v>44316</c:v>
                </c:pt>
                <c:pt idx="33">
                  <c:v>44347</c:v>
                </c:pt>
                <c:pt idx="34">
                  <c:v>44377</c:v>
                </c:pt>
                <c:pt idx="35">
                  <c:v>44408</c:v>
                </c:pt>
                <c:pt idx="36">
                  <c:v>44439</c:v>
                </c:pt>
                <c:pt idx="37">
                  <c:v>44469</c:v>
                </c:pt>
                <c:pt idx="38">
                  <c:v>44500</c:v>
                </c:pt>
                <c:pt idx="39">
                  <c:v>44530</c:v>
                </c:pt>
                <c:pt idx="40">
                  <c:v>44561</c:v>
                </c:pt>
                <c:pt idx="41">
                  <c:v>44592</c:v>
                </c:pt>
                <c:pt idx="42">
                  <c:v>44620</c:v>
                </c:pt>
                <c:pt idx="43">
                  <c:v>44651</c:v>
                </c:pt>
                <c:pt idx="44">
                  <c:v>44681</c:v>
                </c:pt>
                <c:pt idx="45">
                  <c:v>44712</c:v>
                </c:pt>
                <c:pt idx="46">
                  <c:v>44742</c:v>
                </c:pt>
                <c:pt idx="47">
                  <c:v>44773</c:v>
                </c:pt>
                <c:pt idx="48">
                  <c:v>44804</c:v>
                </c:pt>
                <c:pt idx="49">
                  <c:v>44834</c:v>
                </c:pt>
                <c:pt idx="50">
                  <c:v>44865</c:v>
                </c:pt>
                <c:pt idx="51">
                  <c:v>44895</c:v>
                </c:pt>
                <c:pt idx="52">
                  <c:v>44926</c:v>
                </c:pt>
                <c:pt idx="53">
                  <c:v>44957</c:v>
                </c:pt>
                <c:pt idx="54">
                  <c:v>44985</c:v>
                </c:pt>
                <c:pt idx="55">
                  <c:v>45016</c:v>
                </c:pt>
              </c:numCache>
            </c:numRef>
          </c:cat>
          <c:val>
            <c:numRef>
              <c:f>workspace!$BF$9:$BF$64</c:f>
            </c:numRef>
          </c:val>
          <c:smooth val="0"/>
          <c:extLst>
            <c:ext xmlns:c16="http://schemas.microsoft.com/office/drawing/2014/chart" uri="{C3380CC4-5D6E-409C-BE32-E72D297353CC}">
              <c16:uniqueId val="{00000000-E35C-4FCB-86E4-AC0AC49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14000"/>
        <c:axId val="875801040"/>
      </c:lineChart>
      <c:lineChart>
        <c:grouping val="standard"/>
        <c:varyColors val="0"/>
        <c:ser>
          <c:idx val="1"/>
          <c:order val="1"/>
          <c:tx>
            <c:strRef>
              <c:f>workspace!$BJ$1</c:f>
              <c:strCache>
                <c:ptCount val="1"/>
                <c:pt idx="0">
                  <c:v>屠宰弹性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workspace!$BJ$9:$BJ$63</c:f>
            </c:numRef>
          </c:val>
          <c:smooth val="0"/>
          <c:extLst>
            <c:ext xmlns:c16="http://schemas.microsoft.com/office/drawing/2014/chart" uri="{C3380CC4-5D6E-409C-BE32-E72D297353CC}">
              <c16:uniqueId val="{00000005-E35C-4FCB-86E4-AC0AC49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488"/>
        <c:axId val="212564768"/>
      </c:lineChart>
      <c:catAx>
        <c:axId val="87581400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01040"/>
        <c:crosses val="autoZero"/>
        <c:auto val="1"/>
        <c:lblAlgn val="ctr"/>
        <c:lblOffset val="100"/>
        <c:noMultiLvlLbl val="1"/>
      </c:catAx>
      <c:valAx>
        <c:axId val="875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14000"/>
        <c:crosses val="autoZero"/>
        <c:crossBetween val="between"/>
      </c:valAx>
      <c:valAx>
        <c:axId val="2125647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8"/>
        <c:crosses val="max"/>
        <c:crossBetween val="between"/>
      </c:valAx>
      <c:catAx>
        <c:axId val="21258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64768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出栏分布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出栏分布</a:t>
          </a:r>
        </a:p>
      </cx:txPr>
    </cx:title>
    <cx:plotArea>
      <cx:plotAreaRegion>
        <cx:series layoutId="clusteredColumn" uniqueId="{AD0163F7-41DA-49CD-950C-B28A6C44AED5}" formatIdx="0">
          <cx:tx>
            <cx:txData>
              <cx:f>_xlchart.v1.2</cx:f>
              <cx:v>涌益生猪出栏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价格分布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  <a:p>
            <a:pPr algn="ctr" rtl="0">
              <a:defRPr/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F862B0B5-375E-4A95-BD2D-B7CB5572DDF8}" formatIdx="0">
          <cx:tx>
            <cx:txData>
              <cx:f>_xlchart.v1.4</cx:f>
              <cx:v>市场价格（外三元猪）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屠宰分布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屠宰分布</a:t>
          </a:r>
        </a:p>
      </cx:txPr>
    </cx:title>
    <cx:plotArea>
      <cx:plotAreaRegion>
        <cx:series layoutId="clusteredColumn" uniqueId="{CE65F006-18FC-4438-A31B-6083B5FDB5AA}" formatIdx="0">
          <cx:tx>
            <cx:txData>
              <cx:f>_xlchart.v1.0</cx:f>
              <cx:v>农村农业部屠宰量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7</xdr:col>
      <xdr:colOff>9525</xdr:colOff>
      <xdr:row>29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91D319-6AA0-8FFA-67E7-1A515560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"/>
          <a:ext cx="6886575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38100</xdr:rowOff>
    </xdr:from>
    <xdr:to>
      <xdr:col>11</xdr:col>
      <xdr:colOff>285750</xdr:colOff>
      <xdr:row>20</xdr:row>
      <xdr:rowOff>133349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C49A474-B3FC-487C-A5AD-EC519769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76201</xdr:colOff>
      <xdr:row>17</xdr:row>
      <xdr:rowOff>57150</xdr:rowOff>
    </xdr:from>
    <xdr:to>
      <xdr:col>11</xdr:col>
      <xdr:colOff>285750</xdr:colOff>
      <xdr:row>36</xdr:row>
      <xdr:rowOff>19049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742A49-43E2-460C-A4DB-27DEDA4D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</xdr:row>
      <xdr:rowOff>123825</xdr:rowOff>
    </xdr:from>
    <xdr:to>
      <xdr:col>6</xdr:col>
      <xdr:colOff>133350</xdr:colOff>
      <xdr:row>30</xdr:row>
      <xdr:rowOff>66675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1DE17B-B588-4202-AB33-F1D24AC87C24}"/>
            </a:ext>
          </a:extLst>
        </xdr:cNvPr>
        <xdr:cNvCxnSpPr/>
      </xdr:nvCxnSpPr>
      <xdr:spPr>
        <a:xfrm>
          <a:off x="4248150" y="485775"/>
          <a:ext cx="0" cy="501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</xdr:row>
      <xdr:rowOff>123825</xdr:rowOff>
    </xdr:from>
    <xdr:to>
      <xdr:col>2</xdr:col>
      <xdr:colOff>342900</xdr:colOff>
      <xdr:row>30</xdr:row>
      <xdr:rowOff>66675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C3722E0-2D98-4D15-A5F8-CB968F72D203}"/>
            </a:ext>
          </a:extLst>
        </xdr:cNvPr>
        <xdr:cNvCxnSpPr/>
      </xdr:nvCxnSpPr>
      <xdr:spPr>
        <a:xfrm>
          <a:off x="1714500" y="485775"/>
          <a:ext cx="0" cy="501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119061</xdr:colOff>
      <xdr:row>36</xdr:row>
      <xdr:rowOff>57149</xdr:rowOff>
    </xdr:from>
    <xdr:to>
      <xdr:col>12</xdr:col>
      <xdr:colOff>19050</xdr:colOff>
      <xdr:row>58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295D17C-EC13-BDEB-D7E4-DFB1C61E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347661</xdr:colOff>
      <xdr:row>73</xdr:row>
      <xdr:rowOff>104775</xdr:rowOff>
    </xdr:from>
    <xdr:to>
      <xdr:col>15</xdr:col>
      <xdr:colOff>9524</xdr:colOff>
      <xdr:row>94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20B6AEE-D721-82CD-7D71-D16897DAC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5661" y="5172075"/>
              <a:ext cx="4243388" cy="3800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1057275</xdr:colOff>
      <xdr:row>67</xdr:row>
      <xdr:rowOff>161924</xdr:rowOff>
    </xdr:from>
    <xdr:to>
      <xdr:col>21</xdr:col>
      <xdr:colOff>1400175</xdr:colOff>
      <xdr:row>88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DE5556D5-8D90-7556-86D8-37A1F4DB5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700" y="11039475"/>
              <a:ext cx="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1057275</xdr:colOff>
      <xdr:row>88</xdr:row>
      <xdr:rowOff>95250</xdr:rowOff>
    </xdr:from>
    <xdr:to>
      <xdr:col>21</xdr:col>
      <xdr:colOff>1400175</xdr:colOff>
      <xdr:row>103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C64DA2E-E3F8-745B-EBA8-873143D58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700" y="14211300"/>
              <a:ext cx="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1"/>
  <sheetViews>
    <sheetView workbookViewId="0">
      <selection activeCell="D29" sqref="D29"/>
    </sheetView>
  </sheetViews>
  <sheetFormatPr defaultRowHeight="14.25"/>
  <cols>
    <col min="2" max="2" width="22.625" customWidth="1"/>
    <col min="4" max="4" width="10.5" bestFit="1" customWidth="1"/>
  </cols>
  <sheetData>
    <row r="1" spans="1:5">
      <c r="A1" s="5" t="s">
        <v>29</v>
      </c>
      <c r="B1" s="5" t="s">
        <v>35</v>
      </c>
      <c r="C1" s="5" t="s">
        <v>36</v>
      </c>
      <c r="D1" s="5" t="s">
        <v>37</v>
      </c>
      <c r="E1" s="5" t="s">
        <v>38</v>
      </c>
    </row>
    <row r="2" spans="1:5">
      <c r="A2" s="5" t="s">
        <v>30</v>
      </c>
      <c r="B2" s="5" t="s">
        <v>24</v>
      </c>
      <c r="C2" s="5" t="s">
        <v>39</v>
      </c>
      <c r="D2" s="5" t="s">
        <v>41</v>
      </c>
      <c r="E2" s="5" t="s">
        <v>43</v>
      </c>
    </row>
    <row r="3" spans="1:5">
      <c r="A3" s="5"/>
      <c r="B3" s="5" t="s">
        <v>1</v>
      </c>
      <c r="C3" s="5" t="s">
        <v>39</v>
      </c>
      <c r="D3" s="5" t="s">
        <v>42</v>
      </c>
      <c r="E3" s="5" t="s">
        <v>43</v>
      </c>
    </row>
    <row r="4" spans="1:5">
      <c r="A4" s="5"/>
      <c r="B4" s="5" t="s">
        <v>25</v>
      </c>
      <c r="C4" s="5" t="s">
        <v>40</v>
      </c>
      <c r="D4" s="5" t="s">
        <v>41</v>
      </c>
      <c r="E4" s="5" t="s">
        <v>43</v>
      </c>
    </row>
    <row r="5" spans="1:5">
      <c r="A5" s="5"/>
      <c r="B5" s="6" t="s">
        <v>2</v>
      </c>
      <c r="C5" s="5" t="s">
        <v>39</v>
      </c>
      <c r="D5" s="5">
        <v>2022</v>
      </c>
      <c r="E5" s="5" t="s">
        <v>43</v>
      </c>
    </row>
    <row r="6" spans="1:5">
      <c r="A6" s="5"/>
      <c r="B6" s="6" t="s">
        <v>26</v>
      </c>
      <c r="C6" s="5" t="s">
        <v>40</v>
      </c>
      <c r="D6" s="5" t="s">
        <v>41</v>
      </c>
      <c r="E6" s="5" t="s">
        <v>43</v>
      </c>
    </row>
    <row r="7" spans="1:5">
      <c r="A7" s="5"/>
      <c r="B7" s="7" t="s">
        <v>3</v>
      </c>
      <c r="C7" s="5" t="s">
        <v>39</v>
      </c>
      <c r="D7" s="5" t="s">
        <v>41</v>
      </c>
      <c r="E7" s="5" t="s">
        <v>43</v>
      </c>
    </row>
    <row r="8" spans="1:5">
      <c r="A8" s="5"/>
      <c r="B8" s="8"/>
      <c r="C8" s="5"/>
      <c r="D8" s="5"/>
      <c r="E8" s="5"/>
    </row>
    <row r="9" spans="1:5">
      <c r="A9" s="5" t="s">
        <v>31</v>
      </c>
      <c r="B9" s="5" t="s">
        <v>4</v>
      </c>
      <c r="C9" s="5" t="s">
        <v>44</v>
      </c>
      <c r="D9" s="5" t="s">
        <v>41</v>
      </c>
      <c r="E9" s="5" t="s">
        <v>43</v>
      </c>
    </row>
    <row r="10" spans="1:5">
      <c r="A10" s="5"/>
      <c r="B10" s="5" t="s">
        <v>5</v>
      </c>
      <c r="C10" s="5" t="s">
        <v>46</v>
      </c>
      <c r="D10" s="5" t="s">
        <v>41</v>
      </c>
      <c r="E10" s="5" t="s">
        <v>43</v>
      </c>
    </row>
    <row r="11" spans="1:5">
      <c r="A11" s="5"/>
      <c r="B11" s="5" t="s">
        <v>27</v>
      </c>
      <c r="C11" s="5" t="s">
        <v>40</v>
      </c>
      <c r="D11" s="5" t="s">
        <v>41</v>
      </c>
      <c r="E11" s="5" t="s">
        <v>43</v>
      </c>
    </row>
    <row r="12" spans="1:5">
      <c r="A12" s="5"/>
      <c r="B12" s="5" t="s">
        <v>28</v>
      </c>
      <c r="C12" s="5" t="s">
        <v>40</v>
      </c>
      <c r="D12" s="5" t="s">
        <v>41</v>
      </c>
      <c r="E12" s="5" t="s">
        <v>43</v>
      </c>
    </row>
    <row r="13" spans="1:5">
      <c r="A13" s="5"/>
      <c r="B13" s="5" t="s">
        <v>6</v>
      </c>
      <c r="C13" s="5" t="s">
        <v>40</v>
      </c>
      <c r="D13" s="5">
        <v>2022</v>
      </c>
      <c r="E13" s="5" t="s">
        <v>47</v>
      </c>
    </row>
    <row r="14" spans="1:5">
      <c r="A14" s="5"/>
      <c r="B14" s="9" t="s">
        <v>7</v>
      </c>
      <c r="C14" s="5" t="s">
        <v>39</v>
      </c>
      <c r="D14" s="5">
        <v>2022</v>
      </c>
      <c r="E14" s="5" t="s">
        <v>47</v>
      </c>
    </row>
    <row r="15" spans="1:5">
      <c r="A15" s="5"/>
      <c r="B15" s="6" t="s">
        <v>8</v>
      </c>
      <c r="C15" s="5" t="s">
        <v>39</v>
      </c>
      <c r="D15" s="5" t="s">
        <v>41</v>
      </c>
      <c r="E15" s="5" t="s">
        <v>43</v>
      </c>
    </row>
    <row r="16" spans="1:5">
      <c r="A16" s="5"/>
      <c r="B16" s="10" t="s">
        <v>9</v>
      </c>
      <c r="C16" s="5" t="s">
        <v>39</v>
      </c>
      <c r="D16" s="5" t="s">
        <v>41</v>
      </c>
      <c r="E16" s="5" t="s">
        <v>48</v>
      </c>
    </row>
    <row r="17" spans="1:5">
      <c r="A17" s="5"/>
      <c r="B17" s="11" t="s">
        <v>51</v>
      </c>
      <c r="C17" s="5" t="s">
        <v>39</v>
      </c>
      <c r="D17" s="5" t="s">
        <v>41</v>
      </c>
      <c r="E17" s="5" t="s">
        <v>48</v>
      </c>
    </row>
    <row r="18" spans="1:5">
      <c r="A18" s="5"/>
      <c r="B18" s="11"/>
      <c r="C18" s="5"/>
      <c r="D18" s="5"/>
      <c r="E18" s="5"/>
    </row>
    <row r="19" spans="1:5">
      <c r="A19" s="5" t="s">
        <v>32</v>
      </c>
      <c r="B19" t="s">
        <v>21</v>
      </c>
      <c r="C19" s="5" t="s">
        <v>39</v>
      </c>
      <c r="D19" s="5" t="s">
        <v>50</v>
      </c>
      <c r="E19" s="5" t="s">
        <v>48</v>
      </c>
    </row>
    <row r="20" spans="1:5">
      <c r="B20" t="s">
        <v>49</v>
      </c>
      <c r="C20" s="5" t="s">
        <v>39</v>
      </c>
      <c r="D20" s="5" t="s">
        <v>41</v>
      </c>
      <c r="E20" s="5" t="s">
        <v>47</v>
      </c>
    </row>
    <row r="21" spans="1:5">
      <c r="B21" t="s">
        <v>22</v>
      </c>
      <c r="C21" s="5" t="s">
        <v>39</v>
      </c>
      <c r="D21" s="5" t="s">
        <v>50</v>
      </c>
      <c r="E21" s="5" t="s">
        <v>48</v>
      </c>
    </row>
    <row r="23" spans="1:5">
      <c r="A23" s="5" t="s">
        <v>33</v>
      </c>
      <c r="B23" s="12" t="s">
        <v>52</v>
      </c>
      <c r="C23" s="5" t="s">
        <v>39</v>
      </c>
      <c r="D23" s="5" t="s">
        <v>41</v>
      </c>
      <c r="E23" s="5" t="s">
        <v>47</v>
      </c>
    </row>
    <row r="24" spans="1:5">
      <c r="B24" t="s">
        <v>147</v>
      </c>
      <c r="C24" s="5" t="s">
        <v>46</v>
      </c>
      <c r="D24" s="5" t="s">
        <v>41</v>
      </c>
      <c r="E24" s="5" t="s">
        <v>47</v>
      </c>
    </row>
    <row r="25" spans="1:5">
      <c r="B25" t="s">
        <v>13</v>
      </c>
      <c r="C25" s="5" t="s">
        <v>39</v>
      </c>
      <c r="D25" s="5" t="s">
        <v>41</v>
      </c>
      <c r="E25" s="5" t="s">
        <v>47</v>
      </c>
    </row>
    <row r="26" spans="1:5">
      <c r="B26" t="s">
        <v>10</v>
      </c>
      <c r="C26" t="s">
        <v>40</v>
      </c>
      <c r="D26" t="s">
        <v>56</v>
      </c>
      <c r="E26" t="s">
        <v>57</v>
      </c>
    </row>
    <row r="27" spans="1:5">
      <c r="B27" t="s">
        <v>11</v>
      </c>
      <c r="C27" s="5" t="s">
        <v>40</v>
      </c>
      <c r="D27" s="5" t="s">
        <v>42</v>
      </c>
      <c r="E27" s="5" t="s">
        <v>57</v>
      </c>
    </row>
    <row r="28" spans="1:5">
      <c r="B28" t="s">
        <v>53</v>
      </c>
      <c r="C28" t="s">
        <v>39</v>
      </c>
      <c r="D28" s="5" t="s">
        <v>41</v>
      </c>
      <c r="E28" s="5" t="s">
        <v>48</v>
      </c>
    </row>
    <row r="29" spans="1:5">
      <c r="B29" t="s">
        <v>54</v>
      </c>
      <c r="C29" t="s">
        <v>39</v>
      </c>
      <c r="D29" s="5" t="s">
        <v>41</v>
      </c>
      <c r="E29" s="5" t="s">
        <v>48</v>
      </c>
    </row>
    <row r="31" spans="1:5">
      <c r="A31" s="5" t="s">
        <v>34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DF40-F3DA-4B2D-98E8-69D0BE0147B9}">
  <dimension ref="A1:R61"/>
  <sheetViews>
    <sheetView workbookViewId="0">
      <selection activeCell="B1" sqref="B1:G1"/>
    </sheetView>
  </sheetViews>
  <sheetFormatPr defaultRowHeight="14.25"/>
  <sheetData>
    <row r="1" spans="1:18">
      <c r="A1" t="s">
        <v>144</v>
      </c>
      <c r="B1" t="s">
        <v>90</v>
      </c>
      <c r="C1" t="s">
        <v>91</v>
      </c>
      <c r="D1" t="s">
        <v>92</v>
      </c>
      <c r="E1" t="s">
        <v>93</v>
      </c>
      <c r="F1" t="s">
        <v>145</v>
      </c>
      <c r="G1" t="s">
        <v>146</v>
      </c>
    </row>
    <row r="2" spans="1:18">
      <c r="A2" s="50">
        <v>43131</v>
      </c>
    </row>
    <row r="3" spans="1:18">
      <c r="A3" s="50">
        <v>43159</v>
      </c>
      <c r="B3">
        <v>-1.3346047430830001</v>
      </c>
      <c r="D3">
        <v>-540.81999999999994</v>
      </c>
      <c r="E3">
        <v>-426727</v>
      </c>
      <c r="F3">
        <v>-1.7430481283422488</v>
      </c>
      <c r="G3">
        <v>-0.24531249999999716</v>
      </c>
      <c r="J3" s="52"/>
      <c r="K3" s="52"/>
    </row>
    <row r="4" spans="1:18">
      <c r="A4" s="50">
        <v>43190</v>
      </c>
      <c r="B4">
        <v>-2.3981818181818202</v>
      </c>
      <c r="D4">
        <v>168.6099999999999</v>
      </c>
      <c r="E4">
        <v>133019</v>
      </c>
      <c r="F4">
        <v>-3.6351336898395807</v>
      </c>
      <c r="G4">
        <v>-0.20906250000000171</v>
      </c>
    </row>
    <row r="5" spans="1:18">
      <c r="A5" s="50">
        <v>43220</v>
      </c>
      <c r="B5">
        <v>-0.92090909090909001</v>
      </c>
      <c r="D5">
        <v>199.09000000000015</v>
      </c>
      <c r="E5">
        <v>114990</v>
      </c>
      <c r="F5">
        <v>-0.81945454545453877</v>
      </c>
      <c r="G5">
        <v>0.45031249999999545</v>
      </c>
    </row>
    <row r="6" spans="1:18">
      <c r="A6" s="50">
        <v>43251</v>
      </c>
      <c r="B6">
        <v>-9.7173913043480553E-2</v>
      </c>
      <c r="D6">
        <v>20.109999999999673</v>
      </c>
      <c r="E6">
        <v>32665</v>
      </c>
      <c r="F6">
        <v>0.10733333333332951</v>
      </c>
      <c r="G6">
        <v>-0.13109375000000512</v>
      </c>
    </row>
    <row r="7" spans="1:18">
      <c r="A7" s="50">
        <v>43281</v>
      </c>
      <c r="B7">
        <v>1.057412008281581</v>
      </c>
      <c r="D7">
        <v>-178.36999999999989</v>
      </c>
      <c r="E7">
        <v>71523</v>
      </c>
      <c r="F7">
        <v>1.0066666666666695</v>
      </c>
      <c r="G7">
        <v>-0.69184374999998965</v>
      </c>
    </row>
    <row r="8" spans="1:18">
      <c r="A8" s="50">
        <v>43312</v>
      </c>
      <c r="B8">
        <v>0.90248917748916924</v>
      </c>
      <c r="D8">
        <v>-6.4900000000000091</v>
      </c>
      <c r="E8">
        <v>-192758</v>
      </c>
      <c r="F8">
        <v>1.5395454545454506</v>
      </c>
      <c r="G8">
        <v>-8.4718750000007503E-2</v>
      </c>
    </row>
    <row r="9" spans="1:18">
      <c r="A9" s="50">
        <v>43343</v>
      </c>
      <c r="B9">
        <v>1.4270553359683795</v>
      </c>
      <c r="C9">
        <v>-113153</v>
      </c>
      <c r="D9">
        <v>15.519999999999982</v>
      </c>
      <c r="E9">
        <v>-113430</v>
      </c>
      <c r="F9">
        <v>1.855671936758899</v>
      </c>
      <c r="G9">
        <v>-0.33628124999999898</v>
      </c>
    </row>
    <row r="10" spans="1:18">
      <c r="A10" s="50">
        <v>43373</v>
      </c>
      <c r="B10">
        <v>0.19121739130435067</v>
      </c>
      <c r="C10">
        <v>147880</v>
      </c>
      <c r="D10">
        <v>-43.8599999999999</v>
      </c>
      <c r="E10">
        <v>134957</v>
      </c>
      <c r="F10">
        <v>0.81287784679089015</v>
      </c>
      <c r="G10">
        <v>-0.82434374999998283</v>
      </c>
    </row>
    <row r="11" spans="1:18">
      <c r="A11" s="50">
        <v>43404</v>
      </c>
      <c r="B11">
        <v>-0.22730434782608988</v>
      </c>
      <c r="C11">
        <v>34834</v>
      </c>
      <c r="D11">
        <v>27.950000000000045</v>
      </c>
      <c r="E11">
        <v>9680</v>
      </c>
      <c r="F11">
        <v>-0.50309523809523782</v>
      </c>
      <c r="G11">
        <v>1.8593749999993747E-2</v>
      </c>
      <c r="J11" s="53"/>
      <c r="K11" s="53"/>
      <c r="L11" s="53"/>
      <c r="M11" s="53"/>
      <c r="N11" s="53"/>
      <c r="O11" s="53"/>
    </row>
    <row r="12" spans="1:18">
      <c r="A12" s="50">
        <v>43434</v>
      </c>
      <c r="B12">
        <v>-0.33278656126481998</v>
      </c>
      <c r="C12">
        <v>31245</v>
      </c>
      <c r="D12">
        <v>55.559999999999945</v>
      </c>
      <c r="E12">
        <v>45342</v>
      </c>
      <c r="F12">
        <v>-0.94454545454545169</v>
      </c>
      <c r="G12">
        <v>0</v>
      </c>
    </row>
    <row r="13" spans="1:18">
      <c r="A13" s="50">
        <v>43465</v>
      </c>
      <c r="B13">
        <v>-0.52114718614719102</v>
      </c>
      <c r="C13">
        <v>17794</v>
      </c>
      <c r="D13">
        <v>281.83999999999992</v>
      </c>
      <c r="E13">
        <v>-77459</v>
      </c>
      <c r="F13">
        <v>6.1926406926399835E-2</v>
      </c>
      <c r="G13">
        <v>3.7112499999999784</v>
      </c>
    </row>
    <row r="14" spans="1:18">
      <c r="A14" s="50">
        <v>43496</v>
      </c>
      <c r="B14">
        <v>-1.3760662525879894</v>
      </c>
      <c r="C14">
        <v>38894</v>
      </c>
      <c r="D14">
        <v>145.66000000000031</v>
      </c>
      <c r="E14">
        <v>62899</v>
      </c>
      <c r="F14">
        <v>-1.2032900432900391</v>
      </c>
      <c r="G14">
        <v>-0.51546874999998238</v>
      </c>
    </row>
    <row r="15" spans="1:18">
      <c r="A15" s="50">
        <v>43524</v>
      </c>
      <c r="B15">
        <v>0.56280434782608957</v>
      </c>
      <c r="C15">
        <v>180703</v>
      </c>
      <c r="D15">
        <v>-1141.1300000000001</v>
      </c>
      <c r="E15">
        <v>-107659</v>
      </c>
      <c r="F15">
        <v>-0.67203208556150074</v>
      </c>
      <c r="G15">
        <v>-1.462864583333328</v>
      </c>
    </row>
    <row r="16" spans="1:18">
      <c r="A16" s="50">
        <v>43555</v>
      </c>
      <c r="B16">
        <v>2.2289761904761907</v>
      </c>
      <c r="C16">
        <v>-100455</v>
      </c>
      <c r="D16">
        <v>562.83999999999992</v>
      </c>
      <c r="E16">
        <v>-64330</v>
      </c>
      <c r="F16">
        <v>2.9900840336134493</v>
      </c>
      <c r="G16">
        <v>0.14708333333332746</v>
      </c>
      <c r="J16" s="53"/>
      <c r="K16" s="53"/>
      <c r="L16" s="53"/>
      <c r="M16" s="53"/>
      <c r="N16" s="53"/>
      <c r="O16" s="53"/>
      <c r="P16" s="53"/>
      <c r="Q16" s="53"/>
      <c r="R16" s="53"/>
    </row>
    <row r="17" spans="1:11">
      <c r="A17" s="50">
        <v>43585</v>
      </c>
      <c r="B17">
        <v>1.2081601731601701</v>
      </c>
      <c r="C17">
        <v>-56242</v>
      </c>
      <c r="D17">
        <v>-15.089999999999918</v>
      </c>
      <c r="E17">
        <v>0</v>
      </c>
      <c r="F17">
        <v>0.76831168831168029</v>
      </c>
      <c r="G17">
        <v>0.88437499999999147</v>
      </c>
    </row>
    <row r="18" spans="1:11">
      <c r="A18" s="50">
        <v>43616</v>
      </c>
      <c r="B18">
        <v>-0.10385375494070992</v>
      </c>
      <c r="C18">
        <v>-96682</v>
      </c>
      <c r="D18">
        <v>74.7199999999998</v>
      </c>
      <c r="E18">
        <v>194148</v>
      </c>
      <c r="F18">
        <v>8.9783549783550853E-2</v>
      </c>
      <c r="G18">
        <v>0.42525000000000546</v>
      </c>
    </row>
    <row r="19" spans="1:11">
      <c r="A19" s="50">
        <v>43646</v>
      </c>
      <c r="B19">
        <v>0.88271739130435023</v>
      </c>
      <c r="C19">
        <v>152328</v>
      </c>
      <c r="D19">
        <v>-157.1099999999999</v>
      </c>
      <c r="E19">
        <v>111762</v>
      </c>
      <c r="F19">
        <v>2.7500250626566505</v>
      </c>
      <c r="G19">
        <v>0.29631249999999909</v>
      </c>
    </row>
    <row r="20" spans="1:11">
      <c r="A20" s="50">
        <v>43677</v>
      </c>
      <c r="B20">
        <v>1.5133695652173884</v>
      </c>
      <c r="C20">
        <v>-202443</v>
      </c>
      <c r="D20">
        <v>-27.900000000000091</v>
      </c>
      <c r="E20">
        <v>-38520</v>
      </c>
      <c r="F20">
        <v>2.1456064073226493</v>
      </c>
      <c r="G20">
        <v>-0.62265625000000568</v>
      </c>
    </row>
    <row r="21" spans="1:11">
      <c r="A21" s="50">
        <v>43708</v>
      </c>
      <c r="B21">
        <v>2.9995849802371595</v>
      </c>
      <c r="C21">
        <v>-100068</v>
      </c>
      <c r="D21">
        <v>-266.98</v>
      </c>
      <c r="E21">
        <v>-99092</v>
      </c>
      <c r="F21">
        <v>4.4345849802371617</v>
      </c>
      <c r="G21">
        <v>-1.0824062499999911</v>
      </c>
    </row>
    <row r="22" spans="1:11">
      <c r="A22" s="50">
        <v>43738</v>
      </c>
      <c r="B22">
        <v>4.9843073593073619</v>
      </c>
      <c r="C22">
        <v>-39918</v>
      </c>
      <c r="D22">
        <v>-229.63999999999987</v>
      </c>
      <c r="E22">
        <v>-243973</v>
      </c>
      <c r="F22">
        <v>6.3954978354978316</v>
      </c>
      <c r="G22">
        <v>0.50256249999999625</v>
      </c>
    </row>
    <row r="23" spans="1:11">
      <c r="A23" s="50">
        <v>43769</v>
      </c>
      <c r="B23">
        <v>6.4213250517598297</v>
      </c>
      <c r="C23">
        <v>-60267</v>
      </c>
      <c r="D23">
        <v>-180.62000000000012</v>
      </c>
      <c r="E23">
        <v>-51692</v>
      </c>
      <c r="F23">
        <v>10.522205513784463</v>
      </c>
      <c r="G23">
        <v>2.2042708333333252</v>
      </c>
    </row>
    <row r="24" spans="1:11">
      <c r="A24" s="50">
        <v>43799</v>
      </c>
      <c r="B24">
        <v>3.8858178053830201</v>
      </c>
      <c r="C24">
        <v>-77024</v>
      </c>
      <c r="D24">
        <v>32.519999999999982</v>
      </c>
      <c r="E24">
        <v>-52698</v>
      </c>
      <c r="F24">
        <v>-0.52172932330827848</v>
      </c>
      <c r="G24">
        <v>3.5427604166666811</v>
      </c>
    </row>
    <row r="25" spans="1:11">
      <c r="A25" s="50">
        <v>43830</v>
      </c>
      <c r="B25">
        <v>-2.4641774891774872</v>
      </c>
      <c r="C25">
        <v>-44059</v>
      </c>
      <c r="D25">
        <v>367.15000000000009</v>
      </c>
      <c r="E25">
        <v>263775</v>
      </c>
      <c r="F25">
        <v>-2.316883116883119</v>
      </c>
      <c r="G25">
        <v>0.84598958333333485</v>
      </c>
    </row>
    <row r="26" spans="1:11">
      <c r="A26" s="50">
        <v>43861</v>
      </c>
      <c r="B26">
        <v>1.7479249011857689</v>
      </c>
      <c r="C26">
        <v>3297</v>
      </c>
      <c r="D26">
        <v>56.569999999999936</v>
      </c>
      <c r="E26">
        <v>-164455</v>
      </c>
      <c r="F26">
        <v>3.4248663101604322</v>
      </c>
      <c r="G26">
        <v>-2.2045833333333462</v>
      </c>
      <c r="J26" s="52"/>
      <c r="K26" s="52"/>
    </row>
    <row r="27" spans="1:11">
      <c r="A27" s="50">
        <v>43890</v>
      </c>
      <c r="B27">
        <v>0.6668478260869577</v>
      </c>
      <c r="C27">
        <v>-70363</v>
      </c>
      <c r="D27">
        <v>-677.24999999999989</v>
      </c>
      <c r="E27">
        <v>-803202</v>
      </c>
      <c r="F27">
        <v>2.6090882352941165</v>
      </c>
      <c r="G27">
        <v>0.42999999999999261</v>
      </c>
    </row>
    <row r="28" spans="1:11">
      <c r="A28" s="50">
        <v>43921</v>
      </c>
      <c r="B28">
        <v>-0.30522727272727224</v>
      </c>
      <c r="C28">
        <v>-31948</v>
      </c>
      <c r="D28">
        <v>339.20999999999992</v>
      </c>
      <c r="E28">
        <v>40869</v>
      </c>
      <c r="F28">
        <v>-2.4348636363636373</v>
      </c>
      <c r="G28">
        <v>0.94796875000002956</v>
      </c>
    </row>
    <row r="29" spans="1:11">
      <c r="A29" s="50">
        <v>43951</v>
      </c>
      <c r="B29">
        <v>-1.5540909090909096</v>
      </c>
      <c r="C29">
        <v>-14154</v>
      </c>
      <c r="D29">
        <v>107.75</v>
      </c>
      <c r="E29">
        <v>43189</v>
      </c>
      <c r="F29">
        <v>-4.096818181818179</v>
      </c>
      <c r="G29">
        <v>1.0892187499999864</v>
      </c>
    </row>
    <row r="30" spans="1:11">
      <c r="A30" s="50">
        <v>43982</v>
      </c>
      <c r="B30">
        <v>-2.878896103896107</v>
      </c>
      <c r="C30">
        <v>-27897</v>
      </c>
      <c r="D30">
        <v>106.16000000000008</v>
      </c>
      <c r="E30">
        <v>0</v>
      </c>
      <c r="F30">
        <v>-5.6641866028708137</v>
      </c>
      <c r="G30">
        <v>-5.0562499999998067E-2</v>
      </c>
    </row>
    <row r="31" spans="1:11">
      <c r="A31" s="50">
        <v>44012</v>
      </c>
      <c r="B31">
        <v>0.17298701298701857</v>
      </c>
      <c r="C31">
        <v>90292</v>
      </c>
      <c r="D31">
        <v>-58.110000000000127</v>
      </c>
      <c r="E31">
        <v>7704</v>
      </c>
      <c r="F31">
        <v>5.975939849624055</v>
      </c>
      <c r="G31">
        <v>1.1800937500000117</v>
      </c>
    </row>
    <row r="32" spans="1:11">
      <c r="A32" s="50">
        <v>44043</v>
      </c>
      <c r="B32">
        <v>5.3514229249011791</v>
      </c>
      <c r="C32">
        <v>77748</v>
      </c>
      <c r="D32">
        <v>-155.88999999999987</v>
      </c>
      <c r="E32">
        <v>24853</v>
      </c>
      <c r="F32">
        <v>5.8614285714285757</v>
      </c>
      <c r="G32">
        <v>0.2291562499999884</v>
      </c>
    </row>
    <row r="33" spans="1:18">
      <c r="A33" s="50">
        <v>44074</v>
      </c>
      <c r="B33">
        <v>0.35892339544513874</v>
      </c>
      <c r="C33">
        <v>79444</v>
      </c>
      <c r="D33">
        <v>7.7100000000000364</v>
      </c>
      <c r="E33">
        <v>26337</v>
      </c>
      <c r="F33">
        <v>-1.3919047619047618</v>
      </c>
      <c r="G33">
        <v>-0.18712500000000887</v>
      </c>
    </row>
    <row r="34" spans="1:18">
      <c r="A34" s="50">
        <v>44104</v>
      </c>
      <c r="B34">
        <v>-1.6244372294372269</v>
      </c>
      <c r="C34">
        <v>163388</v>
      </c>
      <c r="D34">
        <v>106.27999999999997</v>
      </c>
      <c r="E34">
        <v>65038</v>
      </c>
      <c r="F34">
        <v>-2.9167908902691551</v>
      </c>
      <c r="G34">
        <v>-0.2657812499999892</v>
      </c>
      <c r="J34" s="53"/>
      <c r="K34" s="53"/>
      <c r="L34" s="53"/>
      <c r="M34" s="53"/>
      <c r="N34" s="53"/>
      <c r="O34" s="53"/>
    </row>
    <row r="35" spans="1:18">
      <c r="A35" s="50">
        <v>44135</v>
      </c>
      <c r="B35">
        <v>-4.428636363636361</v>
      </c>
      <c r="C35">
        <v>71138</v>
      </c>
      <c r="D35">
        <v>148.06999999999994</v>
      </c>
      <c r="E35">
        <v>23040</v>
      </c>
      <c r="F35">
        <v>-7.3854219948849149</v>
      </c>
      <c r="G35">
        <v>-0.34338541666667766</v>
      </c>
    </row>
    <row r="36" spans="1:18">
      <c r="A36" s="50">
        <v>44165</v>
      </c>
      <c r="B36">
        <v>-1.6688311688311686</v>
      </c>
      <c r="C36">
        <v>-64649</v>
      </c>
      <c r="D36">
        <v>192.97000000000003</v>
      </c>
      <c r="E36">
        <v>88802</v>
      </c>
      <c r="F36">
        <v>-0.37064425770306997</v>
      </c>
      <c r="G36">
        <v>0.72010416666667254</v>
      </c>
    </row>
    <row r="37" spans="1:18">
      <c r="A37" s="50">
        <v>44196</v>
      </c>
      <c r="B37">
        <v>3.821677018633526</v>
      </c>
      <c r="C37">
        <v>70605</v>
      </c>
      <c r="D37">
        <v>434.1099999999999</v>
      </c>
      <c r="E37">
        <v>5692</v>
      </c>
      <c r="F37">
        <v>5.6286749482401603</v>
      </c>
      <c r="G37">
        <v>1.1274999999999977</v>
      </c>
    </row>
    <row r="38" spans="1:18">
      <c r="A38" s="50">
        <v>44227</v>
      </c>
      <c r="B38">
        <v>2.5387991718426619</v>
      </c>
      <c r="C38">
        <v>62034</v>
      </c>
      <c r="D38">
        <v>-108.63999999999987</v>
      </c>
      <c r="E38">
        <v>120464</v>
      </c>
      <c r="F38">
        <v>2.8675869565217411</v>
      </c>
      <c r="G38">
        <v>-0.51468750000000796</v>
      </c>
    </row>
    <row r="39" spans="1:18">
      <c r="A39" s="50">
        <v>44255</v>
      </c>
      <c r="B39">
        <v>-4.8351904761904798</v>
      </c>
      <c r="C39">
        <v>110273</v>
      </c>
      <c r="D39">
        <v>-527.71</v>
      </c>
      <c r="E39">
        <v>-107151</v>
      </c>
      <c r="F39">
        <v>-7.305617647058817</v>
      </c>
      <c r="G39">
        <v>-1.1412499999999852</v>
      </c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50">
        <v>44286</v>
      </c>
      <c r="B40">
        <v>-3.2292608695652198</v>
      </c>
      <c r="C40">
        <v>66930</v>
      </c>
      <c r="D40">
        <v>84.700000000000045</v>
      </c>
      <c r="E40">
        <v>61284</v>
      </c>
      <c r="F40">
        <v>-4.0671867007672731</v>
      </c>
      <c r="G40">
        <v>0.12374999999998693</v>
      </c>
    </row>
    <row r="41" spans="1:18">
      <c r="A41" s="50">
        <v>44316</v>
      </c>
      <c r="B41">
        <v>-4.1034782608695579</v>
      </c>
      <c r="C41">
        <v>101283</v>
      </c>
      <c r="D41">
        <v>295.82999999999993</v>
      </c>
      <c r="E41">
        <v>117606</v>
      </c>
      <c r="F41">
        <v>-5.5459683794466379</v>
      </c>
      <c r="G41">
        <v>1.4627499999999998</v>
      </c>
    </row>
    <row r="42" spans="1:18">
      <c r="A42" s="50">
        <v>44347</v>
      </c>
      <c r="B42">
        <v>-3.6237154150197703</v>
      </c>
      <c r="C42">
        <v>-36522</v>
      </c>
      <c r="D42">
        <v>191.12000000000012</v>
      </c>
      <c r="E42">
        <v>101375</v>
      </c>
      <c r="F42">
        <v>-4.9600956937799019</v>
      </c>
      <c r="G42">
        <v>1.118656250000015</v>
      </c>
    </row>
    <row r="43" spans="1:18">
      <c r="A43" s="50">
        <v>44377</v>
      </c>
      <c r="B43">
        <v>-4.9626406926406901</v>
      </c>
      <c r="C43">
        <v>93994</v>
      </c>
      <c r="D43">
        <v>204.4699999999998</v>
      </c>
      <c r="E43">
        <v>216933</v>
      </c>
      <c r="F43">
        <v>-4.3545363408521283</v>
      </c>
      <c r="G43">
        <v>-9.7447916666681067E-2</v>
      </c>
    </row>
    <row r="44" spans="1:18">
      <c r="A44" s="50">
        <v>44408</v>
      </c>
      <c r="B44">
        <v>0.77627705627705978</v>
      </c>
      <c r="C44">
        <v>7257</v>
      </c>
      <c r="D44">
        <v>-5.5899999999996908</v>
      </c>
      <c r="E44">
        <v>53653</v>
      </c>
      <c r="F44">
        <v>1.159632034632029</v>
      </c>
      <c r="G44">
        <v>-2.0054583333333369</v>
      </c>
    </row>
    <row r="45" spans="1:18">
      <c r="A45" s="50">
        <v>44439</v>
      </c>
      <c r="B45">
        <v>-0.75090909090909008</v>
      </c>
      <c r="C45">
        <v>-4941</v>
      </c>
      <c r="D45">
        <v>134.02999999999975</v>
      </c>
      <c r="E45">
        <v>102092</v>
      </c>
      <c r="F45">
        <v>-1.2904545454545406</v>
      </c>
      <c r="G45">
        <v>-1.1563124999999843</v>
      </c>
    </row>
    <row r="46" spans="1:18">
      <c r="A46" s="50">
        <v>44469</v>
      </c>
      <c r="B46">
        <v>-2.0318181818181795</v>
      </c>
      <c r="C46">
        <v>176572</v>
      </c>
      <c r="D46">
        <v>180.03999999999996</v>
      </c>
      <c r="E46">
        <v>72578</v>
      </c>
      <c r="F46">
        <v>-2.4781818181818203</v>
      </c>
      <c r="G46">
        <v>-1.8757812500000028</v>
      </c>
    </row>
    <row r="47" spans="1:18">
      <c r="A47" s="50">
        <v>44500</v>
      </c>
      <c r="B47">
        <v>8.3549783549692336E-3</v>
      </c>
      <c r="C47">
        <v>-17553</v>
      </c>
      <c r="D47">
        <v>514.84999999999991</v>
      </c>
      <c r="E47">
        <v>107261</v>
      </c>
      <c r="F47">
        <v>1.5979679144385024</v>
      </c>
      <c r="G47">
        <v>-0.63031250000000227</v>
      </c>
    </row>
    <row r="48" spans="1:18">
      <c r="A48" s="50">
        <v>44530</v>
      </c>
      <c r="B48">
        <v>4.3143722943722995</v>
      </c>
      <c r="C48">
        <v>-166618</v>
      </c>
      <c r="D48">
        <v>-374.44999999999982</v>
      </c>
      <c r="E48">
        <v>-81981</v>
      </c>
      <c r="F48">
        <v>4.5129411764705907</v>
      </c>
      <c r="G48">
        <v>1.4321875000000119</v>
      </c>
    </row>
    <row r="49" spans="1:7">
      <c r="A49" s="50">
        <v>44561</v>
      </c>
      <c r="B49">
        <v>-0.29383399209486072</v>
      </c>
      <c r="C49">
        <v>36082</v>
      </c>
      <c r="D49">
        <v>247.05999999999995</v>
      </c>
      <c r="E49">
        <v>205074</v>
      </c>
      <c r="F49">
        <v>-0.95869565217391184</v>
      </c>
      <c r="G49">
        <v>0.37834374999999909</v>
      </c>
    </row>
    <row r="50" spans="1:7">
      <c r="A50" s="50">
        <v>44592</v>
      </c>
      <c r="B50">
        <v>-2.1738716356107695</v>
      </c>
      <c r="C50">
        <v>320492</v>
      </c>
      <c r="D50">
        <v>-48.639999999999873</v>
      </c>
      <c r="E50">
        <v>105073</v>
      </c>
      <c r="F50">
        <v>-2.934637681159419</v>
      </c>
      <c r="G50">
        <v>-1.7180312500000099</v>
      </c>
    </row>
    <row r="51" spans="1:7">
      <c r="A51" s="50">
        <v>44620</v>
      </c>
      <c r="B51">
        <v>-1.6129761904761892</v>
      </c>
      <c r="C51">
        <v>223230</v>
      </c>
      <c r="D51">
        <v>-1279.19</v>
      </c>
      <c r="E51">
        <v>-534191</v>
      </c>
      <c r="F51">
        <v>-2.5116666666666703</v>
      </c>
      <c r="G51">
        <v>-1.2727604166666708</v>
      </c>
    </row>
    <row r="52" spans="1:7">
      <c r="A52" s="50">
        <v>44651</v>
      </c>
      <c r="B52">
        <v>-1.0553260869565193</v>
      </c>
      <c r="C52">
        <v>-29453</v>
      </c>
      <c r="D52">
        <v>1021.77</v>
      </c>
      <c r="E52">
        <v>334996</v>
      </c>
      <c r="F52">
        <v>-0.79804347826087074</v>
      </c>
      <c r="G52">
        <v>-2.3802083333336554E-2</v>
      </c>
    </row>
    <row r="53" spans="1:7">
      <c r="A53" s="50">
        <v>44681</v>
      </c>
      <c r="B53">
        <v>0.84592132505175854</v>
      </c>
      <c r="C53">
        <v>-266127</v>
      </c>
      <c r="D53">
        <v>148</v>
      </c>
      <c r="E53">
        <v>-35745</v>
      </c>
      <c r="F53">
        <v>1.94542443064182</v>
      </c>
      <c r="G53">
        <v>0.24046875000001933</v>
      </c>
    </row>
    <row r="54" spans="1:7">
      <c r="A54" s="50">
        <v>44712</v>
      </c>
      <c r="B54">
        <v>2.1964502164502111</v>
      </c>
      <c r="C54">
        <v>-66289</v>
      </c>
      <c r="D54">
        <v>-208</v>
      </c>
      <c r="E54">
        <v>-31511</v>
      </c>
      <c r="F54">
        <v>2.4611190476190501</v>
      </c>
      <c r="G54">
        <v>1.4729687499999926</v>
      </c>
    </row>
    <row r="55" spans="1:7">
      <c r="A55" s="50">
        <v>44742</v>
      </c>
      <c r="B55">
        <v>1.2313636363636409</v>
      </c>
      <c r="C55">
        <v>6579</v>
      </c>
      <c r="D55">
        <v>-117</v>
      </c>
      <c r="E55">
        <v>-46915</v>
      </c>
      <c r="F55">
        <v>1.7526904761904802</v>
      </c>
      <c r="G55">
        <v>0.94546875000000341</v>
      </c>
    </row>
    <row r="56" spans="1:7">
      <c r="A56" s="50">
        <v>44773</v>
      </c>
      <c r="B56">
        <v>5.6621861471861479</v>
      </c>
      <c r="C56">
        <v>-246689</v>
      </c>
      <c r="D56">
        <v>-294</v>
      </c>
      <c r="E56">
        <v>-54811</v>
      </c>
      <c r="F56">
        <v>6.9571428571428484</v>
      </c>
      <c r="G56">
        <v>0.49081249999997567</v>
      </c>
    </row>
    <row r="57" spans="1:7">
      <c r="A57" s="50">
        <v>44804</v>
      </c>
      <c r="B57">
        <v>-0.43809523809524009</v>
      </c>
      <c r="C57">
        <v>-65463</v>
      </c>
      <c r="D57">
        <v>48</v>
      </c>
      <c r="E57">
        <v>34016</v>
      </c>
      <c r="F57">
        <v>-1.3294202898550687</v>
      </c>
      <c r="G57">
        <v>0.59543750000001694</v>
      </c>
    </row>
    <row r="58" spans="1:7">
      <c r="A58" s="50">
        <v>44834</v>
      </c>
      <c r="B58">
        <v>1.9090909090909101</v>
      </c>
      <c r="C58">
        <v>74968</v>
      </c>
      <c r="D58">
        <v>-58</v>
      </c>
      <c r="E58">
        <v>31690</v>
      </c>
      <c r="F58">
        <v>2.932753623188411</v>
      </c>
      <c r="G58">
        <v>0.32343749999999716</v>
      </c>
    </row>
    <row r="59" spans="1:7">
      <c r="A59" s="50">
        <v>44865</v>
      </c>
      <c r="B59">
        <v>2.8480519480519497</v>
      </c>
      <c r="C59">
        <v>-24904</v>
      </c>
      <c r="D59">
        <v>-12</v>
      </c>
      <c r="E59">
        <v>-46810</v>
      </c>
      <c r="F59">
        <v>4.3122222222222213</v>
      </c>
      <c r="G59">
        <v>1.3529166666666725</v>
      </c>
    </row>
    <row r="60" spans="1:7">
      <c r="A60" s="50">
        <v>44895</v>
      </c>
      <c r="B60">
        <v>-1.1948701298701287</v>
      </c>
      <c r="C60">
        <v>29781</v>
      </c>
      <c r="D60">
        <v>172</v>
      </c>
      <c r="E60">
        <v>38822</v>
      </c>
      <c r="F60">
        <v>-3.7557070707070714</v>
      </c>
      <c r="G60">
        <v>0.94786458333332746</v>
      </c>
    </row>
    <row r="61" spans="1:7">
      <c r="A61" s="50">
        <v>44926</v>
      </c>
      <c r="B61">
        <v>-5.0145454545454591</v>
      </c>
      <c r="C61">
        <v>30846</v>
      </c>
      <c r="D61">
        <v>821</v>
      </c>
      <c r="E61">
        <v>276056</v>
      </c>
      <c r="F61">
        <v>-5.8704545454545496</v>
      </c>
      <c r="G61">
        <v>0.41446875000001171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3E8-2B8C-4ABF-9242-66991BC10494}">
  <dimension ref="L1:BW1048513"/>
  <sheetViews>
    <sheetView topLeftCell="O27" workbookViewId="0">
      <selection activeCell="V2" sqref="V2:V62"/>
    </sheetView>
  </sheetViews>
  <sheetFormatPr defaultRowHeight="14.25"/>
  <cols>
    <col min="12" max="12" width="9" style="13"/>
    <col min="14" max="14" width="16.5" style="17" customWidth="1"/>
    <col min="15" max="15" width="16.625" style="16" customWidth="1"/>
    <col min="16" max="16" width="13.375" style="16" customWidth="1"/>
    <col min="17" max="17" width="23" style="16" customWidth="1"/>
    <col min="18" max="19" width="23.25" style="16" customWidth="1"/>
    <col min="20" max="21" width="25" style="16" customWidth="1"/>
    <col min="22" max="22" width="18.625" style="16" customWidth="1"/>
    <col min="23" max="24" width="14.125" style="16" customWidth="1"/>
    <col min="25" max="25" width="14.625" style="16" customWidth="1"/>
    <col min="26" max="27" width="9.75" style="16" customWidth="1"/>
    <col min="28" max="28" width="8.25" style="16" customWidth="1"/>
    <col min="29" max="29" width="9.75" style="16" customWidth="1"/>
    <col min="30" max="30" width="25.875" style="16" customWidth="1"/>
    <col min="31" max="33" width="9.75" style="16" customWidth="1"/>
    <col min="34" max="35" width="16.375" style="16" customWidth="1"/>
    <col min="36" max="36" width="14.125" style="16" customWidth="1"/>
    <col min="37" max="37" width="7.25" style="16" customWidth="1"/>
    <col min="38" max="38" width="20.875" style="16" customWidth="1"/>
    <col min="39" max="39" width="15.375" style="16" customWidth="1"/>
    <col min="40" max="40" width="13.75" style="16" customWidth="1"/>
    <col min="41" max="41" width="14" style="16" customWidth="1"/>
    <col min="42" max="42" width="13.625" style="16" customWidth="1"/>
    <col min="43" max="43" width="16.375" style="16" customWidth="1"/>
    <col min="44" max="44" width="22" style="16" hidden="1" customWidth="1"/>
    <col min="45" max="45" width="11.875" style="17" hidden="1" customWidth="1"/>
    <col min="46" max="46" width="29.875" style="16" hidden="1" customWidth="1"/>
    <col min="47" max="47" width="18.625" style="17" hidden="1" customWidth="1"/>
    <col min="48" max="48" width="11.875" style="12" hidden="1" customWidth="1"/>
    <col min="49" max="49" width="9" customWidth="1"/>
    <col min="50" max="50" width="13.75" customWidth="1"/>
    <col min="51" max="51" width="12.75" hidden="1" customWidth="1"/>
    <col min="52" max="52" width="12.75" customWidth="1"/>
    <col min="53" max="53" width="9" style="12" customWidth="1"/>
    <col min="54" max="54" width="9.75" style="61" customWidth="1"/>
    <col min="55" max="55" width="22" style="12" customWidth="1"/>
    <col min="56" max="56" width="14.125" style="12" customWidth="1"/>
    <col min="57" max="57" width="24.5" style="12" customWidth="1"/>
    <col min="58" max="58" width="22.5" style="12" hidden="1" customWidth="1"/>
    <col min="59" max="59" width="29.125" style="21" hidden="1" customWidth="1"/>
    <col min="60" max="60" width="14.125" style="12" customWidth="1"/>
    <col min="61" max="61" width="9" style="54"/>
    <col min="62" max="62" width="9.375" style="12" hidden="1" customWidth="1"/>
    <col min="63" max="63" width="12.125" style="12" bestFit="1" customWidth="1"/>
    <col min="64" max="64" width="9.75" style="61" customWidth="1"/>
    <col min="65" max="66" width="11.5" style="16" hidden="1" customWidth="1"/>
    <col min="67" max="67" width="11.5" style="12" hidden="1" customWidth="1"/>
    <col min="68" max="68" width="11.5" style="12" customWidth="1"/>
    <col min="69" max="69" width="11.5" style="61" customWidth="1"/>
    <col min="70" max="72" width="11.5" style="12" hidden="1" customWidth="1"/>
    <col min="73" max="73" width="15.625" style="12" customWidth="1"/>
    <col min="74" max="74" width="15.625" style="66" customWidth="1"/>
    <col min="75" max="75" width="12.25" style="69" customWidth="1"/>
  </cols>
  <sheetData>
    <row r="1" spans="14:75">
      <c r="N1" s="65" t="s">
        <v>159</v>
      </c>
      <c r="O1" s="22" t="s">
        <v>78</v>
      </c>
      <c r="P1" s="64" t="s">
        <v>157</v>
      </c>
      <c r="Q1" s="20" t="s">
        <v>123</v>
      </c>
      <c r="R1" s="20" t="s">
        <v>79</v>
      </c>
      <c r="S1" s="22" t="s">
        <v>98</v>
      </c>
      <c r="T1" s="22" t="s">
        <v>95</v>
      </c>
      <c r="U1" t="s">
        <v>97</v>
      </c>
      <c r="V1" s="20" t="s">
        <v>8</v>
      </c>
      <c r="W1" s="20" t="s">
        <v>161</v>
      </c>
      <c r="X1" s="20" t="s">
        <v>162</v>
      </c>
      <c r="Y1" s="20" t="s">
        <v>160</v>
      </c>
      <c r="Z1" s="20" t="s">
        <v>9</v>
      </c>
      <c r="AA1" s="20" t="s">
        <v>163</v>
      </c>
      <c r="AB1" s="20" t="s">
        <v>81</v>
      </c>
      <c r="AC1" s="20" t="s">
        <v>83</v>
      </c>
      <c r="AD1" s="20" t="s">
        <v>88</v>
      </c>
      <c r="AE1" s="20" t="s">
        <v>84</v>
      </c>
      <c r="AF1" s="20" t="s">
        <v>85</v>
      </c>
      <c r="AG1" s="20" t="s">
        <v>86</v>
      </c>
      <c r="AH1" s="20" t="s">
        <v>77</v>
      </c>
      <c r="AI1" s="20" t="s">
        <v>76</v>
      </c>
      <c r="AJ1" s="20" t="s">
        <v>87</v>
      </c>
      <c r="AK1" s="20"/>
      <c r="AL1" s="20" t="s">
        <v>75</v>
      </c>
      <c r="AM1" s="20" t="s">
        <v>74</v>
      </c>
      <c r="AN1" s="20" t="s">
        <v>73</v>
      </c>
      <c r="AO1" s="20" t="s">
        <v>164</v>
      </c>
      <c r="AP1" s="20" t="s">
        <v>165</v>
      </c>
      <c r="AQ1" s="20" t="s">
        <v>72</v>
      </c>
      <c r="AR1" s="20" t="s">
        <v>71</v>
      </c>
      <c r="AS1" s="19" t="s">
        <v>70</v>
      </c>
      <c r="AT1" s="20" t="s">
        <v>69</v>
      </c>
      <c r="AU1" s="19" t="s">
        <v>68</v>
      </c>
      <c r="AV1" s="18" t="s">
        <v>67</v>
      </c>
      <c r="AW1" t="s">
        <v>89</v>
      </c>
      <c r="AX1" t="s">
        <v>137</v>
      </c>
      <c r="AY1" t="s">
        <v>143</v>
      </c>
      <c r="AZ1" s="12" t="s">
        <v>142</v>
      </c>
      <c r="BA1" s="12" t="s">
        <v>90</v>
      </c>
      <c r="BB1" s="59" t="s">
        <v>127</v>
      </c>
      <c r="BC1" s="12" t="s">
        <v>91</v>
      </c>
      <c r="BD1" s="12" t="s">
        <v>141</v>
      </c>
      <c r="BE1" s="33" t="s">
        <v>76</v>
      </c>
      <c r="BF1" s="12" t="s">
        <v>124</v>
      </c>
      <c r="BG1" s="21" t="s">
        <v>96</v>
      </c>
      <c r="BH1" s="12" t="s">
        <v>92</v>
      </c>
      <c r="BI1" s="54" t="s">
        <v>132</v>
      </c>
      <c r="BJ1" s="12" t="s">
        <v>125</v>
      </c>
      <c r="BK1" s="12" t="s">
        <v>93</v>
      </c>
      <c r="BL1" s="59" t="s">
        <v>86</v>
      </c>
      <c r="BM1" s="41" t="s">
        <v>133</v>
      </c>
      <c r="BN1" s="20" t="s">
        <v>134</v>
      </c>
      <c r="BO1" s="33" t="s">
        <v>135</v>
      </c>
      <c r="BP1" s="33" t="s">
        <v>136</v>
      </c>
      <c r="BQ1" s="59" t="s">
        <v>140</v>
      </c>
      <c r="BR1" s="33" t="s">
        <v>138</v>
      </c>
      <c r="BS1" s="33" t="s">
        <v>139</v>
      </c>
      <c r="BT1" s="12" t="s">
        <v>126</v>
      </c>
      <c r="BU1" s="12" t="s">
        <v>94</v>
      </c>
      <c r="BV1" s="66" t="s">
        <v>166</v>
      </c>
      <c r="BW1" s="68" t="s">
        <v>167</v>
      </c>
    </row>
    <row r="2" spans="14:75">
      <c r="N2" s="65">
        <v>43131</v>
      </c>
      <c r="O2" s="16">
        <v>15.018695652173911</v>
      </c>
      <c r="P2" s="16" t="str">
        <f ca="1">LOOKUP(O2,价格区间!$A$1:$A$7,价格区间!$B$1:$B$6)</f>
        <v>15-20元</v>
      </c>
      <c r="Q2" s="16">
        <f t="shared" ref="Q2:Q33" si="0">LOG10(O2)</f>
        <v>1.1766322165788581</v>
      </c>
      <c r="R2" s="16">
        <v>3416</v>
      </c>
      <c r="V2" s="16">
        <v>2289.21</v>
      </c>
      <c r="W2" s="16">
        <v>2253988</v>
      </c>
      <c r="X2" s="16">
        <f>W2/V2</f>
        <v>984.61390610734702</v>
      </c>
      <c r="Z2" s="16">
        <v>84.029375000000002</v>
      </c>
      <c r="AL2" s="16">
        <v>0.17727262192625329</v>
      </c>
      <c r="AM2" s="16">
        <v>0.64534015970521408</v>
      </c>
      <c r="AN2" s="16">
        <v>0.90102051386462922</v>
      </c>
      <c r="AO2" s="16">
        <f>(BN2-MIN($BN$2:$BN$64))/(MAX($BN$2:$BN$64)-MIN($BN$2:$BN$64))</f>
        <v>0.17530970549851832</v>
      </c>
      <c r="AP2" s="16">
        <f>AM2/AO2</f>
        <v>3.6811433677907144</v>
      </c>
      <c r="AQ2" s="16">
        <v>0.1642517461732789</v>
      </c>
      <c r="AS2" s="17">
        <f t="shared" ref="AS2:AS33" si="1">EDATE(N2,10)</f>
        <v>43434</v>
      </c>
      <c r="AT2" s="16">
        <v>0.56939234808702177</v>
      </c>
      <c r="AX2" s="47"/>
      <c r="AY2" s="47"/>
      <c r="AZ2" s="43"/>
      <c r="BA2" s="44"/>
      <c r="BB2" s="55"/>
      <c r="BC2" s="44"/>
      <c r="BD2" s="44"/>
      <c r="BE2" s="44"/>
      <c r="BF2" s="34"/>
      <c r="BG2" s="36"/>
      <c r="BH2" s="44"/>
      <c r="BI2" s="55"/>
      <c r="BJ2" s="11"/>
      <c r="BK2" s="44"/>
      <c r="BL2" s="60"/>
      <c r="BM2" s="35">
        <v>5.247727272727273</v>
      </c>
      <c r="BN2" s="35">
        <v>20.353636363636369</v>
      </c>
      <c r="BO2" s="34"/>
      <c r="BP2" s="44"/>
      <c r="BQ2" s="55"/>
      <c r="BR2" s="34">
        <f t="shared" ref="BR2:BR33" si="2">BN2/O2</f>
        <v>1.3552199761562012</v>
      </c>
      <c r="BS2" s="34"/>
      <c r="BT2" s="11"/>
      <c r="BU2" s="44"/>
      <c r="BV2" s="67"/>
    </row>
    <row r="3" spans="14:75">
      <c r="N3" s="65">
        <v>43159</v>
      </c>
      <c r="O3" s="16">
        <v>13.68409090909091</v>
      </c>
      <c r="P3" s="16" t="str">
        <f ca="1">LOOKUP(O3,价格区间!$A$1:$A$7,价格区间!$B$1:$B$6)</f>
        <v>10-15元</v>
      </c>
      <c r="Q3" s="16">
        <f t="shared" si="0"/>
        <v>1.1362159507209606</v>
      </c>
      <c r="R3" s="16">
        <v>3399</v>
      </c>
      <c r="V3" s="16">
        <v>1748.39</v>
      </c>
      <c r="W3" s="16">
        <v>1827261</v>
      </c>
      <c r="X3" s="16">
        <f t="shared" ref="X3:X62" si="3">W3/V3</f>
        <v>1045.110644650221</v>
      </c>
      <c r="Z3" s="16">
        <v>83.784062500000005</v>
      </c>
      <c r="AC3" s="16">
        <f t="shared" ref="AC3:AC34" si="4">(O3-O2)/O2</f>
        <v>-8.8862892889757711E-2</v>
      </c>
      <c r="AD3" s="16" t="str">
        <f>IFERROR(VLOOKUP(N3,新生健仔数!$B$2:$D$64,3,FALSE),"")</f>
        <v/>
      </c>
      <c r="AF3" s="16">
        <f t="shared" ref="AF3:AF34" si="5">(V3-V2)/V2</f>
        <v>-0.23624743907286791</v>
      </c>
      <c r="AG3" s="16">
        <f t="shared" ref="AG3:AG34" si="6">(W3-W2)/W2</f>
        <v>-0.18932088369592029</v>
      </c>
      <c r="AH3" s="16">
        <v>-0.14427157001414401</v>
      </c>
      <c r="AI3" s="16">
        <v>-0.174598815406978</v>
      </c>
      <c r="AL3" s="16">
        <v>0.12747355276769781</v>
      </c>
      <c r="AM3" s="16">
        <v>0.40581776953022941</v>
      </c>
      <c r="AN3" s="16">
        <v>0.59616869733566225</v>
      </c>
      <c r="AO3" s="16">
        <f t="shared" ref="AO3:AO65" si="7">(BN3-MIN($BN$2:$BN$64))/(MAX($BN$2:$BN$64)-MIN($BN$2:$BN$64))</f>
        <v>0.12600490022754032</v>
      </c>
      <c r="AP3" s="16">
        <f t="shared" ref="AP3:AP62" si="8">AM3/AO3</f>
        <v>3.2206506953094802</v>
      </c>
      <c r="AQ3" s="16">
        <v>0.14480854014960051</v>
      </c>
      <c r="AS3" s="17">
        <f t="shared" si="1"/>
        <v>43462</v>
      </c>
      <c r="AT3" s="16">
        <v>0.56301575393848458</v>
      </c>
      <c r="AX3" s="47"/>
      <c r="AY3" s="47"/>
      <c r="AZ3" s="43"/>
      <c r="BA3" s="44">
        <f t="shared" ref="BA3:BA34" si="9">O3-O2</f>
        <v>-1.3346047430830001</v>
      </c>
      <c r="BB3" s="55">
        <v>-8.8862892889757711E-2</v>
      </c>
      <c r="BC3" s="44"/>
      <c r="BD3" s="44" t="s">
        <v>23</v>
      </c>
      <c r="BE3" s="44"/>
      <c r="BF3" s="34"/>
      <c r="BG3" s="36"/>
      <c r="BH3" s="44">
        <f t="shared" ref="BH3:BH34" si="10">V3-V2</f>
        <v>-540.81999999999994</v>
      </c>
      <c r="BI3" s="55">
        <f t="shared" ref="BI3:BI34" si="11">BH3/V2</f>
        <v>-0.23624743907286791</v>
      </c>
      <c r="BJ3" s="35"/>
      <c r="BK3" s="44">
        <f t="shared" ref="BK3:BK34" si="12">W3-W2</f>
        <v>-426727</v>
      </c>
      <c r="BL3" s="60">
        <f t="shared" ref="BL3:BL34" si="13">BK3/W2</f>
        <v>-0.18932088369592029</v>
      </c>
      <c r="BM3" s="35">
        <v>5.1429411764705879</v>
      </c>
      <c r="BN3" s="35">
        <v>18.61058823529412</v>
      </c>
      <c r="BO3" s="34">
        <f t="shared" ref="BO3:BO34" si="14">BM3-BM2</f>
        <v>-0.10478609625668511</v>
      </c>
      <c r="BP3" s="44">
        <f t="shared" ref="BP3:BP34" si="15">BN3-BN2</f>
        <v>-1.7430481283422488</v>
      </c>
      <c r="BQ3" s="55">
        <f t="shared" ref="BQ3:BQ34" si="16">BP3/BN2</f>
        <v>-8.5638167902830548E-2</v>
      </c>
      <c r="BR3" s="34">
        <f t="shared" si="2"/>
        <v>1.3600164131422374</v>
      </c>
      <c r="BS3" s="34">
        <f t="shared" ref="BS3:BS34" si="17">BR3-BR2</f>
        <v>4.7964369860362677E-3</v>
      </c>
      <c r="BT3" s="35"/>
      <c r="BU3" s="44">
        <f t="shared" ref="BU3:BU34" si="18">Z3-Z2</f>
        <v>-0.24531249999999716</v>
      </c>
      <c r="BV3" s="67">
        <f>BU3/Z2</f>
        <v>-2.9193659955223652E-3</v>
      </c>
      <c r="BW3" s="69">
        <f>BV3+BI3</f>
        <v>-0.23916680506839028</v>
      </c>
    </row>
    <row r="4" spans="14:75">
      <c r="N4" s="65">
        <v>43190</v>
      </c>
      <c r="O4" s="16">
        <v>11.28590909090909</v>
      </c>
      <c r="P4" s="16" t="str">
        <f ca="1">LOOKUP(O4,价格区间!$A$1:$A$7,价格区间!$B$1:$B$6)</f>
        <v>10-15元</v>
      </c>
      <c r="Q4" s="16">
        <f t="shared" si="0"/>
        <v>1.0525365476639934</v>
      </c>
      <c r="R4" s="16">
        <v>3402</v>
      </c>
      <c r="V4" s="16">
        <v>1917</v>
      </c>
      <c r="W4" s="16">
        <v>1960280</v>
      </c>
      <c r="X4" s="16">
        <f t="shared" si="3"/>
        <v>1022.5769431403235</v>
      </c>
      <c r="Z4" s="16">
        <v>83.575000000000003</v>
      </c>
      <c r="AC4" s="16">
        <f t="shared" si="4"/>
        <v>-0.17525328018601574</v>
      </c>
      <c r="AD4" s="16" t="str">
        <f>IFERROR(VLOOKUP(N4,新生健仔数!$B$2:$D$64,3,FALSE),"")</f>
        <v/>
      </c>
      <c r="AF4" s="16">
        <f t="shared" si="5"/>
        <v>9.6437293738811075E-2</v>
      </c>
      <c r="AG4" s="16">
        <f t="shared" si="6"/>
        <v>7.2796934865900387E-2</v>
      </c>
      <c r="AH4" s="16">
        <v>0.13719008264462801</v>
      </c>
      <c r="AI4" s="16">
        <v>-2.0305137519459799E-2</v>
      </c>
      <c r="AL4" s="16">
        <v>3.7988465263404797E-2</v>
      </c>
      <c r="AM4" s="16">
        <v>0.48049302230824081</v>
      </c>
      <c r="AN4" s="16">
        <v>0.69119686237529332</v>
      </c>
      <c r="AO4" s="16">
        <f t="shared" si="7"/>
        <v>2.3179535972124708E-2</v>
      </c>
      <c r="AP4" s="16">
        <f t="shared" si="8"/>
        <v>20.729190734709835</v>
      </c>
      <c r="AQ4" s="16">
        <v>0.12823847030266919</v>
      </c>
      <c r="AS4" s="17">
        <f t="shared" si="1"/>
        <v>43496</v>
      </c>
      <c r="AT4" s="16">
        <v>0.56414103525881465</v>
      </c>
      <c r="AX4" s="47"/>
      <c r="AY4" s="47"/>
      <c r="AZ4" s="43"/>
      <c r="BA4" s="44">
        <f t="shared" si="9"/>
        <v>-2.3981818181818202</v>
      </c>
      <c r="BB4" s="55">
        <v>-0.17525328018601574</v>
      </c>
      <c r="BC4" s="44"/>
      <c r="BD4" s="44" t="s">
        <v>23</v>
      </c>
      <c r="BE4" s="44"/>
      <c r="BF4" s="34"/>
      <c r="BG4" s="36"/>
      <c r="BH4" s="44">
        <f t="shared" si="10"/>
        <v>168.6099999999999</v>
      </c>
      <c r="BI4" s="55">
        <f t="shared" si="11"/>
        <v>9.6437293738811075E-2</v>
      </c>
      <c r="BJ4" s="35"/>
      <c r="BK4" s="44">
        <f t="shared" si="12"/>
        <v>133019</v>
      </c>
      <c r="BL4" s="60">
        <f t="shared" si="13"/>
        <v>7.2796934865900387E-2</v>
      </c>
      <c r="BM4" s="35">
        <v>3.9249999999999998</v>
      </c>
      <c r="BN4" s="35">
        <v>14.975454545454539</v>
      </c>
      <c r="BO4" s="34">
        <f t="shared" si="14"/>
        <v>-1.2179411764705881</v>
      </c>
      <c r="BP4" s="44">
        <f t="shared" si="15"/>
        <v>-3.6351336898395807</v>
      </c>
      <c r="BQ4" s="55">
        <f t="shared" si="16"/>
        <v>-0.19532610382221652</v>
      </c>
      <c r="BR4" s="34">
        <f t="shared" si="2"/>
        <v>1.3269161061661763</v>
      </c>
      <c r="BS4" s="34">
        <f t="shared" si="17"/>
        <v>-3.3100306976061145E-2</v>
      </c>
      <c r="BT4" s="35"/>
      <c r="BU4" s="44">
        <f t="shared" si="18"/>
        <v>-0.20906250000000171</v>
      </c>
      <c r="BV4" s="67">
        <f t="shared" ref="BV4:BV67" si="19">BU4/Z3</f>
        <v>-2.4952537960307389E-3</v>
      </c>
      <c r="BW4" s="69">
        <f t="shared" ref="BW4:BW67" si="20">BV4+BI4</f>
        <v>9.3942039942780331E-2</v>
      </c>
    </row>
    <row r="5" spans="14:75">
      <c r="N5" s="65">
        <v>43220</v>
      </c>
      <c r="O5" s="16">
        <v>10.365</v>
      </c>
      <c r="P5" s="16" t="str">
        <f ca="1">LOOKUP(O5,价格区间!$A$1:$A$7,价格区间!$B$1:$B$6)</f>
        <v>10-15元</v>
      </c>
      <c r="Q5" s="16">
        <f t="shared" si="0"/>
        <v>1.0155693064298796</v>
      </c>
      <c r="R5" s="16">
        <v>3348</v>
      </c>
      <c r="V5" s="16">
        <v>2116.09</v>
      </c>
      <c r="W5" s="16">
        <v>2075270</v>
      </c>
      <c r="X5" s="16">
        <f t="shared" si="3"/>
        <v>980.70970516376894</v>
      </c>
      <c r="Z5" s="16">
        <v>84.025312499999998</v>
      </c>
      <c r="AC5" s="16">
        <f t="shared" si="4"/>
        <v>-8.159813121752782E-2</v>
      </c>
      <c r="AD5" s="16" t="str">
        <f>IFERROR(VLOOKUP(N5,新生健仔数!$B$2:$D$64,3,FALSE),"")</f>
        <v/>
      </c>
      <c r="AF5" s="16">
        <f t="shared" si="5"/>
        <v>0.10385498174230576</v>
      </c>
      <c r="AG5" s="16">
        <f t="shared" si="6"/>
        <v>5.8659987348746098E-2</v>
      </c>
      <c r="AH5" s="16">
        <v>-0.103197674418605</v>
      </c>
      <c r="AI5" s="16">
        <v>-9.20000000000014E-2</v>
      </c>
      <c r="AL5" s="16">
        <v>3.6259202892392978E-3</v>
      </c>
      <c r="AM5" s="16">
        <v>0.56866748453215588</v>
      </c>
      <c r="AN5" s="16">
        <v>0.77334519229738852</v>
      </c>
      <c r="AO5" s="16">
        <f t="shared" si="7"/>
        <v>0</v>
      </c>
      <c r="AQ5" s="16">
        <v>0.16392975677416041</v>
      </c>
      <c r="AS5" s="17">
        <f t="shared" si="1"/>
        <v>43524</v>
      </c>
      <c r="AT5" s="16">
        <v>0.54388597149287321</v>
      </c>
      <c r="AX5" s="47"/>
      <c r="AY5" s="47"/>
      <c r="AZ5" s="43"/>
      <c r="BA5" s="44">
        <f t="shared" si="9"/>
        <v>-0.92090909090909001</v>
      </c>
      <c r="BB5" s="55">
        <v>-8.159813121752782E-2</v>
      </c>
      <c r="BC5" s="44"/>
      <c r="BD5" s="44" t="s">
        <v>23</v>
      </c>
      <c r="BE5" s="44"/>
      <c r="BF5" s="34"/>
      <c r="BG5" s="36"/>
      <c r="BH5" s="44">
        <f t="shared" si="10"/>
        <v>199.09000000000015</v>
      </c>
      <c r="BI5" s="55">
        <f t="shared" si="11"/>
        <v>0.10385498174230576</v>
      </c>
      <c r="BJ5" s="35"/>
      <c r="BK5" s="44">
        <f t="shared" si="12"/>
        <v>114990</v>
      </c>
      <c r="BL5" s="60">
        <f t="shared" si="13"/>
        <v>5.8659987348746098E-2</v>
      </c>
      <c r="BM5" s="35">
        <v>3.6535000000000002</v>
      </c>
      <c r="BN5" s="35">
        <v>14.156000000000001</v>
      </c>
      <c r="BO5" s="34">
        <f t="shared" si="14"/>
        <v>-0.27149999999999963</v>
      </c>
      <c r="BP5" s="44">
        <f t="shared" si="15"/>
        <v>-0.81945454545453877</v>
      </c>
      <c r="BQ5" s="55">
        <f t="shared" si="16"/>
        <v>-5.4719844594183997E-2</v>
      </c>
      <c r="BR5" s="34">
        <f t="shared" si="2"/>
        <v>1.365750120598167</v>
      </c>
      <c r="BS5" s="34">
        <f t="shared" si="17"/>
        <v>3.8834014431990749E-2</v>
      </c>
      <c r="BT5" s="35"/>
      <c r="BU5" s="44">
        <f t="shared" si="18"/>
        <v>0.45031249999999545</v>
      </c>
      <c r="BV5" s="67">
        <f t="shared" si="19"/>
        <v>5.3881244391264784E-3</v>
      </c>
      <c r="BW5" s="69">
        <f t="shared" si="20"/>
        <v>0.10924310618143224</v>
      </c>
    </row>
    <row r="6" spans="14:75">
      <c r="N6" s="65">
        <v>43251</v>
      </c>
      <c r="O6" s="16">
        <v>10.26782608695652</v>
      </c>
      <c r="P6" s="16" t="str">
        <f ca="1">LOOKUP(O6,价格区间!$A$1:$A$7,价格区间!$B$1:$B$6)</f>
        <v>10-15元</v>
      </c>
      <c r="Q6" s="16">
        <f t="shared" si="0"/>
        <v>1.0114785041253547</v>
      </c>
      <c r="R6" s="16">
        <v>3264</v>
      </c>
      <c r="V6" s="16">
        <v>2136.1999999999998</v>
      </c>
      <c r="W6" s="16">
        <v>2107935</v>
      </c>
      <c r="X6" s="16">
        <f t="shared" si="3"/>
        <v>986.76856099616145</v>
      </c>
      <c r="Z6" s="16">
        <v>83.894218749999993</v>
      </c>
      <c r="AC6" s="16">
        <f t="shared" si="4"/>
        <v>-9.3751966274462657E-3</v>
      </c>
      <c r="AD6" s="16" t="str">
        <f>IFERROR(VLOOKUP(N6,新生健仔数!$B$2:$D$64,3,FALSE),"")</f>
        <v/>
      </c>
      <c r="AF6" s="16">
        <f t="shared" si="5"/>
        <v>9.5033765104507225E-3</v>
      </c>
      <c r="AG6" s="16">
        <f t="shared" si="6"/>
        <v>1.5740120562625585E-2</v>
      </c>
      <c r="AH6" s="16">
        <v>-3.3225283630470101E-2</v>
      </c>
      <c r="AI6" s="16">
        <v>9.6363994654065296E-2</v>
      </c>
      <c r="AL6" s="16">
        <v>0</v>
      </c>
      <c r="AM6" s="16">
        <v>0.57757395113179877</v>
      </c>
      <c r="AN6" s="16">
        <v>0.7966809188553956</v>
      </c>
      <c r="AO6" s="16">
        <f t="shared" si="7"/>
        <v>3.0360889140323742E-3</v>
      </c>
      <c r="AP6" s="16">
        <f t="shared" si="8"/>
        <v>190.23617801913954</v>
      </c>
      <c r="AQ6" s="16">
        <v>0.15353940654876741</v>
      </c>
      <c r="AS6" s="17">
        <f t="shared" si="1"/>
        <v>43555</v>
      </c>
      <c r="AT6" s="16">
        <v>0.51237809452363092</v>
      </c>
      <c r="AX6" s="47"/>
      <c r="AY6" s="47"/>
      <c r="AZ6" s="43"/>
      <c r="BA6" s="44">
        <f t="shared" si="9"/>
        <v>-9.7173913043480553E-2</v>
      </c>
      <c r="BB6" s="55">
        <v>-9.3751966274462657E-3</v>
      </c>
      <c r="BC6" s="44"/>
      <c r="BD6" s="44" t="s">
        <v>23</v>
      </c>
      <c r="BE6" s="44"/>
      <c r="BF6" s="34"/>
      <c r="BG6" s="36"/>
      <c r="BH6" s="44">
        <f t="shared" si="10"/>
        <v>20.109999999999673</v>
      </c>
      <c r="BI6" s="55">
        <f t="shared" si="11"/>
        <v>9.5033765104507225E-3</v>
      </c>
      <c r="BJ6" s="35"/>
      <c r="BK6" s="44">
        <f t="shared" si="12"/>
        <v>32665</v>
      </c>
      <c r="BL6" s="60">
        <f t="shared" si="13"/>
        <v>1.5740120562625585E-2</v>
      </c>
      <c r="BM6" s="35">
        <v>3.7538095238095242</v>
      </c>
      <c r="BN6" s="35">
        <v>14.26333333333333</v>
      </c>
      <c r="BO6" s="34">
        <f t="shared" si="14"/>
        <v>0.10030952380952396</v>
      </c>
      <c r="BP6" s="44">
        <f t="shared" si="15"/>
        <v>0.10733333333332951</v>
      </c>
      <c r="BQ6" s="55">
        <f t="shared" si="16"/>
        <v>7.5821795234055876E-3</v>
      </c>
      <c r="BR6" s="34">
        <f t="shared" si="2"/>
        <v>1.3891288392050587</v>
      </c>
      <c r="BS6" s="34">
        <f t="shared" si="17"/>
        <v>2.3378718606891669E-2</v>
      </c>
      <c r="BT6" s="35"/>
      <c r="BU6" s="44">
        <f t="shared" si="18"/>
        <v>-0.13109375000000512</v>
      </c>
      <c r="BV6" s="67">
        <f t="shared" si="19"/>
        <v>-1.5601697405172414E-3</v>
      </c>
      <c r="BW6" s="69">
        <f t="shared" si="20"/>
        <v>7.9432067699334811E-3</v>
      </c>
    </row>
    <row r="7" spans="14:75">
      <c r="N7" s="65">
        <v>43281</v>
      </c>
      <c r="O7" s="16">
        <v>11.325238095238101</v>
      </c>
      <c r="P7" s="16" t="str">
        <f ca="1">LOOKUP(O7,价格区间!$A$1:$A$7,价格区间!$B$1:$B$6)</f>
        <v>10-15元</v>
      </c>
      <c r="Q7" s="16">
        <f t="shared" si="0"/>
        <v>1.0540473411361826</v>
      </c>
      <c r="R7" s="16">
        <v>3221</v>
      </c>
      <c r="V7" s="16">
        <v>1957.83</v>
      </c>
      <c r="W7" s="16">
        <v>2179458</v>
      </c>
      <c r="X7" s="16">
        <f t="shared" si="3"/>
        <v>1113.2008397051839</v>
      </c>
      <c r="Z7" s="16">
        <v>83.202375000000004</v>
      </c>
      <c r="AC7" s="16">
        <f t="shared" si="4"/>
        <v>0.10298304619951036</v>
      </c>
      <c r="AD7" s="16" t="str">
        <f>IFERROR(VLOOKUP(N7,新生健仔数!$B$2:$D$64,3,FALSE),"")</f>
        <v/>
      </c>
      <c r="AF7" s="16">
        <f t="shared" si="5"/>
        <v>-8.3498736073401317E-2</v>
      </c>
      <c r="AG7" s="16">
        <f t="shared" si="6"/>
        <v>3.3930363127895311E-2</v>
      </c>
      <c r="AH7" s="16">
        <v>-9.2204526404022803E-3</v>
      </c>
      <c r="AI7" s="16">
        <v>2.24699432655238E-2</v>
      </c>
      <c r="AL7" s="16">
        <v>3.9455976761972468E-2</v>
      </c>
      <c r="AM7" s="16">
        <v>0.4985761168514245</v>
      </c>
      <c r="AN7" s="16">
        <v>0.8477766228385073</v>
      </c>
      <c r="AO7" s="16">
        <f t="shared" si="7"/>
        <v>3.1511208542535862E-2</v>
      </c>
      <c r="AP7" s="16">
        <f t="shared" si="8"/>
        <v>15.822183277369838</v>
      </c>
      <c r="AQ7" s="16">
        <v>9.8704611878931189E-2</v>
      </c>
      <c r="AS7" s="17">
        <f t="shared" si="1"/>
        <v>43585</v>
      </c>
      <c r="AT7" s="16">
        <v>0.49624906226556642</v>
      </c>
      <c r="AX7" s="46"/>
      <c r="AY7" s="43"/>
      <c r="AZ7" s="45"/>
      <c r="BA7" s="44">
        <f t="shared" si="9"/>
        <v>1.057412008281581</v>
      </c>
      <c r="BB7" s="55">
        <v>0.10298304619951036</v>
      </c>
      <c r="BC7" s="44"/>
      <c r="BD7" s="44" t="s">
        <v>23</v>
      </c>
      <c r="BE7" s="44">
        <v>-0.174598815406978</v>
      </c>
      <c r="BF7" s="34"/>
      <c r="BG7" s="36"/>
      <c r="BH7" s="44">
        <f t="shared" si="10"/>
        <v>-178.36999999999989</v>
      </c>
      <c r="BI7" s="55">
        <f t="shared" si="11"/>
        <v>-8.3498736073401317E-2</v>
      </c>
      <c r="BJ7" s="35"/>
      <c r="BK7" s="44">
        <f t="shared" si="12"/>
        <v>71523</v>
      </c>
      <c r="BL7" s="60">
        <f t="shared" si="13"/>
        <v>3.3930363127895311E-2</v>
      </c>
      <c r="BM7" s="35">
        <v>3.867</v>
      </c>
      <c r="BN7" s="35">
        <v>15.27</v>
      </c>
      <c r="BO7" s="34">
        <f t="shared" si="14"/>
        <v>0.11319047619047584</v>
      </c>
      <c r="BP7" s="44">
        <f t="shared" si="15"/>
        <v>1.0066666666666695</v>
      </c>
      <c r="BQ7" s="55">
        <f t="shared" si="16"/>
        <v>7.0577237672353563E-2</v>
      </c>
      <c r="BR7" s="34">
        <f t="shared" si="2"/>
        <v>1.3483160240507919</v>
      </c>
      <c r="BS7" s="34">
        <f t="shared" si="17"/>
        <v>-4.0812815154266824E-2</v>
      </c>
      <c r="BT7" s="35"/>
      <c r="BU7" s="44">
        <f t="shared" si="18"/>
        <v>-0.69184374999998965</v>
      </c>
      <c r="BV7" s="67">
        <f t="shared" si="19"/>
        <v>-8.2466200926388598E-3</v>
      </c>
      <c r="BW7" s="69">
        <f t="shared" si="20"/>
        <v>-9.1745356166040182E-2</v>
      </c>
    </row>
    <row r="8" spans="14:75">
      <c r="N8" s="65">
        <v>43312</v>
      </c>
      <c r="O8" s="16">
        <v>12.22772727272727</v>
      </c>
      <c r="P8" s="16" t="str">
        <f ca="1">LOOKUP(O8,价格区间!$A$1:$A$7,价格区间!$B$1:$B$6)</f>
        <v>10-15元</v>
      </c>
      <c r="Q8" s="16">
        <f t="shared" si="0"/>
        <v>1.0873457436563991</v>
      </c>
      <c r="R8" s="16">
        <v>3160</v>
      </c>
      <c r="T8" s="16">
        <f t="shared" ref="T8:T39" si="21">LOG10(U8)</f>
        <v>6.2732705669456914</v>
      </c>
      <c r="U8" s="16">
        <v>1876163</v>
      </c>
      <c r="V8" s="16">
        <v>1951.34</v>
      </c>
      <c r="W8" s="16">
        <v>1986700</v>
      </c>
      <c r="X8" s="16">
        <f t="shared" si="3"/>
        <v>1018.1208810355961</v>
      </c>
      <c r="Y8" s="16">
        <v>115.31</v>
      </c>
      <c r="Z8" s="16">
        <v>83.117656249999996</v>
      </c>
      <c r="AA8" s="16">
        <f t="shared" ref="AA8:AA62" si="22">Y8/Z8</f>
        <v>1.3873105330734108</v>
      </c>
      <c r="AC8" s="16">
        <f t="shared" si="4"/>
        <v>7.9688318241065231E-2</v>
      </c>
      <c r="AD8" s="16" t="str">
        <f>IFERROR(VLOOKUP(N8,新生健仔数!$B$2:$D$64,3,FALSE),"")</f>
        <v/>
      </c>
      <c r="AF8" s="16">
        <f t="shared" si="5"/>
        <v>-3.3148945516209322E-3</v>
      </c>
      <c r="AG8" s="16">
        <f t="shared" si="6"/>
        <v>-8.8443089979251724E-2</v>
      </c>
      <c r="AH8" s="16">
        <v>5.92216582064298E-2</v>
      </c>
      <c r="AI8" s="16">
        <v>-0.123623876177769</v>
      </c>
      <c r="AL8" s="16">
        <v>7.3131206224150577E-2</v>
      </c>
      <c r="AM8" s="16">
        <v>0.49570177730733289</v>
      </c>
      <c r="AN8" s="16">
        <v>0.71007118950410242</v>
      </c>
      <c r="AO8" s="16">
        <f t="shared" si="7"/>
        <v>7.5059626746211708E-2</v>
      </c>
      <c r="AP8" s="16">
        <f t="shared" si="8"/>
        <v>6.6041066122454595</v>
      </c>
      <c r="AQ8" s="16">
        <v>9.1989894486549359E-2</v>
      </c>
      <c r="AS8" s="17">
        <f t="shared" si="1"/>
        <v>43616</v>
      </c>
      <c r="AT8" s="16">
        <v>0.47336834208552142</v>
      </c>
      <c r="AU8" s="17">
        <v>43282</v>
      </c>
      <c r="AV8" s="12">
        <v>0.29284775748230546</v>
      </c>
      <c r="AX8" s="47"/>
      <c r="AY8" s="43"/>
      <c r="AZ8" s="43"/>
      <c r="BA8" s="44">
        <f t="shared" si="9"/>
        <v>0.90248917748916924</v>
      </c>
      <c r="BB8" s="55">
        <v>7.9688318241065231E-2</v>
      </c>
      <c r="BC8" s="44"/>
      <c r="BD8" s="44" t="s">
        <v>23</v>
      </c>
      <c r="BE8" s="44">
        <v>-2.0305137519459799E-2</v>
      </c>
      <c r="BF8" s="34"/>
      <c r="BG8" s="36"/>
      <c r="BH8" s="44">
        <f t="shared" si="10"/>
        <v>-6.4900000000000091</v>
      </c>
      <c r="BI8" s="55">
        <f t="shared" si="11"/>
        <v>-3.3148945516209322E-3</v>
      </c>
      <c r="BJ8" s="35"/>
      <c r="BK8" s="44">
        <f t="shared" si="12"/>
        <v>-192758</v>
      </c>
      <c r="BL8" s="60">
        <f t="shared" si="13"/>
        <v>-8.8443089979251724E-2</v>
      </c>
      <c r="BM8" s="35">
        <v>4.3590909090909093</v>
      </c>
      <c r="BN8" s="35">
        <v>16.80954545454545</v>
      </c>
      <c r="BO8" s="34">
        <f t="shared" si="14"/>
        <v>0.49209090909090936</v>
      </c>
      <c r="BP8" s="44">
        <f t="shared" si="15"/>
        <v>1.5395454545454506</v>
      </c>
      <c r="BQ8" s="55">
        <f t="shared" si="16"/>
        <v>0.10082157528129998</v>
      </c>
      <c r="BR8" s="34">
        <f t="shared" si="2"/>
        <v>1.3747072599531616</v>
      </c>
      <c r="BS8" s="34">
        <f t="shared" si="17"/>
        <v>2.6391235902369692E-2</v>
      </c>
      <c r="BT8" s="35"/>
      <c r="BU8" s="44">
        <f t="shared" si="18"/>
        <v>-8.4718750000007503E-2</v>
      </c>
      <c r="BV8" s="67">
        <f t="shared" si="19"/>
        <v>-1.0182251408088711E-3</v>
      </c>
      <c r="BW8" s="69">
        <f t="shared" si="20"/>
        <v>-4.3331196924298035E-3</v>
      </c>
    </row>
    <row r="9" spans="14:75">
      <c r="N9" s="65">
        <v>43343</v>
      </c>
      <c r="O9" s="16">
        <v>13.654782608695649</v>
      </c>
      <c r="P9" s="16" t="str">
        <f ca="1">LOOKUP(O9,价格区间!$A$1:$A$7,价格区间!$B$1:$B$6)</f>
        <v>10-15元</v>
      </c>
      <c r="Q9" s="16">
        <f t="shared" si="0"/>
        <v>1.1352847903347465</v>
      </c>
      <c r="R9" s="16">
        <v>3126</v>
      </c>
      <c r="T9" s="16">
        <f t="shared" si="21"/>
        <v>6.2462547756756708</v>
      </c>
      <c r="U9" s="16">
        <v>1763010</v>
      </c>
      <c r="V9" s="16">
        <v>1966.86</v>
      </c>
      <c r="W9" s="16">
        <v>1873270</v>
      </c>
      <c r="X9" s="16">
        <f t="shared" si="3"/>
        <v>952.41654210264085</v>
      </c>
      <c r="Y9" s="16">
        <v>114.45</v>
      </c>
      <c r="Z9" s="16">
        <v>82.781374999999997</v>
      </c>
      <c r="AA9" s="16">
        <f t="shared" si="22"/>
        <v>1.3825573687317951</v>
      </c>
      <c r="AC9" s="16">
        <f t="shared" si="4"/>
        <v>0.11670650678898314</v>
      </c>
      <c r="AD9" s="16">
        <v>-6.0310857851903057E-2</v>
      </c>
      <c r="AF9" s="16">
        <f t="shared" si="5"/>
        <v>7.9535088708272174E-3</v>
      </c>
      <c r="AG9" s="16">
        <f t="shared" si="6"/>
        <v>-5.7094679619469471E-2</v>
      </c>
      <c r="AH9" s="16">
        <v>-6.9488817891373802E-2</v>
      </c>
      <c r="AI9" s="16">
        <v>0.152613229709012</v>
      </c>
      <c r="AL9" s="16">
        <v>0.12637995102091271</v>
      </c>
      <c r="AM9" s="16">
        <v>0.50257539051600819</v>
      </c>
      <c r="AN9" s="16">
        <v>0.62903731644502547</v>
      </c>
      <c r="AO9" s="16">
        <f t="shared" si="7"/>
        <v>0.12755017018044973</v>
      </c>
      <c r="AP9" s="16">
        <f t="shared" si="8"/>
        <v>3.9402173262881348</v>
      </c>
      <c r="AQ9" s="16">
        <v>6.5336602764153817E-2</v>
      </c>
      <c r="AS9" s="17">
        <f t="shared" si="1"/>
        <v>43646</v>
      </c>
      <c r="AT9" s="16">
        <v>0.46061515378844708</v>
      </c>
      <c r="AU9" s="17">
        <v>43313</v>
      </c>
      <c r="AV9" s="12">
        <v>0.21537112139236511</v>
      </c>
      <c r="AX9" s="47"/>
      <c r="AY9" s="43"/>
      <c r="AZ9" s="46"/>
      <c r="BA9" s="44">
        <f t="shared" si="9"/>
        <v>1.4270553359683795</v>
      </c>
      <c r="BB9" s="55">
        <v>0.11670650678898314</v>
      </c>
      <c r="BC9" s="44">
        <v>-113153</v>
      </c>
      <c r="BD9" s="44">
        <v>-6.0310857851903057E-2</v>
      </c>
      <c r="BE9" s="44">
        <v>-9.20000000000014E-2</v>
      </c>
      <c r="BF9" s="37">
        <f t="shared" ref="BF9:BF40" si="23">BC9/BA9</f>
        <v>-79291.249013280889</v>
      </c>
      <c r="BG9" s="36">
        <v>-2.7015791270020628E-2</v>
      </c>
      <c r="BH9" s="44">
        <f t="shared" si="10"/>
        <v>15.519999999999982</v>
      </c>
      <c r="BI9" s="55">
        <f t="shared" si="11"/>
        <v>7.9535088708272174E-3</v>
      </c>
      <c r="BJ9" s="32">
        <f t="shared" ref="BJ9:BJ40" si="24">BH9/BA9</f>
        <v>10.87554182996578</v>
      </c>
      <c r="BK9" s="44">
        <f t="shared" si="12"/>
        <v>-113430</v>
      </c>
      <c r="BL9" s="60">
        <f t="shared" si="13"/>
        <v>-5.7094679619469471E-2</v>
      </c>
      <c r="BM9" s="35">
        <v>4.8782608695652172</v>
      </c>
      <c r="BN9" s="35">
        <v>18.665217391304349</v>
      </c>
      <c r="BO9" s="34">
        <f t="shared" si="14"/>
        <v>0.51916996047430786</v>
      </c>
      <c r="BP9" s="44">
        <f t="shared" si="15"/>
        <v>1.855671936758899</v>
      </c>
      <c r="BQ9" s="55">
        <f t="shared" si="16"/>
        <v>0.11039393907329653</v>
      </c>
      <c r="BR9" s="34">
        <f t="shared" si="2"/>
        <v>1.3669362542189394</v>
      </c>
      <c r="BS9" s="34">
        <f t="shared" si="17"/>
        <v>-7.7710057342221805E-3</v>
      </c>
      <c r="BT9" s="32">
        <f t="shared" ref="BT9:BT40" si="25">BK9/BA9</f>
        <v>-79485.355011148189</v>
      </c>
      <c r="BU9" s="44">
        <f t="shared" si="18"/>
        <v>-0.33628124999999898</v>
      </c>
      <c r="BV9" s="67">
        <f t="shared" si="19"/>
        <v>-4.0458461555814024E-3</v>
      </c>
      <c r="BW9" s="69">
        <f t="shared" si="20"/>
        <v>3.9076627152458149E-3</v>
      </c>
    </row>
    <row r="10" spans="14:75">
      <c r="N10" s="65">
        <v>43373</v>
      </c>
      <c r="O10" s="16">
        <v>13.846</v>
      </c>
      <c r="P10" s="16" t="str">
        <f ca="1">LOOKUP(O10,价格区间!$A$1:$A$7,价格区间!$B$1:$B$6)</f>
        <v>10-15元</v>
      </c>
      <c r="Q10" s="16">
        <f t="shared" si="0"/>
        <v>1.1413243272754174</v>
      </c>
      <c r="R10" s="16">
        <v>3116</v>
      </c>
      <c r="T10" s="16">
        <f t="shared" si="21"/>
        <v>6.2812356876997084</v>
      </c>
      <c r="U10" s="16">
        <v>1910890</v>
      </c>
      <c r="V10" s="16">
        <v>1923</v>
      </c>
      <c r="W10" s="16">
        <v>2008227</v>
      </c>
      <c r="X10" s="16">
        <f t="shared" si="3"/>
        <v>1044.3198127925118</v>
      </c>
      <c r="Y10" s="16">
        <v>115.245</v>
      </c>
      <c r="Z10" s="16">
        <v>81.957031250000014</v>
      </c>
      <c r="AA10" s="16">
        <f t="shared" si="22"/>
        <v>1.4061636718936179</v>
      </c>
      <c r="AC10" s="16">
        <f t="shared" si="4"/>
        <v>1.4003693561740006E-2</v>
      </c>
      <c r="AD10" s="16">
        <v>8.3879274649604943E-2</v>
      </c>
      <c r="AF10" s="16">
        <f t="shared" si="5"/>
        <v>-2.2299502760745504E-2</v>
      </c>
      <c r="AG10" s="16">
        <f t="shared" si="6"/>
        <v>7.2043538838501661E-2</v>
      </c>
      <c r="AH10" s="16">
        <v>8.5836909871244593E-2</v>
      </c>
      <c r="AI10" s="16">
        <v>0.25022300405565501</v>
      </c>
      <c r="AL10" s="16">
        <v>0.13351498342899959</v>
      </c>
      <c r="AM10" s="16">
        <v>0.48315034700231629</v>
      </c>
      <c r="AN10" s="16">
        <v>0.72544997981832926</v>
      </c>
      <c r="AO10" s="16">
        <f t="shared" si="7"/>
        <v>0.15054367408514924</v>
      </c>
      <c r="AP10" s="16">
        <f t="shared" si="8"/>
        <v>3.2093699714611779</v>
      </c>
      <c r="AQ10" s="16">
        <v>0</v>
      </c>
      <c r="AS10" s="17">
        <f t="shared" si="1"/>
        <v>43676</v>
      </c>
      <c r="AT10" s="16">
        <v>0.45686421605401351</v>
      </c>
      <c r="AU10" s="17">
        <v>43344</v>
      </c>
      <c r="AV10" s="12">
        <v>0.3166255728428824</v>
      </c>
      <c r="AX10" s="47"/>
      <c r="AY10" s="46"/>
      <c r="AZ10" s="45"/>
      <c r="BA10" s="44">
        <f t="shared" si="9"/>
        <v>0.19121739130435067</v>
      </c>
      <c r="BB10" s="55">
        <v>1.4003693561740006E-2</v>
      </c>
      <c r="BC10" s="44">
        <v>147880</v>
      </c>
      <c r="BD10" s="44">
        <v>8.3879274649604943E-2</v>
      </c>
      <c r="BE10" s="44">
        <v>9.6363994654065296E-2</v>
      </c>
      <c r="BF10" s="34">
        <f t="shared" si="23"/>
        <v>773360.61846292624</v>
      </c>
      <c r="BG10" s="36">
        <v>3.4980912024037636E-2</v>
      </c>
      <c r="BH10" s="44">
        <f t="shared" si="10"/>
        <v>-43.8599999999999</v>
      </c>
      <c r="BI10" s="55">
        <f t="shared" si="11"/>
        <v>-2.2299502760745504E-2</v>
      </c>
      <c r="BJ10" s="34">
        <f t="shared" si="24"/>
        <v>-229.37244201909564</v>
      </c>
      <c r="BK10" s="44">
        <f t="shared" si="12"/>
        <v>134957</v>
      </c>
      <c r="BL10" s="60">
        <f t="shared" si="13"/>
        <v>7.2043538838501661E-2</v>
      </c>
      <c r="BM10" s="35">
        <v>5.1747619047619047</v>
      </c>
      <c r="BN10" s="35">
        <v>19.478095238095239</v>
      </c>
      <c r="BO10" s="34">
        <f t="shared" si="14"/>
        <v>0.29650103519668747</v>
      </c>
      <c r="BP10" s="44">
        <f t="shared" si="15"/>
        <v>0.81287784679089015</v>
      </c>
      <c r="BQ10" s="55">
        <f t="shared" si="16"/>
        <v>4.3550408749570169E-2</v>
      </c>
      <c r="BR10" s="34">
        <f t="shared" si="2"/>
        <v>1.4067669534952505</v>
      </c>
      <c r="BS10" s="34">
        <f t="shared" si="17"/>
        <v>3.983069927631111E-2</v>
      </c>
      <c r="BT10" s="34">
        <f t="shared" si="25"/>
        <v>705777.85356979398</v>
      </c>
      <c r="BU10" s="44">
        <f t="shared" si="18"/>
        <v>-0.82434374999998283</v>
      </c>
      <c r="BV10" s="67">
        <f t="shared" si="19"/>
        <v>-9.9580823585013276E-3</v>
      </c>
      <c r="BW10" s="69">
        <f t="shared" si="20"/>
        <v>-3.2257585119246833E-2</v>
      </c>
    </row>
    <row r="11" spans="14:75">
      <c r="N11" s="65">
        <v>43404</v>
      </c>
      <c r="O11" s="16">
        <v>13.61869565217391</v>
      </c>
      <c r="P11" s="16" t="str">
        <f ca="1">LOOKUP(O11,价格区间!$A$1:$A$7,价格区间!$B$1:$B$6)</f>
        <v>10-15元</v>
      </c>
      <c r="Q11" s="16">
        <f t="shared" si="0"/>
        <v>1.1341355144644514</v>
      </c>
      <c r="R11" s="16">
        <v>3079</v>
      </c>
      <c r="T11" s="16">
        <f t="shared" si="21"/>
        <v>6.2890812358408539</v>
      </c>
      <c r="U11" s="16">
        <v>1945724</v>
      </c>
      <c r="V11" s="16">
        <v>1950.95</v>
      </c>
      <c r="W11" s="16">
        <v>2017907</v>
      </c>
      <c r="X11" s="16">
        <f t="shared" si="3"/>
        <v>1034.3202029780364</v>
      </c>
      <c r="Y11" s="16">
        <v>116.145</v>
      </c>
      <c r="Z11" s="16">
        <v>81.975625000000008</v>
      </c>
      <c r="AA11" s="16">
        <f t="shared" si="22"/>
        <v>1.416823598478206</v>
      </c>
      <c r="AC11" s="16">
        <f t="shared" si="4"/>
        <v>-1.6416607527523462E-2</v>
      </c>
      <c r="AD11" s="16">
        <v>1.8229202099545237E-2</v>
      </c>
      <c r="AF11" s="16">
        <f t="shared" si="5"/>
        <v>1.4534581383255354E-2</v>
      </c>
      <c r="AG11" s="16">
        <f t="shared" si="6"/>
        <v>4.8201722215665856E-3</v>
      </c>
      <c r="AH11" s="16">
        <v>0.04</v>
      </c>
      <c r="AI11" s="16">
        <v>1.2179578562023801E-2</v>
      </c>
      <c r="AL11" s="16">
        <v>0.12503341239000951</v>
      </c>
      <c r="AM11" s="16">
        <v>0.49552905120221807</v>
      </c>
      <c r="AN11" s="16">
        <v>0.73236532753244243</v>
      </c>
      <c r="AO11" s="16">
        <f t="shared" si="7"/>
        <v>0.1363128491620112</v>
      </c>
      <c r="AP11" s="16">
        <f t="shared" si="8"/>
        <v>3.6352336133277467</v>
      </c>
      <c r="AQ11" s="16">
        <v>1.4737207113483929E-3</v>
      </c>
      <c r="AS11" s="17">
        <f t="shared" si="1"/>
        <v>43708</v>
      </c>
      <c r="AT11" s="16">
        <v>0.44298574643660921</v>
      </c>
      <c r="AU11" s="17">
        <v>43374</v>
      </c>
      <c r="AV11" s="12">
        <v>0.34047665183819831</v>
      </c>
      <c r="AX11" s="45"/>
      <c r="AY11" s="51"/>
      <c r="AZ11" s="46"/>
      <c r="BA11" s="44">
        <f t="shared" si="9"/>
        <v>-0.22730434782608988</v>
      </c>
      <c r="BB11" s="55">
        <v>-1.6416607527523462E-2</v>
      </c>
      <c r="BC11" s="44">
        <v>34834</v>
      </c>
      <c r="BD11" s="44">
        <v>1.8229202099545237E-2</v>
      </c>
      <c r="BE11" s="44">
        <v>2.24699432655238E-2</v>
      </c>
      <c r="BF11" s="34">
        <f t="shared" si="23"/>
        <v>-153248.27850038058</v>
      </c>
      <c r="BG11" s="36">
        <v>7.8455481411454642E-3</v>
      </c>
      <c r="BH11" s="44">
        <f t="shared" si="10"/>
        <v>27.950000000000045</v>
      </c>
      <c r="BI11" s="55">
        <f t="shared" si="11"/>
        <v>1.4534581383255354E-2</v>
      </c>
      <c r="BJ11" s="34">
        <f t="shared" si="24"/>
        <v>-122.96289211935593</v>
      </c>
      <c r="BK11" s="44">
        <f t="shared" si="12"/>
        <v>9680</v>
      </c>
      <c r="BL11" s="60">
        <f t="shared" si="13"/>
        <v>4.8201722215665856E-3</v>
      </c>
      <c r="BM11" s="35">
        <v>5.0022222222222217</v>
      </c>
      <c r="BN11" s="35">
        <v>18.975000000000001</v>
      </c>
      <c r="BO11" s="34">
        <f t="shared" si="14"/>
        <v>-0.17253968253968299</v>
      </c>
      <c r="BP11" s="44">
        <f t="shared" si="15"/>
        <v>-0.50309523809523782</v>
      </c>
      <c r="BQ11" s="55">
        <f t="shared" si="16"/>
        <v>-2.5828769802464291E-2</v>
      </c>
      <c r="BR11" s="34">
        <f t="shared" si="2"/>
        <v>1.3933052389617857</v>
      </c>
      <c r="BS11" s="34">
        <f t="shared" si="17"/>
        <v>-1.3461714533464786E-2</v>
      </c>
      <c r="BT11" s="34">
        <f t="shared" si="25"/>
        <v>-42586.074980871679</v>
      </c>
      <c r="BU11" s="44">
        <f t="shared" si="18"/>
        <v>1.8593749999993747E-2</v>
      </c>
      <c r="BV11" s="67">
        <f t="shared" si="19"/>
        <v>2.2687193174769545E-4</v>
      </c>
      <c r="BW11" s="69">
        <f t="shared" si="20"/>
        <v>1.4761453315003049E-2</v>
      </c>
    </row>
    <row r="12" spans="14:75">
      <c r="N12" s="65">
        <v>43434</v>
      </c>
      <c r="O12" s="16">
        <v>13.28590909090909</v>
      </c>
      <c r="P12" s="16" t="str">
        <f ca="1">LOOKUP(O12,价格区间!$A$1:$A$7,价格区间!$B$1:$B$6)</f>
        <v>10-15元</v>
      </c>
      <c r="Q12" s="16">
        <f t="shared" si="0"/>
        <v>1.1233912764472729</v>
      </c>
      <c r="R12" s="16">
        <v>3039</v>
      </c>
      <c r="S12" s="16">
        <v>3416</v>
      </c>
      <c r="T12" s="16">
        <f t="shared" si="21"/>
        <v>6.2959998593822135</v>
      </c>
      <c r="U12" s="16">
        <v>1976969</v>
      </c>
      <c r="V12" s="16">
        <v>2006.51</v>
      </c>
      <c r="W12" s="16">
        <v>2063249</v>
      </c>
      <c r="X12" s="16">
        <f t="shared" si="3"/>
        <v>1028.2774568778625</v>
      </c>
      <c r="Y12" s="16">
        <v>118.45399999999999</v>
      </c>
      <c r="Z12" s="16">
        <f>Z11</f>
        <v>81.975625000000008</v>
      </c>
      <c r="AA12" s="16">
        <f t="shared" si="22"/>
        <v>1.4449905078491319</v>
      </c>
      <c r="AC12" s="16">
        <f t="shared" si="4"/>
        <v>-2.4436008393483578E-2</v>
      </c>
      <c r="AD12" s="16">
        <v>1.6058289870505785E-2</v>
      </c>
      <c r="AF12" s="16">
        <f t="shared" si="5"/>
        <v>2.8478433583638711E-2</v>
      </c>
      <c r="AG12" s="16">
        <f t="shared" si="6"/>
        <v>2.2469816497985289E-2</v>
      </c>
      <c r="AI12" s="16">
        <v>-4.9992253113993503E-2</v>
      </c>
      <c r="AL12" s="16">
        <v>0.1126159074580388</v>
      </c>
      <c r="AM12" s="16">
        <v>0.52013587786935711</v>
      </c>
      <c r="AN12" s="16">
        <v>0.76475744489332287</v>
      </c>
      <c r="AO12" s="16">
        <f t="shared" si="7"/>
        <v>0.10959492385134147</v>
      </c>
      <c r="AP12" s="16">
        <f t="shared" si="8"/>
        <v>4.7459851203956154</v>
      </c>
      <c r="AR12" s="16">
        <v>0.56939234808702177</v>
      </c>
      <c r="AS12" s="17">
        <f t="shared" si="1"/>
        <v>43738</v>
      </c>
      <c r="AT12" s="16">
        <v>0.42798199549887472</v>
      </c>
      <c r="AU12" s="17">
        <v>43405</v>
      </c>
      <c r="AV12" s="12">
        <v>0.36187031788885698</v>
      </c>
      <c r="AX12" s="47"/>
      <c r="AY12" s="43"/>
      <c r="AZ12" s="43"/>
      <c r="BA12" s="44">
        <f t="shared" si="9"/>
        <v>-0.33278656126481998</v>
      </c>
      <c r="BB12" s="55">
        <v>-2.4436008393483578E-2</v>
      </c>
      <c r="BC12" s="44">
        <v>31245</v>
      </c>
      <c r="BD12" s="44">
        <v>1.6058289870505785E-2</v>
      </c>
      <c r="BE12" s="44">
        <v>-0.123623876177769</v>
      </c>
      <c r="BF12" s="34">
        <f t="shared" si="23"/>
        <v>-93889.007660788062</v>
      </c>
      <c r="BG12" s="36">
        <v>6.9186235413596364E-3</v>
      </c>
      <c r="BH12" s="44">
        <f t="shared" si="10"/>
        <v>55.559999999999945</v>
      </c>
      <c r="BI12" s="55">
        <f t="shared" si="11"/>
        <v>2.8478433583638711E-2</v>
      </c>
      <c r="BJ12" s="34">
        <f t="shared" si="24"/>
        <v>-166.95385711740693</v>
      </c>
      <c r="BK12" s="44">
        <f t="shared" si="12"/>
        <v>45342</v>
      </c>
      <c r="BL12" s="60">
        <f t="shared" si="13"/>
        <v>2.2469816497985289E-2</v>
      </c>
      <c r="BM12" s="35">
        <v>4.51</v>
      </c>
      <c r="BN12" s="35">
        <v>18.03045454545455</v>
      </c>
      <c r="BO12" s="34">
        <f t="shared" si="14"/>
        <v>-0.49222222222222189</v>
      </c>
      <c r="BP12" s="44">
        <f t="shared" si="15"/>
        <v>-0.94454545454545169</v>
      </c>
      <c r="BQ12" s="55">
        <f t="shared" si="16"/>
        <v>-4.9778416576835398E-2</v>
      </c>
      <c r="BR12" s="34">
        <f t="shared" si="2"/>
        <v>1.3571110883027135</v>
      </c>
      <c r="BS12" s="34">
        <f t="shared" si="17"/>
        <v>-3.6194150659072166E-2</v>
      </c>
      <c r="BT12" s="34">
        <f t="shared" si="25"/>
        <v>-136249.4922501345</v>
      </c>
      <c r="BU12" s="44">
        <f t="shared" si="18"/>
        <v>0</v>
      </c>
      <c r="BV12" s="67">
        <f t="shared" si="19"/>
        <v>0</v>
      </c>
      <c r="BW12" s="69">
        <f t="shared" si="20"/>
        <v>2.8478433583638711E-2</v>
      </c>
    </row>
    <row r="13" spans="14:75">
      <c r="N13" s="65">
        <v>43465</v>
      </c>
      <c r="O13" s="16">
        <v>12.764761904761899</v>
      </c>
      <c r="P13" s="16" t="str">
        <f ca="1">LOOKUP(O13,价格区间!$A$1:$A$7,价格区间!$B$1:$B$6)</f>
        <v>10-15元</v>
      </c>
      <c r="Q13" s="16">
        <f t="shared" si="0"/>
        <v>1.1060127185204152</v>
      </c>
      <c r="R13" s="16">
        <v>2969</v>
      </c>
      <c r="S13" s="16">
        <v>3399</v>
      </c>
      <c r="T13" s="16">
        <f t="shared" si="21"/>
        <v>6.2998913040796838</v>
      </c>
      <c r="U13" s="16">
        <v>1994763</v>
      </c>
      <c r="V13" s="16">
        <v>2288.35</v>
      </c>
      <c r="W13" s="16">
        <v>1985790</v>
      </c>
      <c r="X13" s="16">
        <f t="shared" si="3"/>
        <v>867.78246334695302</v>
      </c>
      <c r="Y13" s="16">
        <v>119.065</v>
      </c>
      <c r="Z13" s="16">
        <v>85.686874999999986</v>
      </c>
      <c r="AA13" s="16">
        <f t="shared" si="22"/>
        <v>1.3895360287091811</v>
      </c>
      <c r="AC13" s="16">
        <f t="shared" si="4"/>
        <v>-3.9225557135852074E-2</v>
      </c>
      <c r="AD13" s="16">
        <v>9.0006469499521735E-3</v>
      </c>
      <c r="AE13" s="16">
        <v>-4.9765807962529277E-3</v>
      </c>
      <c r="AF13" s="16">
        <f t="shared" si="5"/>
        <v>0.1404627936068098</v>
      </c>
      <c r="AG13" s="16">
        <f t="shared" si="6"/>
        <v>-3.7542245264628751E-2</v>
      </c>
      <c r="AH13" s="16">
        <v>-1.4E-2</v>
      </c>
      <c r="AI13" s="16">
        <v>-3.9999999999998599E-2</v>
      </c>
      <c r="AL13" s="16">
        <v>9.3169966703491119E-2</v>
      </c>
      <c r="AM13" s="16">
        <v>0.64495927649906326</v>
      </c>
      <c r="AN13" s="16">
        <v>0.70942108966734174</v>
      </c>
      <c r="AO13" s="16">
        <f t="shared" si="7"/>
        <v>0.11134660780371824</v>
      </c>
      <c r="AP13" s="16">
        <f t="shared" si="8"/>
        <v>5.7923567607555428</v>
      </c>
      <c r="AQ13" s="16">
        <v>0.29562342101352151</v>
      </c>
      <c r="AR13" s="16">
        <v>0.56301575393848458</v>
      </c>
      <c r="AS13" s="17">
        <f t="shared" si="1"/>
        <v>43769</v>
      </c>
      <c r="AT13" s="16">
        <v>0.40172543135783939</v>
      </c>
      <c r="AU13" s="17">
        <v>43435</v>
      </c>
      <c r="AV13" s="12">
        <v>0.37405399187526833</v>
      </c>
      <c r="AX13" s="47"/>
      <c r="AY13" s="43"/>
      <c r="AZ13" s="43"/>
      <c r="BA13" s="44">
        <f t="shared" si="9"/>
        <v>-0.52114718614719102</v>
      </c>
      <c r="BB13" s="55">
        <v>-3.9225557135852074E-2</v>
      </c>
      <c r="BC13" s="44">
        <v>17794</v>
      </c>
      <c r="BD13" s="44">
        <v>9.0006469499521735E-3</v>
      </c>
      <c r="BE13" s="44">
        <v>0.152613229709012</v>
      </c>
      <c r="BF13" s="34">
        <f t="shared" si="23"/>
        <v>-34143.904971549295</v>
      </c>
      <c r="BG13" s="36">
        <v>3.8914446974702699E-3</v>
      </c>
      <c r="BH13" s="44">
        <f t="shared" si="10"/>
        <v>281.83999999999992</v>
      </c>
      <c r="BI13" s="55">
        <f t="shared" si="11"/>
        <v>0.1404627936068098</v>
      </c>
      <c r="BJ13" s="34">
        <f t="shared" si="24"/>
        <v>-540.80691116002299</v>
      </c>
      <c r="BK13" s="44">
        <f t="shared" si="12"/>
        <v>-77459</v>
      </c>
      <c r="BL13" s="60">
        <f t="shared" si="13"/>
        <v>-3.7542245264628751E-2</v>
      </c>
      <c r="BM13" s="35">
        <v>4.3847619047619046</v>
      </c>
      <c r="BN13" s="35">
        <v>18.09238095238095</v>
      </c>
      <c r="BO13" s="34">
        <f t="shared" si="14"/>
        <v>-0.12523809523809515</v>
      </c>
      <c r="BP13" s="44">
        <f t="shared" si="15"/>
        <v>6.1926406926399835E-2</v>
      </c>
      <c r="BQ13" s="55">
        <f t="shared" si="16"/>
        <v>3.4345449678089999E-3</v>
      </c>
      <c r="BR13" s="34">
        <f t="shared" si="2"/>
        <v>1.4173692456912637</v>
      </c>
      <c r="BS13" s="34">
        <f t="shared" si="17"/>
        <v>6.0258157388550115E-2</v>
      </c>
      <c r="BT13" s="34">
        <f t="shared" si="25"/>
        <v>148631.71491464745</v>
      </c>
      <c r="BU13" s="44">
        <f t="shared" si="18"/>
        <v>3.7112499999999784</v>
      </c>
      <c r="BV13" s="67">
        <f t="shared" si="19"/>
        <v>4.5272603899024592E-2</v>
      </c>
      <c r="BW13" s="69">
        <f t="shared" si="20"/>
        <v>0.1857353975058344</v>
      </c>
    </row>
    <row r="14" spans="14:75">
      <c r="N14" s="65">
        <v>43496</v>
      </c>
      <c r="O14" s="16">
        <v>11.38869565217391</v>
      </c>
      <c r="P14" s="16" t="str">
        <f ca="1">LOOKUP(O14,价格区间!$A$1:$A$7,价格区间!$B$1:$B$6)</f>
        <v>10-15元</v>
      </c>
      <c r="Q14" s="16">
        <f t="shared" si="0"/>
        <v>1.056473987160655</v>
      </c>
      <c r="R14" s="16">
        <v>2863</v>
      </c>
      <c r="S14" s="16">
        <v>3402</v>
      </c>
      <c r="T14" s="16">
        <f t="shared" si="21"/>
        <v>6.3082777059275505</v>
      </c>
      <c r="U14" s="16">
        <v>2033657</v>
      </c>
      <c r="V14" s="16">
        <v>2434.0100000000002</v>
      </c>
      <c r="W14" s="16">
        <v>2048689</v>
      </c>
      <c r="X14" s="16">
        <f t="shared" si="3"/>
        <v>841.69292648756573</v>
      </c>
      <c r="Y14" s="16">
        <v>117.63749999999999</v>
      </c>
      <c r="Z14" s="16">
        <v>85.171406250000004</v>
      </c>
      <c r="AA14" s="16">
        <f t="shared" si="22"/>
        <v>1.3811853670080736</v>
      </c>
      <c r="AC14" s="16">
        <f t="shared" si="4"/>
        <v>-0.10780195219110569</v>
      </c>
      <c r="AD14" s="16">
        <v>1.9498055658742418E-2</v>
      </c>
      <c r="AE14" s="16">
        <v>8.8261253309797002E-4</v>
      </c>
      <c r="AF14" s="16">
        <f t="shared" si="5"/>
        <v>6.3652850306989889E-2</v>
      </c>
      <c r="AG14" s="16">
        <f t="shared" si="6"/>
        <v>3.1674547661132348E-2</v>
      </c>
      <c r="AH14" s="16">
        <v>-4.7E-2</v>
      </c>
      <c r="AI14" s="16">
        <v>-0.201703703703703</v>
      </c>
      <c r="AL14" s="16">
        <v>4.1823814342992691E-2</v>
      </c>
      <c r="AM14" s="16">
        <v>0.70947026232223609</v>
      </c>
      <c r="AN14" s="16">
        <v>0.75435584750515261</v>
      </c>
      <c r="AO14" s="16">
        <f t="shared" si="7"/>
        <v>7.7309692640998795E-2</v>
      </c>
      <c r="AP14" s="16">
        <f t="shared" si="8"/>
        <v>9.1769898195920465</v>
      </c>
      <c r="AQ14" s="16">
        <v>0.25476791994848103</v>
      </c>
      <c r="AR14" s="16">
        <v>0.56414103525881465</v>
      </c>
      <c r="AS14" s="17">
        <f t="shared" si="1"/>
        <v>43799</v>
      </c>
      <c r="AT14" s="16">
        <v>0.36196549137284317</v>
      </c>
      <c r="AU14" s="17">
        <v>43466</v>
      </c>
      <c r="AV14" s="12">
        <v>0.40068498074946646</v>
      </c>
      <c r="AX14" s="47"/>
      <c r="AY14" s="43"/>
      <c r="AZ14" s="43"/>
      <c r="BA14" s="44">
        <f t="shared" si="9"/>
        <v>-1.3760662525879894</v>
      </c>
      <c r="BB14" s="55">
        <v>-0.10780195219110569</v>
      </c>
      <c r="BC14" s="44">
        <v>38894</v>
      </c>
      <c r="BD14" s="44">
        <v>1.9498055658742418E-2</v>
      </c>
      <c r="BE14" s="44">
        <v>0.25022300405565501</v>
      </c>
      <c r="BF14" s="34">
        <f t="shared" si="23"/>
        <v>-28264.62746750125</v>
      </c>
      <c r="BG14" s="36">
        <v>8.3864018478667646E-3</v>
      </c>
      <c r="BH14" s="44">
        <f t="shared" si="10"/>
        <v>145.66000000000031</v>
      </c>
      <c r="BI14" s="55">
        <f t="shared" si="11"/>
        <v>6.3652850306989889E-2</v>
      </c>
      <c r="BJ14" s="34">
        <f t="shared" si="24"/>
        <v>-105.85246148290844</v>
      </c>
      <c r="BK14" s="44">
        <f t="shared" si="12"/>
        <v>62899</v>
      </c>
      <c r="BL14" s="60">
        <f t="shared" si="13"/>
        <v>3.1674547661132348E-2</v>
      </c>
      <c r="BM14" s="35">
        <v>4.1827272727272726</v>
      </c>
      <c r="BN14" s="35">
        <v>16.88909090909091</v>
      </c>
      <c r="BO14" s="34">
        <f t="shared" si="14"/>
        <v>-0.20203463203463201</v>
      </c>
      <c r="BP14" s="44">
        <f t="shared" si="15"/>
        <v>-1.2032900432900391</v>
      </c>
      <c r="BQ14" s="55">
        <f t="shared" si="16"/>
        <v>-6.6508108935860469E-2</v>
      </c>
      <c r="BR14" s="34">
        <f t="shared" si="2"/>
        <v>1.4829697293620334</v>
      </c>
      <c r="BS14" s="34">
        <f t="shared" si="17"/>
        <v>6.560048367076976E-2</v>
      </c>
      <c r="BT14" s="34">
        <f t="shared" si="25"/>
        <v>-45709.281716417987</v>
      </c>
      <c r="BU14" s="44">
        <f t="shared" si="18"/>
        <v>-0.51546874999998238</v>
      </c>
      <c r="BV14" s="67">
        <f t="shared" si="19"/>
        <v>-6.015725862332854E-3</v>
      </c>
      <c r="BW14" s="69">
        <f t="shared" si="20"/>
        <v>5.7637124444657031E-2</v>
      </c>
    </row>
    <row r="15" spans="14:75">
      <c r="N15" s="65">
        <v>43524</v>
      </c>
      <c r="O15" s="16">
        <v>11.951499999999999</v>
      </c>
      <c r="P15" s="16" t="str">
        <f ca="1">LOOKUP(O15,价格区间!$A$1:$A$7,价格区间!$B$1:$B$6)</f>
        <v>10-15元</v>
      </c>
      <c r="Q15" s="16">
        <f t="shared" si="0"/>
        <v>1.0774224158147683</v>
      </c>
      <c r="R15" s="16">
        <v>2720</v>
      </c>
      <c r="S15" s="16">
        <v>3348</v>
      </c>
      <c r="T15" s="16">
        <f t="shared" si="21"/>
        <v>6.3452482277910347</v>
      </c>
      <c r="U15" s="16">
        <v>2214360</v>
      </c>
      <c r="V15" s="16">
        <v>1292.8800000000001</v>
      </c>
      <c r="W15" s="16">
        <v>1941030</v>
      </c>
      <c r="X15" s="16">
        <f t="shared" si="3"/>
        <v>1501.3226285502133</v>
      </c>
      <c r="Y15" s="16">
        <v>111.07499999999999</v>
      </c>
      <c r="Z15" s="16">
        <v>83.708541666666676</v>
      </c>
      <c r="AA15" s="16">
        <f t="shared" si="22"/>
        <v>1.3269255178558537</v>
      </c>
      <c r="AC15" s="16">
        <f t="shared" si="4"/>
        <v>4.9417805604337117E-2</v>
      </c>
      <c r="AD15" s="16">
        <v>8.8856183712395939E-2</v>
      </c>
      <c r="AE15" s="16">
        <v>-1.5873015873015872E-2</v>
      </c>
      <c r="AF15" s="16">
        <f t="shared" si="5"/>
        <v>-0.46882716176186623</v>
      </c>
      <c r="AG15" s="16">
        <f t="shared" si="6"/>
        <v>-5.2550191854400546E-2</v>
      </c>
      <c r="AH15" s="16">
        <v>-0.41599999999999998</v>
      </c>
      <c r="AI15" s="16">
        <v>-0.31036976744186201</v>
      </c>
      <c r="AL15" s="16">
        <v>6.2824138810132629E-2</v>
      </c>
      <c r="AM15" s="16">
        <v>0.2040781076305079</v>
      </c>
      <c r="AN15" s="16">
        <v>0.67744475044381813</v>
      </c>
      <c r="AO15" s="16">
        <f t="shared" si="7"/>
        <v>5.830022837223419E-2</v>
      </c>
      <c r="AP15" s="16">
        <f t="shared" si="8"/>
        <v>3.5004684085886231</v>
      </c>
      <c r="AQ15" s="16">
        <v>0.13882283978137711</v>
      </c>
      <c r="AR15" s="16">
        <v>0.54388597149287321</v>
      </c>
      <c r="AS15" s="17">
        <f t="shared" si="1"/>
        <v>43827</v>
      </c>
      <c r="AT15" s="16">
        <v>0.3083270817704426</v>
      </c>
      <c r="AU15" s="17">
        <v>43497</v>
      </c>
      <c r="AV15" s="12">
        <v>0.52441356568632624</v>
      </c>
      <c r="AX15" s="46"/>
      <c r="AY15" s="43"/>
      <c r="AZ15" s="45"/>
      <c r="BA15" s="44">
        <f t="shared" si="9"/>
        <v>0.56280434782608957</v>
      </c>
      <c r="BB15" s="55">
        <v>4.9417805604337117E-2</v>
      </c>
      <c r="BC15" s="44">
        <v>180703</v>
      </c>
      <c r="BD15" s="44">
        <v>8.8856183712395939E-2</v>
      </c>
      <c r="BE15" s="44">
        <v>1.2179578562023801E-2</v>
      </c>
      <c r="BF15" s="34">
        <f t="shared" si="23"/>
        <v>321076.0554675716</v>
      </c>
      <c r="BG15" s="36">
        <v>3.6970521863484151E-2</v>
      </c>
      <c r="BH15" s="44">
        <f t="shared" si="10"/>
        <v>-1141.1300000000001</v>
      </c>
      <c r="BI15" s="55">
        <f t="shared" si="11"/>
        <v>-0.46882716176186623</v>
      </c>
      <c r="BJ15" s="34">
        <f t="shared" si="24"/>
        <v>-2027.5785082467364</v>
      </c>
      <c r="BK15" s="44">
        <f t="shared" si="12"/>
        <v>-107659</v>
      </c>
      <c r="BL15" s="60">
        <f t="shared" si="13"/>
        <v>-5.2550191854400546E-2</v>
      </c>
      <c r="BM15" s="35">
        <v>3.9782352941176469</v>
      </c>
      <c r="BN15" s="35">
        <v>16.21705882352941</v>
      </c>
      <c r="BO15" s="34">
        <f t="shared" si="14"/>
        <v>-0.20449197860962576</v>
      </c>
      <c r="BP15" s="44">
        <f t="shared" si="15"/>
        <v>-0.67203208556150074</v>
      </c>
      <c r="BQ15" s="55">
        <f t="shared" si="16"/>
        <v>-3.9790897519520439E-2</v>
      </c>
      <c r="BR15" s="34">
        <f t="shared" si="2"/>
        <v>1.3569057292833042</v>
      </c>
      <c r="BS15" s="34">
        <f t="shared" si="17"/>
        <v>-0.1260640000787292</v>
      </c>
      <c r="BT15" s="34">
        <f t="shared" si="25"/>
        <v>-191290.27772412906</v>
      </c>
      <c r="BU15" s="44">
        <f t="shared" si="18"/>
        <v>-1.462864583333328</v>
      </c>
      <c r="BV15" s="67">
        <f t="shared" si="19"/>
        <v>-1.7175536341849797E-2</v>
      </c>
      <c r="BW15" s="69">
        <f t="shared" si="20"/>
        <v>-0.48600269810371605</v>
      </c>
    </row>
    <row r="16" spans="14:75">
      <c r="N16" s="65">
        <v>43555</v>
      </c>
      <c r="O16" s="16">
        <v>14.18047619047619</v>
      </c>
      <c r="P16" s="16" t="str">
        <f ca="1">LOOKUP(O16,价格区间!$A$1:$A$7,价格区间!$B$1:$B$6)</f>
        <v>10-15元</v>
      </c>
      <c r="Q16" s="16">
        <f t="shared" si="0"/>
        <v>1.151690815009512</v>
      </c>
      <c r="R16" s="16">
        <v>2657</v>
      </c>
      <c r="S16" s="16">
        <v>3264</v>
      </c>
      <c r="T16" s="16">
        <f t="shared" si="21"/>
        <v>6.3250854659880371</v>
      </c>
      <c r="U16" s="16">
        <v>2113905</v>
      </c>
      <c r="V16" s="16">
        <v>1855.72</v>
      </c>
      <c r="W16" s="16">
        <v>1876700</v>
      </c>
      <c r="X16" s="16">
        <f t="shared" si="3"/>
        <v>1011.3055848942728</v>
      </c>
      <c r="Y16" s="16">
        <v>112.83999999999999</v>
      </c>
      <c r="Z16" s="16">
        <v>83.855625000000003</v>
      </c>
      <c r="AA16" s="16">
        <f t="shared" si="22"/>
        <v>1.3456461626754315</v>
      </c>
      <c r="AC16" s="16">
        <f t="shared" si="4"/>
        <v>0.18650179395692515</v>
      </c>
      <c r="AD16" s="16">
        <v>-4.5365252262504742E-2</v>
      </c>
      <c r="AE16" s="16">
        <v>-2.5089605734767026E-2</v>
      </c>
      <c r="AF16" s="16">
        <f t="shared" si="5"/>
        <v>0.43533815976734103</v>
      </c>
      <c r="AG16" s="16">
        <f t="shared" si="6"/>
        <v>-3.3142197699159721E-2</v>
      </c>
      <c r="AH16" s="16">
        <v>0.28599999999999998</v>
      </c>
      <c r="AI16" s="16">
        <v>0.25523404255319299</v>
      </c>
      <c r="AL16" s="16">
        <v>0.1459955347141213</v>
      </c>
      <c r="AM16" s="16">
        <v>0.45335287943274982</v>
      </c>
      <c r="AN16" s="16">
        <v>0.63148769275281558</v>
      </c>
      <c r="AO16" s="16">
        <f t="shared" si="7"/>
        <v>0.14287936799781795</v>
      </c>
      <c r="AP16" s="16">
        <f t="shared" si="8"/>
        <v>3.1729765170830921</v>
      </c>
      <c r="AQ16" s="16">
        <v>0.1504805072571449</v>
      </c>
      <c r="AR16" s="16">
        <v>0.51237809452363092</v>
      </c>
      <c r="AS16" s="17">
        <f t="shared" si="1"/>
        <v>43861</v>
      </c>
      <c r="AT16" s="16">
        <v>0.28469617404351089</v>
      </c>
      <c r="AU16" s="17">
        <v>43525</v>
      </c>
      <c r="AV16" s="12">
        <v>0.45563133738999329</v>
      </c>
      <c r="AX16" s="47"/>
      <c r="AY16" s="45"/>
      <c r="AZ16" s="46"/>
      <c r="BA16" s="44">
        <f t="shared" si="9"/>
        <v>2.2289761904761907</v>
      </c>
      <c r="BB16" s="55">
        <v>0.18650179395692515</v>
      </c>
      <c r="BC16" s="44">
        <v>-100455</v>
      </c>
      <c r="BD16" s="44">
        <v>-4.5365252262504742E-2</v>
      </c>
      <c r="BE16" s="44">
        <v>-4.9992253113993503E-2</v>
      </c>
      <c r="BF16" s="37">
        <f t="shared" si="23"/>
        <v>-45067.776151767306</v>
      </c>
      <c r="BG16" s="36">
        <v>-2.0162761802997586E-2</v>
      </c>
      <c r="BH16" s="44">
        <f t="shared" si="10"/>
        <v>562.83999999999992</v>
      </c>
      <c r="BI16" s="55">
        <f t="shared" si="11"/>
        <v>0.43533815976734103</v>
      </c>
      <c r="BJ16" s="32">
        <f t="shared" si="24"/>
        <v>252.51054829785184</v>
      </c>
      <c r="BK16" s="44">
        <f t="shared" si="12"/>
        <v>-64330</v>
      </c>
      <c r="BL16" s="60">
        <f t="shared" si="13"/>
        <v>-3.3142197699159721E-2</v>
      </c>
      <c r="BM16" s="35">
        <v>4.8071428571428569</v>
      </c>
      <c r="BN16" s="35">
        <v>19.207142857142859</v>
      </c>
      <c r="BO16" s="34">
        <f t="shared" si="14"/>
        <v>0.82890756302521007</v>
      </c>
      <c r="BP16" s="44">
        <f t="shared" si="15"/>
        <v>2.9900840336134493</v>
      </c>
      <c r="BQ16" s="55">
        <f t="shared" si="16"/>
        <v>0.18437893493209273</v>
      </c>
      <c r="BR16" s="34">
        <f t="shared" si="2"/>
        <v>1.3544779878437827</v>
      </c>
      <c r="BS16" s="34">
        <f t="shared" si="17"/>
        <v>-2.4277414395215136E-3</v>
      </c>
      <c r="BT16" s="32">
        <f t="shared" si="25"/>
        <v>-28860.783831996323</v>
      </c>
      <c r="BU16" s="44">
        <f t="shared" si="18"/>
        <v>0.14708333333332746</v>
      </c>
      <c r="BV16" s="67">
        <f t="shared" si="19"/>
        <v>1.7570887080917462E-3</v>
      </c>
      <c r="BW16" s="69">
        <f t="shared" si="20"/>
        <v>0.4370952484754328</v>
      </c>
    </row>
    <row r="17" spans="14:75">
      <c r="N17" s="65">
        <v>43585</v>
      </c>
      <c r="O17" s="16">
        <v>15.38863636363636</v>
      </c>
      <c r="P17" s="16" t="str">
        <f ca="1">LOOKUP(O17,价格区间!$A$1:$A$7,价格区间!$B$1:$B$6)</f>
        <v>15-20元</v>
      </c>
      <c r="Q17" s="16">
        <f t="shared" si="0"/>
        <v>1.1872001373112369</v>
      </c>
      <c r="R17" s="16">
        <v>2591</v>
      </c>
      <c r="S17" s="16">
        <v>3221</v>
      </c>
      <c r="T17" s="16">
        <f t="shared" si="21"/>
        <v>6.313374248354112</v>
      </c>
      <c r="U17" s="16">
        <v>2057663</v>
      </c>
      <c r="V17" s="16">
        <v>1840.63</v>
      </c>
      <c r="W17" s="16">
        <f>W16</f>
        <v>1876700</v>
      </c>
      <c r="X17" s="16">
        <f t="shared" si="3"/>
        <v>1019.5965511808456</v>
      </c>
      <c r="Y17" s="16">
        <v>122.13333333333333</v>
      </c>
      <c r="Z17" s="16">
        <v>84.74</v>
      </c>
      <c r="AA17" s="16">
        <f t="shared" si="22"/>
        <v>1.4412713397844388</v>
      </c>
      <c r="AC17" s="16">
        <f t="shared" si="4"/>
        <v>8.5198843602416377E-2</v>
      </c>
      <c r="AD17" s="16">
        <v>-2.6605736776250589E-2</v>
      </c>
      <c r="AE17" s="16">
        <v>-1.3174019607843137E-2</v>
      </c>
      <c r="AF17" s="16">
        <f t="shared" si="5"/>
        <v>-8.1316146832495842E-3</v>
      </c>
      <c r="AG17" s="16">
        <f t="shared" si="6"/>
        <v>0</v>
      </c>
      <c r="AI17" s="16">
        <v>-6.3029525032093402E-3</v>
      </c>
      <c r="AL17" s="16">
        <v>0.19107648645630609</v>
      </c>
      <c r="AM17" s="16">
        <v>0.44666970782714988</v>
      </c>
      <c r="AO17" s="16">
        <f t="shared" si="7"/>
        <v>0.16461224935873103</v>
      </c>
      <c r="AP17" s="16">
        <f t="shared" si="8"/>
        <v>2.7134657935069311</v>
      </c>
      <c r="AQ17" s="16">
        <v>0.22057512260365439</v>
      </c>
      <c r="AR17" s="16">
        <v>0.49624906226556642</v>
      </c>
      <c r="AS17" s="17">
        <f t="shared" si="1"/>
        <v>43890</v>
      </c>
      <c r="AT17" s="16">
        <v>0.25993998499624899</v>
      </c>
      <c r="AU17" s="17">
        <v>43556</v>
      </c>
      <c r="AV17" s="12">
        <v>0.41712205379194084</v>
      </c>
      <c r="AX17" s="47"/>
      <c r="AY17" s="43"/>
      <c r="AZ17" s="45"/>
      <c r="BA17" s="44">
        <f t="shared" si="9"/>
        <v>1.2081601731601701</v>
      </c>
      <c r="BB17" s="55">
        <v>8.5198843602416377E-2</v>
      </c>
      <c r="BC17" s="44">
        <v>-56242</v>
      </c>
      <c r="BD17" s="44">
        <v>-2.6605736776250589E-2</v>
      </c>
      <c r="BE17" s="44">
        <v>-3.9999999999998599E-2</v>
      </c>
      <c r="BF17" s="34">
        <f t="shared" si="23"/>
        <v>-46551.774548972651</v>
      </c>
      <c r="BG17" s="36">
        <v>-1.1711217633925131E-2</v>
      </c>
      <c r="BH17" s="44">
        <f t="shared" si="10"/>
        <v>-15.089999999999918</v>
      </c>
      <c r="BI17" s="55">
        <f t="shared" si="11"/>
        <v>-8.1316146832495842E-3</v>
      </c>
      <c r="BJ17" s="34">
        <f t="shared" si="24"/>
        <v>-12.490065750577745</v>
      </c>
      <c r="BK17" s="44">
        <f t="shared" si="12"/>
        <v>0</v>
      </c>
      <c r="BL17" s="60">
        <f t="shared" si="13"/>
        <v>0</v>
      </c>
      <c r="BM17" s="35">
        <v>5.0404545454545451</v>
      </c>
      <c r="BN17" s="35">
        <v>19.975454545454539</v>
      </c>
      <c r="BO17" s="34">
        <f t="shared" si="14"/>
        <v>0.23331168831168814</v>
      </c>
      <c r="BP17" s="44">
        <f t="shared" si="15"/>
        <v>0.76831168831168029</v>
      </c>
      <c r="BQ17" s="55">
        <f t="shared" si="16"/>
        <v>4.0001352310760588E-2</v>
      </c>
      <c r="BR17" s="34">
        <f t="shared" si="2"/>
        <v>1.2980652783931472</v>
      </c>
      <c r="BS17" s="34">
        <f t="shared" si="17"/>
        <v>-5.6412709450635479E-2</v>
      </c>
      <c r="BT17" s="34">
        <f t="shared" si="25"/>
        <v>0</v>
      </c>
      <c r="BU17" s="44">
        <f t="shared" si="18"/>
        <v>0.88437499999999147</v>
      </c>
      <c r="BV17" s="67">
        <f t="shared" si="19"/>
        <v>1.0546400435271832E-2</v>
      </c>
      <c r="BW17" s="69">
        <f t="shared" si="20"/>
        <v>2.4147857520222474E-3</v>
      </c>
    </row>
    <row r="18" spans="14:75">
      <c r="N18" s="65">
        <v>43616</v>
      </c>
      <c r="O18" s="16">
        <v>15.28478260869565</v>
      </c>
      <c r="P18" s="16" t="str">
        <f ca="1">LOOKUP(O18,价格区间!$A$1:$A$7,价格区间!$B$1:$B$6)</f>
        <v>15-20元</v>
      </c>
      <c r="Q18" s="16">
        <f t="shared" si="0"/>
        <v>1.1842592662537801</v>
      </c>
      <c r="R18" s="16">
        <v>2485</v>
      </c>
      <c r="S18" s="16">
        <v>3160</v>
      </c>
      <c r="T18" s="16">
        <f t="shared" si="21"/>
        <v>6.2924733857967334</v>
      </c>
      <c r="U18" s="16">
        <v>1960981</v>
      </c>
      <c r="V18" s="16">
        <v>1915.35</v>
      </c>
      <c r="W18" s="16">
        <v>2070848</v>
      </c>
      <c r="X18" s="16">
        <f t="shared" si="3"/>
        <v>1081.185161980839</v>
      </c>
      <c r="Y18" s="16">
        <v>120.498</v>
      </c>
      <c r="Z18" s="16">
        <v>85.16525</v>
      </c>
      <c r="AA18" s="16">
        <f t="shared" si="22"/>
        <v>1.4148728501354719</v>
      </c>
      <c r="AC18" s="16">
        <f t="shared" si="4"/>
        <v>-6.7487301984806344E-3</v>
      </c>
      <c r="AD18" s="16">
        <v>-4.6986314085445478E-2</v>
      </c>
      <c r="AE18" s="16">
        <v>-1.893821794473766E-2</v>
      </c>
      <c r="AF18" s="16">
        <f t="shared" si="5"/>
        <v>4.0594796346902849E-2</v>
      </c>
      <c r="AG18" s="16">
        <f t="shared" si="6"/>
        <v>0.1034518036979805</v>
      </c>
      <c r="AH18" s="16">
        <v>-5.0999999999999997E-2</v>
      </c>
      <c r="AI18" s="16">
        <v>-6.6603603603604206E-2</v>
      </c>
      <c r="AL18" s="16">
        <v>0.18720131640953941</v>
      </c>
      <c r="AM18" s="16">
        <v>0.47976225801736999</v>
      </c>
      <c r="AN18" s="16">
        <v>0.77018613572798678</v>
      </c>
      <c r="AO18" s="16">
        <f t="shared" si="7"/>
        <v>0.16715191557140485</v>
      </c>
      <c r="AP18" s="16">
        <f t="shared" si="8"/>
        <v>2.8702169303732723</v>
      </c>
      <c r="AQ18" s="16">
        <v>0.25427998216674003</v>
      </c>
      <c r="AR18" s="16">
        <v>0.47336834208552142</v>
      </c>
      <c r="AS18" s="17">
        <f t="shared" si="1"/>
        <v>43921</v>
      </c>
      <c r="AT18" s="16">
        <v>0.2201800450112528</v>
      </c>
      <c r="AU18" s="17">
        <v>43586</v>
      </c>
      <c r="AV18" s="12">
        <v>0.35092322450374158</v>
      </c>
      <c r="AX18" s="45"/>
      <c r="AY18" s="43"/>
      <c r="AZ18" s="46"/>
      <c r="BA18" s="44">
        <f t="shared" si="9"/>
        <v>-0.10385375494070992</v>
      </c>
      <c r="BB18" s="55">
        <v>-6.7487301984806344E-3</v>
      </c>
      <c r="BC18" s="44">
        <v>-96682</v>
      </c>
      <c r="BD18" s="44">
        <v>-4.6986314085445478E-2</v>
      </c>
      <c r="BE18" s="44">
        <v>-0.201703703703703</v>
      </c>
      <c r="BF18" s="34">
        <f t="shared" si="23"/>
        <v>930943.71075167891</v>
      </c>
      <c r="BG18" s="36">
        <v>-2.0900862557378552E-2</v>
      </c>
      <c r="BH18" s="44">
        <f t="shared" si="10"/>
        <v>74.7199999999998</v>
      </c>
      <c r="BI18" s="55">
        <f t="shared" si="11"/>
        <v>4.0594796346902849E-2</v>
      </c>
      <c r="BJ18" s="34">
        <f t="shared" si="24"/>
        <v>-719.47326355852442</v>
      </c>
      <c r="BK18" s="44">
        <f t="shared" si="12"/>
        <v>194148</v>
      </c>
      <c r="BL18" s="60">
        <f t="shared" si="13"/>
        <v>0.1034518036979805</v>
      </c>
      <c r="BM18" s="35">
        <v>5.1471428571428577</v>
      </c>
      <c r="BN18" s="35">
        <v>20.06523809523809</v>
      </c>
      <c r="BO18" s="34">
        <f t="shared" si="14"/>
        <v>0.10668831168831261</v>
      </c>
      <c r="BP18" s="44">
        <f t="shared" si="15"/>
        <v>8.9783549783550853E-2</v>
      </c>
      <c r="BQ18" s="55">
        <f t="shared" si="16"/>
        <v>4.4946937041781265E-3</v>
      </c>
      <c r="BR18" s="34">
        <f t="shared" si="2"/>
        <v>1.3127591414890518</v>
      </c>
      <c r="BS18" s="34">
        <f t="shared" si="17"/>
        <v>1.4693863095904591E-2</v>
      </c>
      <c r="BT18" s="34">
        <f t="shared" si="25"/>
        <v>-1869436.4985728157</v>
      </c>
      <c r="BU18" s="44">
        <f t="shared" si="18"/>
        <v>0.42525000000000546</v>
      </c>
      <c r="BV18" s="67">
        <f t="shared" si="19"/>
        <v>5.0182912438046434E-3</v>
      </c>
      <c r="BW18" s="69">
        <f t="shared" si="20"/>
        <v>4.5613087590707493E-2</v>
      </c>
    </row>
    <row r="19" spans="14:75">
      <c r="N19" s="65">
        <v>43646</v>
      </c>
      <c r="O19" s="16">
        <v>16.1675</v>
      </c>
      <c r="P19" s="16" t="str">
        <f ca="1">LOOKUP(O19,价格区间!$A$1:$A$7,价格区间!$B$1:$B$6)</f>
        <v>15-20元</v>
      </c>
      <c r="Q19" s="16">
        <f t="shared" si="0"/>
        <v>1.2086428696191545</v>
      </c>
      <c r="R19" s="16">
        <v>2361</v>
      </c>
      <c r="S19" s="16">
        <v>3126</v>
      </c>
      <c r="T19" s="16">
        <f t="shared" si="21"/>
        <v>6.3249630025816757</v>
      </c>
      <c r="U19" s="16">
        <v>2113309</v>
      </c>
      <c r="V19" s="16">
        <v>1758.24</v>
      </c>
      <c r="W19" s="16">
        <v>2182610</v>
      </c>
      <c r="X19" s="16">
        <f t="shared" si="3"/>
        <v>1241.3606788606789</v>
      </c>
      <c r="Y19" s="16">
        <v>121.1725</v>
      </c>
      <c r="Z19" s="16">
        <v>85.461562499999999</v>
      </c>
      <c r="AA19" s="16">
        <f t="shared" si="22"/>
        <v>1.4178596371906962</v>
      </c>
      <c r="AC19" s="16">
        <f t="shared" si="4"/>
        <v>5.775138671597229E-2</v>
      </c>
      <c r="AD19" s="16">
        <v>7.7679487970561678E-2</v>
      </c>
      <c r="AE19" s="16">
        <v>-1.0759493670886076E-2</v>
      </c>
      <c r="AF19" s="16">
        <f t="shared" si="5"/>
        <v>-8.2026783616571342E-2</v>
      </c>
      <c r="AG19" s="16">
        <f t="shared" si="6"/>
        <v>5.3969195228235005E-2</v>
      </c>
      <c r="AH19" s="16">
        <v>-0.106</v>
      </c>
      <c r="AI19" s="16">
        <v>-0.18363001912045901</v>
      </c>
      <c r="AL19" s="16">
        <v>0.220138786956421</v>
      </c>
      <c r="AM19" s="16">
        <v>0.41018021090300322</v>
      </c>
      <c r="AN19" s="16">
        <v>0.85002839721814416</v>
      </c>
      <c r="AO19" s="16">
        <f t="shared" si="7"/>
        <v>0.24494061686994528</v>
      </c>
      <c r="AP19" s="16">
        <f t="shared" si="8"/>
        <v>1.6746108348408146</v>
      </c>
      <c r="AQ19" s="16">
        <v>0.27776539357011842</v>
      </c>
      <c r="AR19" s="16">
        <v>0.46061515378844708</v>
      </c>
      <c r="AS19" s="17">
        <f t="shared" si="1"/>
        <v>43951</v>
      </c>
      <c r="AT19" s="16">
        <v>0.17366841710427611</v>
      </c>
      <c r="AU19" s="17">
        <v>43617</v>
      </c>
      <c r="AV19" s="12">
        <v>0.45522325209742831</v>
      </c>
      <c r="AX19" s="46"/>
      <c r="AY19" s="46"/>
      <c r="AZ19" s="45"/>
      <c r="BA19" s="44">
        <f t="shared" si="9"/>
        <v>0.88271739130435023</v>
      </c>
      <c r="BB19" s="55">
        <v>5.775138671597229E-2</v>
      </c>
      <c r="BC19" s="44">
        <v>152328</v>
      </c>
      <c r="BD19" s="44">
        <v>7.7679487970561678E-2</v>
      </c>
      <c r="BE19" s="44">
        <v>-0.31036976744186201</v>
      </c>
      <c r="BF19" s="34">
        <f t="shared" si="23"/>
        <v>172567.12227558135</v>
      </c>
      <c r="BG19" s="36">
        <v>3.2489616784942221E-2</v>
      </c>
      <c r="BH19" s="44">
        <f t="shared" si="10"/>
        <v>-157.1099999999999</v>
      </c>
      <c r="BI19" s="55">
        <f t="shared" si="11"/>
        <v>-8.2026783616571342E-2</v>
      </c>
      <c r="BJ19" s="34">
        <f t="shared" si="24"/>
        <v>-177.98448466937509</v>
      </c>
      <c r="BK19" s="44">
        <f t="shared" si="12"/>
        <v>111762</v>
      </c>
      <c r="BL19" s="60">
        <f t="shared" si="13"/>
        <v>5.3969195228235005E-2</v>
      </c>
      <c r="BM19" s="35">
        <v>6.4289473684210527</v>
      </c>
      <c r="BN19" s="35">
        <v>22.815263157894741</v>
      </c>
      <c r="BO19" s="34">
        <f t="shared" si="14"/>
        <v>1.2818045112781951</v>
      </c>
      <c r="BP19" s="44">
        <f t="shared" si="15"/>
        <v>2.7500250626566505</v>
      </c>
      <c r="BQ19" s="55">
        <f t="shared" si="16"/>
        <v>0.13705419540021757</v>
      </c>
      <c r="BR19" s="34">
        <f t="shared" si="2"/>
        <v>1.4111806499393684</v>
      </c>
      <c r="BS19" s="34">
        <f t="shared" si="17"/>
        <v>9.8421508450316608E-2</v>
      </c>
      <c r="BT19" s="34">
        <f t="shared" si="25"/>
        <v>126611.30402659737</v>
      </c>
      <c r="BU19" s="44">
        <f t="shared" si="18"/>
        <v>0.29631249999999909</v>
      </c>
      <c r="BV19" s="67">
        <f t="shared" si="19"/>
        <v>3.4792653106754117E-3</v>
      </c>
      <c r="BW19" s="69">
        <f t="shared" si="20"/>
        <v>-7.854751830589593E-2</v>
      </c>
    </row>
    <row r="20" spans="14:75">
      <c r="N20" s="65">
        <v>43677</v>
      </c>
      <c r="O20" s="16">
        <v>17.680869565217389</v>
      </c>
      <c r="P20" s="16" t="str">
        <f ca="1">LOOKUP(O20,价格区间!$A$1:$A$7,价格区间!$B$1:$B$6)</f>
        <v>15-20元</v>
      </c>
      <c r="Q20" s="16">
        <f t="shared" si="0"/>
        <v>1.2475036202974645</v>
      </c>
      <c r="R20" s="16">
        <v>2150</v>
      </c>
      <c r="S20" s="16">
        <v>3116</v>
      </c>
      <c r="T20" s="16">
        <f t="shared" si="21"/>
        <v>6.2812302331036713</v>
      </c>
      <c r="U20" s="16">
        <v>1910866</v>
      </c>
      <c r="V20" s="16">
        <v>1730.34</v>
      </c>
      <c r="W20" s="16">
        <v>2144090</v>
      </c>
      <c r="X20" s="16">
        <f t="shared" si="3"/>
        <v>1239.1148560398535</v>
      </c>
      <c r="Y20" s="16">
        <v>119.13</v>
      </c>
      <c r="Z20" s="16">
        <v>84.838906249999994</v>
      </c>
      <c r="AA20" s="16">
        <f t="shared" si="22"/>
        <v>1.4041906628186878</v>
      </c>
      <c r="AC20" s="16">
        <f t="shared" si="4"/>
        <v>9.360566353594485E-2</v>
      </c>
      <c r="AD20" s="16">
        <v>-9.5794320660159027E-2</v>
      </c>
      <c r="AE20" s="16">
        <v>-3.1989763275751758E-3</v>
      </c>
      <c r="AF20" s="16">
        <f t="shared" si="5"/>
        <v>-1.586814086814092E-2</v>
      </c>
      <c r="AG20" s="16">
        <f t="shared" si="6"/>
        <v>-1.76485950307201E-2</v>
      </c>
      <c r="AH20" s="16">
        <v>-0.127</v>
      </c>
      <c r="AI20" s="16">
        <v>-0.15523088392217699</v>
      </c>
      <c r="AL20" s="16">
        <v>0.2766082368301106</v>
      </c>
      <c r="AM20" s="16">
        <v>0.39782365107555212</v>
      </c>
      <c r="AN20" s="16">
        <v>0.82250988544669357</v>
      </c>
      <c r="AO20" s="16">
        <f t="shared" si="7"/>
        <v>0.30563240407941134</v>
      </c>
      <c r="AP20" s="16">
        <f t="shared" si="8"/>
        <v>1.3016409443685397</v>
      </c>
      <c r="AQ20" s="16">
        <v>0.2284143260514177</v>
      </c>
      <c r="AR20" s="16">
        <v>0.45686421605401351</v>
      </c>
      <c r="AS20" s="17">
        <f t="shared" si="1"/>
        <v>43982</v>
      </c>
      <c r="AT20" s="16">
        <v>9.4523630907726933E-2</v>
      </c>
      <c r="AU20" s="17">
        <v>43647</v>
      </c>
      <c r="AV20" s="12">
        <v>0.31660913987808109</v>
      </c>
      <c r="AX20" s="47"/>
      <c r="AY20" s="45"/>
      <c r="AZ20" s="43"/>
      <c r="BA20" s="44">
        <f t="shared" si="9"/>
        <v>1.5133695652173884</v>
      </c>
      <c r="BB20" s="55">
        <v>9.360566353594485E-2</v>
      </c>
      <c r="BC20" s="44">
        <v>-202443</v>
      </c>
      <c r="BD20" s="44">
        <v>-9.5794320660159027E-2</v>
      </c>
      <c r="BE20" s="44">
        <v>0.25523404255319299</v>
      </c>
      <c r="BF20" s="34">
        <f t="shared" si="23"/>
        <v>-133769.70480499917</v>
      </c>
      <c r="BG20" s="36">
        <v>-4.3732769478004307E-2</v>
      </c>
      <c r="BH20" s="44">
        <f t="shared" si="10"/>
        <v>-27.900000000000091</v>
      </c>
      <c r="BI20" s="55">
        <f t="shared" si="11"/>
        <v>-1.586814086814092E-2</v>
      </c>
      <c r="BJ20" s="34">
        <f t="shared" si="24"/>
        <v>-18.435681965093824</v>
      </c>
      <c r="BK20" s="44">
        <f t="shared" si="12"/>
        <v>-38520</v>
      </c>
      <c r="BL20" s="60">
        <f t="shared" si="13"/>
        <v>-1.76485950307201E-2</v>
      </c>
      <c r="BM20" s="35">
        <v>6.7100000000000009</v>
      </c>
      <c r="BN20" s="35">
        <v>24.96086956521739</v>
      </c>
      <c r="BO20" s="34">
        <f t="shared" si="14"/>
        <v>0.28105263157894811</v>
      </c>
      <c r="BP20" s="44">
        <f t="shared" si="15"/>
        <v>2.1456064073226493</v>
      </c>
      <c r="BQ20" s="55">
        <f t="shared" si="16"/>
        <v>9.4042588615954992E-2</v>
      </c>
      <c r="BR20" s="34">
        <f t="shared" si="2"/>
        <v>1.4117444548271285</v>
      </c>
      <c r="BS20" s="34">
        <f t="shared" si="17"/>
        <v>5.6380488776008875E-4</v>
      </c>
      <c r="BT20" s="34">
        <f t="shared" si="25"/>
        <v>-25453.135100193973</v>
      </c>
      <c r="BU20" s="44">
        <f t="shared" si="18"/>
        <v>-0.62265625000000568</v>
      </c>
      <c r="BV20" s="67">
        <f t="shared" si="19"/>
        <v>-7.2858046563331405E-3</v>
      </c>
      <c r="BW20" s="69">
        <f t="shared" si="20"/>
        <v>-2.315394552447406E-2</v>
      </c>
    </row>
    <row r="21" spans="14:75">
      <c r="N21" s="65">
        <v>43708</v>
      </c>
      <c r="O21" s="16">
        <v>20.680454545454548</v>
      </c>
      <c r="P21" s="16" t="str">
        <f ca="1">LOOKUP(O21,价格区间!$A$1:$A$7,价格区间!$B$1:$B$6)</f>
        <v>20-25元</v>
      </c>
      <c r="Q21" s="16">
        <f t="shared" si="0"/>
        <v>1.3155600800898557</v>
      </c>
      <c r="R21" s="16">
        <v>1955</v>
      </c>
      <c r="S21" s="16">
        <v>3079</v>
      </c>
      <c r="T21" s="16">
        <f t="shared" si="21"/>
        <v>6.2578700061515535</v>
      </c>
      <c r="U21" s="16">
        <v>1810798</v>
      </c>
      <c r="V21" s="16">
        <v>1463.36</v>
      </c>
      <c r="W21" s="16">
        <v>2044998</v>
      </c>
      <c r="X21" s="16">
        <f t="shared" si="3"/>
        <v>1397.4674721189592</v>
      </c>
      <c r="Y21" s="16">
        <v>119.84</v>
      </c>
      <c r="Z21" s="16">
        <v>83.756500000000003</v>
      </c>
      <c r="AA21" s="16">
        <f t="shared" si="22"/>
        <v>1.4308143248583691</v>
      </c>
      <c r="AC21" s="16">
        <f t="shared" si="4"/>
        <v>0.1696514398894769</v>
      </c>
      <c r="AD21" s="16">
        <v>-5.2367879275679194E-2</v>
      </c>
      <c r="AE21" s="16">
        <v>-1.1874197689345315E-2</v>
      </c>
      <c r="AF21" s="16">
        <f t="shared" si="5"/>
        <v>-0.15429337586832648</v>
      </c>
      <c r="AG21" s="16">
        <f t="shared" si="6"/>
        <v>-4.6216343530355537E-2</v>
      </c>
      <c r="AH21" s="16">
        <v>9.7000000000000003E-2</v>
      </c>
      <c r="AI21" s="16">
        <v>2.71587285161921E-2</v>
      </c>
      <c r="AL21" s="16">
        <v>0.38853391419038091</v>
      </c>
      <c r="AM21" s="16">
        <v>0.27958155993817291</v>
      </c>
      <c r="AN21" s="16">
        <v>0.75171901399143437</v>
      </c>
      <c r="AO21" s="16">
        <f t="shared" si="7"/>
        <v>0.43107148137909768</v>
      </c>
      <c r="AP21" s="16">
        <f t="shared" si="8"/>
        <v>0.64857354757899233</v>
      </c>
      <c r="AQ21" s="16">
        <v>0.1426239659186597</v>
      </c>
      <c r="AR21" s="16">
        <v>0.44298574643660921</v>
      </c>
      <c r="AS21" s="17">
        <f t="shared" si="1"/>
        <v>44012</v>
      </c>
      <c r="AT21" s="16">
        <v>2.1380345086271568E-2</v>
      </c>
      <c r="AU21" s="17">
        <v>43678</v>
      </c>
      <c r="AV21" s="12">
        <v>0.24809189313916871</v>
      </c>
      <c r="AX21" s="47"/>
      <c r="AY21" s="43"/>
      <c r="AZ21" s="43"/>
      <c r="BA21" s="44">
        <f t="shared" si="9"/>
        <v>2.9995849802371595</v>
      </c>
      <c r="BB21" s="55">
        <v>0.1696514398894769</v>
      </c>
      <c r="BC21" s="44">
        <v>-100068</v>
      </c>
      <c r="BD21" s="44">
        <v>-5.2367879275679194E-2</v>
      </c>
      <c r="BE21" s="44">
        <v>-6.3029525032093402E-3</v>
      </c>
      <c r="BF21" s="34">
        <f t="shared" si="23"/>
        <v>-33360.615104856341</v>
      </c>
      <c r="BG21" s="36">
        <v>-2.3360226952117813E-2</v>
      </c>
      <c r="BH21" s="44">
        <f t="shared" si="10"/>
        <v>-266.98</v>
      </c>
      <c r="BI21" s="55">
        <f t="shared" si="11"/>
        <v>-0.15429337586832648</v>
      </c>
      <c r="BJ21" s="34">
        <f t="shared" si="24"/>
        <v>-89.005646367415636</v>
      </c>
      <c r="BK21" s="44">
        <f t="shared" si="12"/>
        <v>-99092</v>
      </c>
      <c r="BL21" s="60">
        <f t="shared" si="13"/>
        <v>-4.6216343530355537E-2</v>
      </c>
      <c r="BM21" s="35">
        <v>6.6759090909090908</v>
      </c>
      <c r="BN21" s="35">
        <v>29.395454545454552</v>
      </c>
      <c r="BO21" s="34">
        <f t="shared" si="14"/>
        <v>-3.409090909091006E-2</v>
      </c>
      <c r="BP21" s="44">
        <f t="shared" si="15"/>
        <v>4.4345849802371617</v>
      </c>
      <c r="BQ21" s="55">
        <f t="shared" si="16"/>
        <v>0.17766147804468685</v>
      </c>
      <c r="BR21" s="34">
        <f t="shared" si="2"/>
        <v>1.4214124008176365</v>
      </c>
      <c r="BS21" s="34">
        <f t="shared" si="17"/>
        <v>9.6679459905080201E-3</v>
      </c>
      <c r="BT21" s="34">
        <f t="shared" si="25"/>
        <v>-33035.236758708328</v>
      </c>
      <c r="BU21" s="44">
        <f t="shared" si="18"/>
        <v>-1.0824062499999911</v>
      </c>
      <c r="BV21" s="67">
        <f t="shared" si="19"/>
        <v>-1.2758371104059245E-2</v>
      </c>
      <c r="BW21" s="69">
        <f t="shared" si="20"/>
        <v>-0.16705174697238573</v>
      </c>
    </row>
    <row r="22" spans="14:75">
      <c r="N22" s="65">
        <v>43738</v>
      </c>
      <c r="O22" s="16">
        <v>25.66476190476191</v>
      </c>
      <c r="P22" s="16" t="str">
        <f ca="1">LOOKUP(O22,价格区间!$A$1:$A$7,价格区间!$B$1:$B$6)</f>
        <v>25-30元</v>
      </c>
      <c r="Q22" s="16">
        <f t="shared" si="0"/>
        <v>1.4093372396107027</v>
      </c>
      <c r="R22" s="16">
        <v>1898</v>
      </c>
      <c r="S22" s="16">
        <v>3039</v>
      </c>
      <c r="T22" s="16">
        <f t="shared" si="21"/>
        <v>6.2481891331248391</v>
      </c>
      <c r="U22" s="16">
        <v>1770880</v>
      </c>
      <c r="V22" s="16">
        <v>1233.72</v>
      </c>
      <c r="W22" s="16">
        <v>1801025</v>
      </c>
      <c r="X22" s="16">
        <f t="shared" si="3"/>
        <v>1459.8328632104528</v>
      </c>
      <c r="Y22" s="16">
        <v>126.11500000000001</v>
      </c>
      <c r="Z22" s="16">
        <v>84.259062499999999</v>
      </c>
      <c r="AA22" s="16">
        <f t="shared" si="22"/>
        <v>1.4967529457142965</v>
      </c>
      <c r="AC22" s="16">
        <f t="shared" si="4"/>
        <v>0.2410153678369166</v>
      </c>
      <c r="AD22" s="16">
        <v>-2.2044424612795023E-2</v>
      </c>
      <c r="AE22" s="16">
        <v>-1.2991230919129588E-2</v>
      </c>
      <c r="AF22" s="16">
        <f t="shared" si="5"/>
        <v>-0.15692652525694284</v>
      </c>
      <c r="AG22" s="16">
        <f t="shared" si="6"/>
        <v>-0.11930231716608036</v>
      </c>
      <c r="AH22" s="16">
        <v>8.6999999999999994E-2</v>
      </c>
      <c r="AI22" s="16">
        <v>0.12615507235547599</v>
      </c>
      <c r="AL22" s="16">
        <v>0.57451696885888004</v>
      </c>
      <c r="AM22" s="16">
        <v>0.17787688614692351</v>
      </c>
      <c r="AN22" s="16">
        <v>0.57742581896505529</v>
      </c>
      <c r="AO22" s="16">
        <f t="shared" si="7"/>
        <v>0.61197800384562295</v>
      </c>
      <c r="AP22" s="16">
        <f t="shared" si="8"/>
        <v>0.29065895347407711</v>
      </c>
      <c r="AQ22" s="16">
        <v>0.1824565314311179</v>
      </c>
      <c r="AR22" s="16">
        <v>0.42798199549887472</v>
      </c>
      <c r="AS22" s="17">
        <f t="shared" si="1"/>
        <v>44042</v>
      </c>
      <c r="AT22" s="16">
        <v>0</v>
      </c>
      <c r="AU22" s="17">
        <v>43709</v>
      </c>
      <c r="AV22" s="12">
        <v>0.22075976443344958</v>
      </c>
      <c r="AX22" s="47"/>
      <c r="AY22" s="43"/>
      <c r="AZ22" s="43"/>
      <c r="BA22" s="44">
        <f t="shared" si="9"/>
        <v>4.9843073593073619</v>
      </c>
      <c r="BB22" s="55">
        <v>0.2410153678369166</v>
      </c>
      <c r="BC22" s="44">
        <v>-39918</v>
      </c>
      <c r="BD22" s="44">
        <v>-2.2044424612795023E-2</v>
      </c>
      <c r="BE22" s="44">
        <v>-6.6603603603604206E-2</v>
      </c>
      <c r="BF22" s="34">
        <f t="shared" si="23"/>
        <v>-8008.7356421669701</v>
      </c>
      <c r="BG22" s="36">
        <v>-9.6808730267143872E-3</v>
      </c>
      <c r="BH22" s="44">
        <f t="shared" si="10"/>
        <v>-229.63999999999987</v>
      </c>
      <c r="BI22" s="55">
        <f t="shared" si="11"/>
        <v>-0.15692652525694284</v>
      </c>
      <c r="BJ22" s="34">
        <f t="shared" si="24"/>
        <v>-46.072600151992134</v>
      </c>
      <c r="BK22" s="44">
        <f t="shared" si="12"/>
        <v>-243973</v>
      </c>
      <c r="BL22" s="60">
        <f t="shared" si="13"/>
        <v>-0.11930231716608036</v>
      </c>
      <c r="BM22" s="35">
        <v>7.9923809523809526</v>
      </c>
      <c r="BN22" s="35">
        <v>35.790952380952383</v>
      </c>
      <c r="BO22" s="34">
        <f t="shared" si="14"/>
        <v>1.3164718614718618</v>
      </c>
      <c r="BP22" s="44">
        <f t="shared" si="15"/>
        <v>6.3954978354978316</v>
      </c>
      <c r="BQ22" s="55">
        <f t="shared" si="16"/>
        <v>0.21756757751809536</v>
      </c>
      <c r="BR22" s="34">
        <f t="shared" si="2"/>
        <v>1.3945561822769776</v>
      </c>
      <c r="BS22" s="34">
        <f t="shared" si="17"/>
        <v>-2.6856218540658894E-2</v>
      </c>
      <c r="BT22" s="34">
        <f t="shared" si="25"/>
        <v>-48948.225382694582</v>
      </c>
      <c r="BU22" s="44">
        <f t="shared" si="18"/>
        <v>0.50256249999999625</v>
      </c>
      <c r="BV22" s="67">
        <f t="shared" si="19"/>
        <v>6.0002805752388914E-3</v>
      </c>
      <c r="BW22" s="69">
        <f t="shared" si="20"/>
        <v>-0.15092624468170396</v>
      </c>
    </row>
    <row r="23" spans="14:75">
      <c r="N23" s="65">
        <v>43769</v>
      </c>
      <c r="O23" s="16">
        <v>32.08608695652174</v>
      </c>
      <c r="P23" s="16" t="str">
        <f ca="1">LOOKUP(O23,价格区间!$A$1:$A$7,价格区间!$B$1:$B$6)</f>
        <v>30-35元</v>
      </c>
      <c r="Q23" s="16">
        <f t="shared" si="0"/>
        <v>1.506316756147813</v>
      </c>
      <c r="R23" s="16">
        <v>1909</v>
      </c>
      <c r="S23" s="16">
        <v>2969</v>
      </c>
      <c r="T23" s="16">
        <f t="shared" si="21"/>
        <v>6.2331517681764499</v>
      </c>
      <c r="U23" s="16">
        <v>1710613</v>
      </c>
      <c r="V23" s="16">
        <v>1053.0999999999999</v>
      </c>
      <c r="W23" s="16">
        <v>1749333</v>
      </c>
      <c r="X23" s="16">
        <f t="shared" si="3"/>
        <v>1661.1271484189538</v>
      </c>
      <c r="Y23" s="16">
        <v>133.83500000000001</v>
      </c>
      <c r="Z23" s="16">
        <v>86.463333333333324</v>
      </c>
      <c r="AA23" s="16">
        <f t="shared" si="22"/>
        <v>1.5478815682948459</v>
      </c>
      <c r="AC23" s="16">
        <f t="shared" si="4"/>
        <v>0.25020006324580008</v>
      </c>
      <c r="AD23" s="16">
        <v>-3.4032232562341884E-2</v>
      </c>
      <c r="AE23" s="16">
        <v>-2.303389272787101E-2</v>
      </c>
      <c r="AF23" s="16">
        <f t="shared" si="5"/>
        <v>-0.1464027494082937</v>
      </c>
      <c r="AG23" s="16">
        <f t="shared" si="6"/>
        <v>-2.8701433905692592E-2</v>
      </c>
      <c r="AH23" s="16">
        <v>5.8999999999999997E-2</v>
      </c>
      <c r="AI23" s="16">
        <v>3.6017855233632101E-3</v>
      </c>
      <c r="AL23" s="16">
        <v>0.81412050091546095</v>
      </c>
      <c r="AM23" s="16">
        <v>9.7882555106270794E-2</v>
      </c>
      <c r="AN23" s="16">
        <v>0.54049729065535068</v>
      </c>
      <c r="AO23" s="16">
        <f t="shared" si="7"/>
        <v>0.90961481917083231</v>
      </c>
      <c r="AP23" s="16">
        <f t="shared" si="8"/>
        <v>0.10760879555095258</v>
      </c>
      <c r="AQ23" s="16">
        <v>0.3571646769373012</v>
      </c>
      <c r="AR23" s="16">
        <v>0.40172543135783939</v>
      </c>
      <c r="AS23" s="17">
        <f t="shared" si="1"/>
        <v>44074</v>
      </c>
      <c r="AT23" s="16">
        <v>4.1260315078769693E-3</v>
      </c>
      <c r="AU23" s="17">
        <v>43739</v>
      </c>
      <c r="AV23" s="12">
        <v>0.17949453569685014</v>
      </c>
      <c r="AX23" s="47"/>
      <c r="AY23" s="43"/>
      <c r="AZ23" s="43"/>
      <c r="BA23" s="44">
        <f t="shared" si="9"/>
        <v>6.4213250517598297</v>
      </c>
      <c r="BB23" s="55">
        <v>0.25020006324580008</v>
      </c>
      <c r="BC23" s="44">
        <v>-60267</v>
      </c>
      <c r="BD23" s="44">
        <v>-3.4032232562341884E-2</v>
      </c>
      <c r="BE23" s="44">
        <v>-0.18363001912045901</v>
      </c>
      <c r="BF23" s="34">
        <f t="shared" si="23"/>
        <v>-9385.4460744800963</v>
      </c>
      <c r="BG23" s="36">
        <v>-1.5037364948389254E-2</v>
      </c>
      <c r="BH23" s="44">
        <f t="shared" si="10"/>
        <v>-180.62000000000012</v>
      </c>
      <c r="BI23" s="55">
        <f t="shared" si="11"/>
        <v>-0.1464027494082937</v>
      </c>
      <c r="BJ23" s="34">
        <f t="shared" si="24"/>
        <v>-28.128150894728396</v>
      </c>
      <c r="BK23" s="44">
        <f t="shared" si="12"/>
        <v>-51692</v>
      </c>
      <c r="BL23" s="60">
        <f t="shared" si="13"/>
        <v>-2.8701433905692592E-2</v>
      </c>
      <c r="BM23" s="35">
        <v>10.80315789473684</v>
      </c>
      <c r="BN23" s="35">
        <v>46.313157894736847</v>
      </c>
      <c r="BO23" s="34">
        <f t="shared" si="14"/>
        <v>2.8107769423558873</v>
      </c>
      <c r="BP23" s="44">
        <f t="shared" si="15"/>
        <v>10.522205513784463</v>
      </c>
      <c r="BQ23" s="55">
        <f t="shared" si="16"/>
        <v>0.29399065444775047</v>
      </c>
      <c r="BR23" s="34">
        <f t="shared" si="2"/>
        <v>1.4434031160450791</v>
      </c>
      <c r="BS23" s="34">
        <f t="shared" si="17"/>
        <v>4.8846933768101453E-2</v>
      </c>
      <c r="BT23" s="34">
        <f t="shared" si="25"/>
        <v>-8050.0519103659581</v>
      </c>
      <c r="BU23" s="44">
        <f t="shared" si="18"/>
        <v>2.2042708333333252</v>
      </c>
      <c r="BV23" s="67">
        <f t="shared" si="19"/>
        <v>2.6160638012478778E-2</v>
      </c>
      <c r="BW23" s="69">
        <f t="shared" si="20"/>
        <v>-0.12024211139581492</v>
      </c>
    </row>
    <row r="24" spans="14:75">
      <c r="N24" s="65">
        <v>43799</v>
      </c>
      <c r="O24" s="16">
        <v>35.97190476190476</v>
      </c>
      <c r="P24" s="16" t="str">
        <f ca="1">LOOKUP(O24,价格区间!$A$1:$A$7,价格区间!$B$1:$B$6)</f>
        <v>35-40元</v>
      </c>
      <c r="Q24" s="16" t="s">
        <v>168</v>
      </c>
      <c r="R24" s="16">
        <v>1985</v>
      </c>
      <c r="S24" s="16">
        <v>2863</v>
      </c>
      <c r="T24" s="16">
        <f t="shared" si="21"/>
        <v>6.213142800370048</v>
      </c>
      <c r="U24" s="16">
        <v>1633589</v>
      </c>
      <c r="V24" s="16">
        <v>1085.6199999999999</v>
      </c>
      <c r="W24" s="16">
        <v>1696635</v>
      </c>
      <c r="X24" s="16">
        <f t="shared" si="3"/>
        <v>1562.825850665979</v>
      </c>
      <c r="Y24" s="16">
        <v>130.626</v>
      </c>
      <c r="Z24" s="16">
        <v>90.006093750000005</v>
      </c>
      <c r="AA24" s="16">
        <f t="shared" si="22"/>
        <v>1.4513017347783743</v>
      </c>
      <c r="AC24" s="16">
        <f t="shared" si="4"/>
        <v>0.121106004937545</v>
      </c>
      <c r="AD24" s="16">
        <v>-4.50271335480322E-2</v>
      </c>
      <c r="AE24" s="16">
        <v>-3.5702256652071405E-2</v>
      </c>
      <c r="AF24" s="16">
        <f t="shared" si="5"/>
        <v>3.0880258285063134E-2</v>
      </c>
      <c r="AG24" s="16">
        <f t="shared" si="6"/>
        <v>-3.0124624642649513E-2</v>
      </c>
      <c r="AH24" s="16">
        <v>8.2000000000000003E-2</v>
      </c>
      <c r="AI24" s="16">
        <v>5.5564163206674601E-2</v>
      </c>
      <c r="AL24" s="16">
        <v>0.95911482274051119</v>
      </c>
      <c r="AM24" s="16">
        <v>0.11228525494816</v>
      </c>
      <c r="AN24" s="16">
        <v>0.50285008054808422</v>
      </c>
      <c r="AO24" s="16">
        <f t="shared" si="7"/>
        <v>0.89485690040106269</v>
      </c>
      <c r="AP24" s="16">
        <f t="shared" si="8"/>
        <v>0.12547844789243429</v>
      </c>
      <c r="AQ24" s="16">
        <v>0.63796007331450899</v>
      </c>
      <c r="AR24" s="16">
        <v>0.36196549137284317</v>
      </c>
      <c r="AS24" s="17">
        <f t="shared" si="1"/>
        <v>44104</v>
      </c>
      <c r="AT24" s="16">
        <v>3.2633158289572403E-2</v>
      </c>
      <c r="AU24" s="17">
        <v>43770</v>
      </c>
      <c r="AV24" s="12">
        <v>0.12675567399462778</v>
      </c>
      <c r="AX24" s="47"/>
      <c r="AY24" s="43"/>
      <c r="AZ24" s="46"/>
      <c r="BA24" s="44">
        <f t="shared" si="9"/>
        <v>3.8858178053830201</v>
      </c>
      <c r="BB24" s="55">
        <v>0.121106004937545</v>
      </c>
      <c r="BC24" s="44">
        <v>-77024</v>
      </c>
      <c r="BD24" s="44">
        <v>-4.50271335480322E-2</v>
      </c>
      <c r="BE24" s="44">
        <v>-0.15523088392217699</v>
      </c>
      <c r="BF24" s="37">
        <f t="shared" si="23"/>
        <v>-19821.824866132098</v>
      </c>
      <c r="BG24" s="36">
        <v>-2.0008967806401934E-2</v>
      </c>
      <c r="BH24" s="44">
        <f t="shared" si="10"/>
        <v>32.519999999999982</v>
      </c>
      <c r="BI24" s="55">
        <f t="shared" si="11"/>
        <v>3.0880258285063134E-2</v>
      </c>
      <c r="BJ24" s="32">
        <f t="shared" si="24"/>
        <v>8.3688946905719703</v>
      </c>
      <c r="BK24" s="44">
        <f t="shared" si="12"/>
        <v>-52698</v>
      </c>
      <c r="BL24" s="60">
        <f t="shared" si="13"/>
        <v>-3.0124624642649513E-2</v>
      </c>
      <c r="BM24" s="35">
        <v>9.8590476190476188</v>
      </c>
      <c r="BN24" s="35">
        <v>45.791428571428568</v>
      </c>
      <c r="BO24" s="34">
        <f t="shared" si="14"/>
        <v>-0.94411027568922101</v>
      </c>
      <c r="BP24" s="44">
        <f t="shared" si="15"/>
        <v>-0.52172932330827848</v>
      </c>
      <c r="BQ24" s="55">
        <f t="shared" si="16"/>
        <v>-1.1265250460659458E-2</v>
      </c>
      <c r="BR24" s="34">
        <f t="shared" si="2"/>
        <v>1.2729775883295165</v>
      </c>
      <c r="BS24" s="34">
        <f t="shared" si="17"/>
        <v>-0.17042552771556263</v>
      </c>
      <c r="BT24" s="32">
        <f t="shared" si="25"/>
        <v>-13561.623997655655</v>
      </c>
      <c r="BU24" s="44">
        <f t="shared" si="18"/>
        <v>3.5427604166666811</v>
      </c>
      <c r="BV24" s="67">
        <f t="shared" si="19"/>
        <v>4.0974136435483421E-2</v>
      </c>
      <c r="BW24" s="69">
        <f t="shared" si="20"/>
        <v>7.1854394720546555E-2</v>
      </c>
    </row>
    <row r="25" spans="14:75">
      <c r="N25" s="65">
        <v>43830</v>
      </c>
      <c r="O25" s="16">
        <v>33.507727272727273</v>
      </c>
      <c r="P25" s="16" t="str">
        <f ca="1">LOOKUP(O25,价格区间!$A$1:$A$7,价格区间!$B$1:$B$6)</f>
        <v>30-35元</v>
      </c>
      <c r="Q25" s="16">
        <f t="shared" si="0"/>
        <v>1.52514497195982</v>
      </c>
      <c r="R25" s="16">
        <v>2028.67</v>
      </c>
      <c r="S25" s="16">
        <v>2720</v>
      </c>
      <c r="T25" s="16">
        <f t="shared" si="21"/>
        <v>6.2012687289865616</v>
      </c>
      <c r="U25" s="16">
        <v>1589530</v>
      </c>
      <c r="V25" s="16">
        <v>1452.77</v>
      </c>
      <c r="W25" s="16">
        <v>1960410</v>
      </c>
      <c r="X25" s="16">
        <f t="shared" si="3"/>
        <v>1349.4290217997343</v>
      </c>
      <c r="Y25" s="16">
        <v>130.3425</v>
      </c>
      <c r="Z25" s="16">
        <v>90.85208333333334</v>
      </c>
      <c r="AA25" s="16">
        <f t="shared" si="22"/>
        <v>1.4346671558623219</v>
      </c>
      <c r="AC25" s="16">
        <f t="shared" si="4"/>
        <v>-6.8502835907291712E-2</v>
      </c>
      <c r="AD25" s="16">
        <v>-2.6970676222721871E-2</v>
      </c>
      <c r="AE25" s="16">
        <v>-4.994760740482012E-2</v>
      </c>
      <c r="AF25" s="16">
        <f t="shared" si="5"/>
        <v>0.33819384314953677</v>
      </c>
      <c r="AG25" s="16">
        <f t="shared" si="6"/>
        <v>0.15546950286891406</v>
      </c>
      <c r="AH25" s="16">
        <v>0.104</v>
      </c>
      <c r="AI25" s="16">
        <v>7.9999999999997903E-3</v>
      </c>
      <c r="AL25" s="16">
        <v>0.8671671911750557</v>
      </c>
      <c r="AM25" s="16">
        <v>0.27489138185312972</v>
      </c>
      <c r="AN25" s="16">
        <v>0.69128973378054492</v>
      </c>
      <c r="AO25" s="16">
        <f t="shared" si="7"/>
        <v>0.82932028723698326</v>
      </c>
      <c r="AP25" s="16">
        <f t="shared" si="8"/>
        <v>0.33146588366839008</v>
      </c>
      <c r="AQ25" s="16">
        <v>0.70501230164627382</v>
      </c>
      <c r="AR25" s="16">
        <v>0.3083270817704426</v>
      </c>
      <c r="AS25" s="17">
        <f t="shared" si="1"/>
        <v>44135</v>
      </c>
      <c r="AT25" s="16">
        <v>4.9013503375843988E-2</v>
      </c>
      <c r="AU25" s="17">
        <v>43800</v>
      </c>
      <c r="AV25" s="12">
        <v>9.6588174153822134E-2</v>
      </c>
      <c r="AX25" s="45"/>
      <c r="AY25" s="43"/>
      <c r="AZ25" s="43"/>
      <c r="BA25" s="44">
        <f t="shared" si="9"/>
        <v>-2.4641774891774872</v>
      </c>
      <c r="BB25" s="55">
        <v>-6.8502835907291712E-2</v>
      </c>
      <c r="BC25" s="44">
        <v>-44059</v>
      </c>
      <c r="BD25" s="44">
        <v>-2.6970676222721871E-2</v>
      </c>
      <c r="BE25" s="44">
        <v>2.71587285161921E-2</v>
      </c>
      <c r="BF25" s="34">
        <f t="shared" si="23"/>
        <v>17879.799727699956</v>
      </c>
      <c r="BG25" s="36">
        <v>-1.1874071383486395E-2</v>
      </c>
      <c r="BH25" s="44">
        <f t="shared" si="10"/>
        <v>367.15000000000009</v>
      </c>
      <c r="BI25" s="55">
        <f t="shared" si="11"/>
        <v>0.33819384314953677</v>
      </c>
      <c r="BJ25" s="34">
        <f t="shared" si="24"/>
        <v>-148.99494927313467</v>
      </c>
      <c r="BK25" s="44">
        <f t="shared" si="12"/>
        <v>263775</v>
      </c>
      <c r="BL25" s="60">
        <f t="shared" si="13"/>
        <v>0.15546950286891406</v>
      </c>
      <c r="BM25" s="35">
        <v>9.7418181818181822</v>
      </c>
      <c r="BN25" s="35">
        <v>43.474545454545449</v>
      </c>
      <c r="BO25" s="34">
        <f t="shared" si="14"/>
        <v>-0.11722943722943668</v>
      </c>
      <c r="BP25" s="44">
        <f t="shared" si="15"/>
        <v>-2.316883116883119</v>
      </c>
      <c r="BQ25" s="55">
        <f t="shared" si="16"/>
        <v>-5.0596436694895594E-2</v>
      </c>
      <c r="BR25" s="34">
        <f t="shared" si="2"/>
        <v>1.2974483497700664</v>
      </c>
      <c r="BS25" s="34">
        <f t="shared" si="17"/>
        <v>2.4470761440549937E-2</v>
      </c>
      <c r="BT25" s="34">
        <f t="shared" si="25"/>
        <v>-107043.83152531959</v>
      </c>
      <c r="BU25" s="44">
        <f t="shared" si="18"/>
        <v>0.84598958333333485</v>
      </c>
      <c r="BV25" s="67">
        <f t="shared" si="19"/>
        <v>9.39924785185264E-3</v>
      </c>
      <c r="BW25" s="69">
        <f t="shared" si="20"/>
        <v>0.34759309100138941</v>
      </c>
    </row>
    <row r="26" spans="14:75">
      <c r="N26" s="65">
        <v>43861</v>
      </c>
      <c r="O26" s="16">
        <v>35.255652173913042</v>
      </c>
      <c r="P26" s="16" t="str">
        <f ca="1">LOOKUP(O26,价格区间!$A$1:$A$7,价格区间!$B$1:$B$6)</f>
        <v>35-40元</v>
      </c>
      <c r="Q26" s="16">
        <f t="shared" si="0"/>
        <v>1.5472287528497357</v>
      </c>
      <c r="R26" s="16">
        <v>3050.59</v>
      </c>
      <c r="S26" s="16">
        <v>2657</v>
      </c>
      <c r="T26" s="16">
        <f t="shared" si="21"/>
        <v>6.2021686088046541</v>
      </c>
      <c r="U26" s="16">
        <v>1592827</v>
      </c>
      <c r="V26" s="16">
        <v>1509.34</v>
      </c>
      <c r="W26" s="16">
        <v>1795955</v>
      </c>
      <c r="X26" s="16">
        <f t="shared" si="3"/>
        <v>1189.8942584175866</v>
      </c>
      <c r="Y26" s="16">
        <v>123.44999999999999</v>
      </c>
      <c r="Z26" s="16">
        <v>88.647499999999994</v>
      </c>
      <c r="AA26" s="16">
        <f t="shared" si="22"/>
        <v>1.3925942637976254</v>
      </c>
      <c r="AC26" s="16">
        <f t="shared" si="4"/>
        <v>5.2164830128853472E-2</v>
      </c>
      <c r="AD26" s="16">
        <v>2.0741980333809367E-3</v>
      </c>
      <c r="AE26" s="16">
        <v>-2.3161764705882354E-2</v>
      </c>
      <c r="AF26" s="16">
        <f t="shared" si="5"/>
        <v>3.8939405411730653E-2</v>
      </c>
      <c r="AG26" s="16">
        <f t="shared" si="6"/>
        <v>-8.3888064231461792E-2</v>
      </c>
      <c r="AH26" s="16">
        <v>1.2E-2</v>
      </c>
      <c r="AI26" s="16">
        <v>-0.17099999999999799</v>
      </c>
      <c r="AL26" s="16">
        <v>0.93238877343695681</v>
      </c>
      <c r="AM26" s="16">
        <v>0.2999455248437714</v>
      </c>
      <c r="AN26" s="16">
        <v>0.57380383416024605</v>
      </c>
      <c r="AO26" s="16">
        <f t="shared" si="7"/>
        <v>0.9261979142834561</v>
      </c>
      <c r="AP26" s="16">
        <f t="shared" si="8"/>
        <v>0.32384603789117933</v>
      </c>
      <c r="AQ26" s="16">
        <v>0.53027938772477201</v>
      </c>
      <c r="AR26" s="16">
        <v>0.28469617404351089</v>
      </c>
      <c r="AS26" s="17">
        <f t="shared" si="1"/>
        <v>44165</v>
      </c>
      <c r="AT26" s="16">
        <v>0.43232933233308329</v>
      </c>
      <c r="AU26" s="17">
        <v>43831</v>
      </c>
      <c r="AV26" s="12">
        <v>9.8845652693397165E-2</v>
      </c>
      <c r="AX26" s="46"/>
      <c r="AY26" s="46"/>
      <c r="AZ26" s="43"/>
      <c r="BA26" s="44">
        <f t="shared" si="9"/>
        <v>1.7479249011857689</v>
      </c>
      <c r="BB26" s="55">
        <v>5.2164830128853472E-2</v>
      </c>
      <c r="BC26" s="44">
        <v>3297</v>
      </c>
      <c r="BD26" s="44">
        <v>2.0741980333809367E-3</v>
      </c>
      <c r="BE26" s="44">
        <v>0.12615507235547599</v>
      </c>
      <c r="BF26" s="34">
        <f t="shared" si="23"/>
        <v>1886.2366442421865</v>
      </c>
      <c r="BG26" s="36">
        <v>8.9987981809258599E-4</v>
      </c>
      <c r="BH26" s="44">
        <f t="shared" si="10"/>
        <v>56.569999999999936</v>
      </c>
      <c r="BI26" s="55">
        <f t="shared" si="11"/>
        <v>3.8939405411730653E-2</v>
      </c>
      <c r="BJ26" s="34">
        <f t="shared" si="24"/>
        <v>32.364090677822375</v>
      </c>
      <c r="BK26" s="44">
        <f t="shared" si="12"/>
        <v>-164455</v>
      </c>
      <c r="BL26" s="60">
        <f t="shared" si="13"/>
        <v>-8.3888064231461792E-2</v>
      </c>
      <c r="BM26" s="35">
        <v>10.69470588235294</v>
      </c>
      <c r="BN26" s="35">
        <v>46.899411764705881</v>
      </c>
      <c r="BO26" s="34">
        <f t="shared" si="14"/>
        <v>0.9528877005347578</v>
      </c>
      <c r="BP26" s="44">
        <f t="shared" si="15"/>
        <v>3.4248663101604322</v>
      </c>
      <c r="BQ26" s="55">
        <f t="shared" si="16"/>
        <v>7.8778657128026341E-2</v>
      </c>
      <c r="BR26" s="34">
        <f t="shared" si="2"/>
        <v>1.3302664643205349</v>
      </c>
      <c r="BS26" s="34">
        <f t="shared" si="17"/>
        <v>3.2818114550468458E-2</v>
      </c>
      <c r="BT26" s="34">
        <f t="shared" si="25"/>
        <v>-94085.849963254092</v>
      </c>
      <c r="BU26" s="44">
        <f t="shared" si="18"/>
        <v>-2.2045833333333462</v>
      </c>
      <c r="BV26" s="67">
        <f t="shared" si="19"/>
        <v>-2.4265633240844919E-2</v>
      </c>
      <c r="BW26" s="69">
        <f t="shared" si="20"/>
        <v>1.4673772170885734E-2</v>
      </c>
    </row>
    <row r="27" spans="14:75">
      <c r="N27" s="65">
        <v>43890</v>
      </c>
      <c r="O27" s="16">
        <v>35.922499999999999</v>
      </c>
      <c r="P27" s="16" t="str">
        <f ca="1">LOOKUP(O27,价格区间!$A$1:$A$7,价格区间!$B$1:$B$6)</f>
        <v>35-40元</v>
      </c>
      <c r="Q27" s="16">
        <f t="shared" si="0"/>
        <v>1.5553665534524876</v>
      </c>
      <c r="R27" s="16">
        <v>3102.45</v>
      </c>
      <c r="S27" s="16">
        <v>2591</v>
      </c>
      <c r="T27" s="16">
        <f t="shared" si="21"/>
        <v>6.1825470321514198</v>
      </c>
      <c r="U27" s="16">
        <v>1522464</v>
      </c>
      <c r="V27" s="16">
        <v>832.09</v>
      </c>
      <c r="W27" s="16">
        <v>992753</v>
      </c>
      <c r="X27" s="16">
        <f t="shared" si="3"/>
        <v>1193.0836808518309</v>
      </c>
      <c r="Y27" s="16">
        <v>122.46599999999998</v>
      </c>
      <c r="Z27" s="16">
        <v>89.077499999999986</v>
      </c>
      <c r="AA27" s="16">
        <f t="shared" si="22"/>
        <v>1.3748252925823019</v>
      </c>
      <c r="AC27" s="16">
        <f t="shared" si="4"/>
        <v>1.8914635951065545E-2</v>
      </c>
      <c r="AD27" s="16">
        <v>-4.417491667331104E-2</v>
      </c>
      <c r="AE27" s="16">
        <v>-2.4840045163718478E-2</v>
      </c>
      <c r="AF27" s="16">
        <f t="shared" si="5"/>
        <v>-0.44870605695204524</v>
      </c>
      <c r="AG27" s="16">
        <f t="shared" si="6"/>
        <v>-0.44722835483071682</v>
      </c>
      <c r="AH27" s="16">
        <v>5.0000000000000001E-3</v>
      </c>
      <c r="AI27" s="16">
        <v>4.5999999999998702E-2</v>
      </c>
      <c r="AL27" s="16">
        <v>0.9572713472339176</v>
      </c>
      <c r="AM27" s="16">
        <v>0</v>
      </c>
      <c r="AN27" s="16">
        <v>0</v>
      </c>
      <c r="AO27" s="16">
        <f t="shared" si="7"/>
        <v>1</v>
      </c>
      <c r="AP27" s="16">
        <f t="shared" si="8"/>
        <v>0</v>
      </c>
      <c r="AQ27" s="16">
        <v>0.56436072720067176</v>
      </c>
      <c r="AR27" s="16">
        <v>0.25993998499624899</v>
      </c>
      <c r="AS27" s="17">
        <f t="shared" si="1"/>
        <v>44194</v>
      </c>
      <c r="AT27" s="16">
        <v>0.45178169542385588</v>
      </c>
      <c r="AU27" s="17">
        <v>43862</v>
      </c>
      <c r="AV27" s="12">
        <v>5.0667623430395096E-2</v>
      </c>
      <c r="AX27" s="47"/>
      <c r="AY27" s="45"/>
      <c r="AZ27" s="45"/>
      <c r="BA27" s="44">
        <f t="shared" si="9"/>
        <v>0.6668478260869577</v>
      </c>
      <c r="BB27" s="55">
        <v>1.8914635951065545E-2</v>
      </c>
      <c r="BC27" s="44">
        <v>-70363</v>
      </c>
      <c r="BD27" s="44">
        <v>-4.417491667331104E-2</v>
      </c>
      <c r="BE27" s="44">
        <v>3.6017855233632101E-3</v>
      </c>
      <c r="BF27" s="34">
        <f t="shared" si="23"/>
        <v>-105515.82722086371</v>
      </c>
      <c r="BG27" s="36">
        <v>-1.9621576653234385E-2</v>
      </c>
      <c r="BH27" s="44">
        <f t="shared" si="10"/>
        <v>-677.24999999999989</v>
      </c>
      <c r="BI27" s="55">
        <f t="shared" si="11"/>
        <v>-0.44870605695204524</v>
      </c>
      <c r="BJ27" s="34">
        <f t="shared" si="24"/>
        <v>-1015.5990220048881</v>
      </c>
      <c r="BK27" s="44">
        <f t="shared" si="12"/>
        <v>-803202</v>
      </c>
      <c r="BL27" s="60">
        <f t="shared" si="13"/>
        <v>-0.44722835483071682</v>
      </c>
      <c r="BM27" s="35">
        <v>11.717000000000001</v>
      </c>
      <c r="BN27" s="35">
        <v>49.508499999999998</v>
      </c>
      <c r="BO27" s="34">
        <f t="shared" si="14"/>
        <v>1.0222941176470606</v>
      </c>
      <c r="BP27" s="44">
        <f t="shared" si="15"/>
        <v>2.6090882352941165</v>
      </c>
      <c r="BQ27" s="55">
        <f t="shared" si="16"/>
        <v>5.5631576966975606E-2</v>
      </c>
      <c r="BR27" s="34">
        <f t="shared" si="2"/>
        <v>1.378203076066532</v>
      </c>
      <c r="BS27" s="34">
        <f t="shared" si="17"/>
        <v>4.7936611745997171E-2</v>
      </c>
      <c r="BT27" s="34">
        <f t="shared" si="25"/>
        <v>-1204475.6968215138</v>
      </c>
      <c r="BU27" s="44">
        <f t="shared" si="18"/>
        <v>0.42999999999999261</v>
      </c>
      <c r="BV27" s="67">
        <f t="shared" si="19"/>
        <v>4.8506726078004752E-3</v>
      </c>
      <c r="BW27" s="69">
        <f t="shared" si="20"/>
        <v>-0.44385538434424476</v>
      </c>
    </row>
    <row r="28" spans="14:75">
      <c r="N28" s="65">
        <v>43921</v>
      </c>
      <c r="O28" s="16">
        <v>35.617272727272727</v>
      </c>
      <c r="P28" s="16" t="str">
        <f ca="1">LOOKUP(O28,价格区间!$A$1:$A$7,价格区间!$B$1:$B$6)</f>
        <v>35-40元</v>
      </c>
      <c r="Q28" s="16">
        <f t="shared" si="0"/>
        <v>1.5516606617627617</v>
      </c>
      <c r="R28" s="16">
        <v>3189.32</v>
      </c>
      <c r="S28" s="16">
        <v>2485</v>
      </c>
      <c r="T28" s="16">
        <f t="shared" si="21"/>
        <v>6.1733366423441041</v>
      </c>
      <c r="U28" s="16">
        <v>1490516</v>
      </c>
      <c r="V28" s="16">
        <v>1171.3</v>
      </c>
      <c r="W28" s="16">
        <v>1033622</v>
      </c>
      <c r="X28" s="16">
        <f t="shared" si="3"/>
        <v>882.45709894988477</v>
      </c>
      <c r="Y28" s="16">
        <v>130.38500000000002</v>
      </c>
      <c r="Z28" s="16">
        <v>90.025468750000016</v>
      </c>
      <c r="AA28" s="16">
        <f t="shared" si="22"/>
        <v>1.4483123699369795</v>
      </c>
      <c r="AC28" s="16">
        <f t="shared" si="4"/>
        <v>-8.4968271341714034E-3</v>
      </c>
      <c r="AD28" s="16">
        <v>-2.0984404228934148E-2</v>
      </c>
      <c r="AE28" s="16">
        <v>-4.0910845233500581E-2</v>
      </c>
      <c r="AF28" s="16">
        <f t="shared" si="5"/>
        <v>0.40766022906176003</v>
      </c>
      <c r="AG28" s="16">
        <f t="shared" si="6"/>
        <v>4.1167339710884779E-2</v>
      </c>
      <c r="AH28" s="16">
        <v>0.06</v>
      </c>
      <c r="AI28" s="16">
        <v>2.9000000000001198E-2</v>
      </c>
      <c r="AL28" s="16">
        <v>0.94588218190807749</v>
      </c>
      <c r="AM28" s="16">
        <v>0.1502318515795581</v>
      </c>
      <c r="AN28" s="16">
        <v>2.9196626624803091E-2</v>
      </c>
      <c r="AO28" s="16">
        <f t="shared" si="7"/>
        <v>0.93112612583654231</v>
      </c>
      <c r="AP28" s="16">
        <f t="shared" si="8"/>
        <v>0.16134425553207069</v>
      </c>
      <c r="AQ28" s="16">
        <v>0.6394957150641507</v>
      </c>
      <c r="AR28" s="16">
        <v>0.2201800450112528</v>
      </c>
      <c r="AS28" s="17">
        <f t="shared" si="1"/>
        <v>44227</v>
      </c>
      <c r="AT28" s="16">
        <v>0.48436609152288079</v>
      </c>
      <c r="AU28" s="17">
        <v>43891</v>
      </c>
      <c r="AV28" s="12">
        <v>2.8792608452432387E-2</v>
      </c>
      <c r="AX28" s="45"/>
      <c r="AY28" s="43"/>
      <c r="AZ28" s="46"/>
      <c r="BA28" s="44">
        <f t="shared" si="9"/>
        <v>-0.30522727272727224</v>
      </c>
      <c r="BB28" s="55">
        <v>-8.4968271341714034E-3</v>
      </c>
      <c r="BC28" s="44">
        <v>-31948</v>
      </c>
      <c r="BD28" s="44">
        <v>-2.0984404228934148E-2</v>
      </c>
      <c r="BE28" s="44">
        <v>5.5564163206674601E-2</v>
      </c>
      <c r="BF28" s="34">
        <f t="shared" si="23"/>
        <v>104669.54579300091</v>
      </c>
      <c r="BG28" s="36">
        <v>-9.2103898073156998E-3</v>
      </c>
      <c r="BH28" s="44">
        <f t="shared" si="10"/>
        <v>339.20999999999992</v>
      </c>
      <c r="BI28" s="55">
        <f t="shared" si="11"/>
        <v>0.40766022906176003</v>
      </c>
      <c r="BJ28" s="34">
        <f t="shared" si="24"/>
        <v>-1111.3358153387953</v>
      </c>
      <c r="BK28" s="44">
        <f t="shared" si="12"/>
        <v>40869</v>
      </c>
      <c r="BL28" s="60">
        <f t="shared" si="13"/>
        <v>4.1167339710884779E-2</v>
      </c>
      <c r="BM28" s="35">
        <v>11.043636363636359</v>
      </c>
      <c r="BN28" s="35">
        <v>47.073636363636361</v>
      </c>
      <c r="BO28" s="34">
        <f t="shared" si="14"/>
        <v>-0.67336363636364105</v>
      </c>
      <c r="BP28" s="44">
        <f t="shared" si="15"/>
        <v>-2.4348636363636373</v>
      </c>
      <c r="BQ28" s="55">
        <f t="shared" si="16"/>
        <v>-4.9180719196979056E-2</v>
      </c>
      <c r="BR28" s="34">
        <f t="shared" si="2"/>
        <v>1.3216519053574618</v>
      </c>
      <c r="BS28" s="34">
        <f t="shared" si="17"/>
        <v>-5.6551170709070231E-2</v>
      </c>
      <c r="BT28" s="34">
        <f t="shared" si="25"/>
        <v>-133896.94713328392</v>
      </c>
      <c r="BU28" s="44">
        <f t="shared" si="18"/>
        <v>0.94796875000002956</v>
      </c>
      <c r="BV28" s="67">
        <f t="shared" si="19"/>
        <v>1.0642067300946139E-2</v>
      </c>
      <c r="BW28" s="69">
        <f t="shared" si="20"/>
        <v>0.41830229636270616</v>
      </c>
    </row>
    <row r="29" spans="14:75">
      <c r="N29" s="65">
        <v>43951</v>
      </c>
      <c r="O29" s="16">
        <v>34.063181818181818</v>
      </c>
      <c r="P29" s="16" t="str">
        <f ca="1">LOOKUP(O29,价格区间!$A$1:$A$7,价格区间!$B$1:$B$6)</f>
        <v>30-35元</v>
      </c>
      <c r="Q29" s="16">
        <f t="shared" si="0"/>
        <v>1.5322852126676314</v>
      </c>
      <c r="R29" s="16">
        <v>3348.78</v>
      </c>
      <c r="S29" s="16">
        <v>2361</v>
      </c>
      <c r="T29" s="16">
        <f t="shared" si="21"/>
        <v>6.1691928583857853</v>
      </c>
      <c r="U29" s="16">
        <v>1476362</v>
      </c>
      <c r="V29" s="16">
        <v>1279.05</v>
      </c>
      <c r="W29" s="16">
        <v>1076811</v>
      </c>
      <c r="X29" s="16">
        <f t="shared" si="3"/>
        <v>841.88342910754079</v>
      </c>
      <c r="Y29" s="16">
        <v>134.6225</v>
      </c>
      <c r="Z29" s="16">
        <v>91.114687500000002</v>
      </c>
      <c r="AA29" s="16">
        <f t="shared" si="22"/>
        <v>1.4775060277740621</v>
      </c>
      <c r="AC29" s="16">
        <f t="shared" si="4"/>
        <v>-4.3633068735802361E-2</v>
      </c>
      <c r="AD29" s="16">
        <v>-9.4960402974540361E-3</v>
      </c>
      <c r="AE29" s="16">
        <v>-4.9899396378269616E-2</v>
      </c>
      <c r="AF29" s="16">
        <f t="shared" si="5"/>
        <v>9.1991803978485442E-2</v>
      </c>
      <c r="AG29" s="16">
        <f t="shared" si="6"/>
        <v>4.1784133851640155E-2</v>
      </c>
      <c r="AH29" s="16">
        <v>8.5000000000000006E-2</v>
      </c>
      <c r="AI29" s="16">
        <v>9.7999999999999907E-2</v>
      </c>
      <c r="AL29" s="16">
        <v>0.8878932671663835</v>
      </c>
      <c r="AM29" s="16">
        <v>0.1979529742106638</v>
      </c>
      <c r="AN29" s="16">
        <v>6.0050650635633328E-2</v>
      </c>
      <c r="AO29" s="16">
        <f t="shared" si="7"/>
        <v>0.81524130349531665</v>
      </c>
      <c r="AP29" s="16">
        <f t="shared" si="8"/>
        <v>0.24281519270668428</v>
      </c>
      <c r="AQ29" s="16">
        <v>0.7258260266508143</v>
      </c>
      <c r="AR29" s="16">
        <v>0.17366841710427611</v>
      </c>
      <c r="AS29" s="17">
        <f t="shared" si="1"/>
        <v>44255</v>
      </c>
      <c r="AT29" s="16">
        <v>0.54417854463615911</v>
      </c>
      <c r="AU29" s="17">
        <v>43922</v>
      </c>
      <c r="AV29" s="12">
        <v>1.9101267460880984E-2</v>
      </c>
      <c r="AX29" s="47"/>
      <c r="AY29" s="43"/>
      <c r="AZ29" s="43"/>
      <c r="BA29" s="44">
        <f t="shared" si="9"/>
        <v>-1.5540909090909096</v>
      </c>
      <c r="BB29" s="55">
        <v>-4.3633068735802361E-2</v>
      </c>
      <c r="BC29" s="44">
        <v>-14154</v>
      </c>
      <c r="BD29" s="44">
        <v>-9.4960402974540361E-3</v>
      </c>
      <c r="BE29" s="44">
        <v>7.9999999999997903E-3</v>
      </c>
      <c r="BF29" s="34">
        <f t="shared" si="23"/>
        <v>9107.5753144194168</v>
      </c>
      <c r="BG29" s="36">
        <v>-4.1437839583187142E-3</v>
      </c>
      <c r="BH29" s="44">
        <f t="shared" si="10"/>
        <v>107.75</v>
      </c>
      <c r="BI29" s="55">
        <f t="shared" si="11"/>
        <v>9.1991803978485442E-2</v>
      </c>
      <c r="BJ29" s="34">
        <f t="shared" si="24"/>
        <v>-69.333138344545162</v>
      </c>
      <c r="BK29" s="44">
        <f t="shared" si="12"/>
        <v>43189</v>
      </c>
      <c r="BL29" s="60">
        <f t="shared" si="13"/>
        <v>4.1784133851640155E-2</v>
      </c>
      <c r="BM29" s="35">
        <v>9.5781818181818181</v>
      </c>
      <c r="BN29" s="35">
        <v>42.976818181818182</v>
      </c>
      <c r="BO29" s="34">
        <f t="shared" si="14"/>
        <v>-1.4654545454545413</v>
      </c>
      <c r="BP29" s="44">
        <f t="shared" si="15"/>
        <v>-4.096818181818179</v>
      </c>
      <c r="BQ29" s="55">
        <f t="shared" si="16"/>
        <v>-8.70299916957957E-2</v>
      </c>
      <c r="BR29" s="34">
        <f t="shared" si="2"/>
        <v>1.2616794993261187</v>
      </c>
      <c r="BS29" s="34">
        <f t="shared" si="17"/>
        <v>-5.9972406031343128E-2</v>
      </c>
      <c r="BT29" s="34">
        <f t="shared" si="25"/>
        <v>-27790.523544896158</v>
      </c>
      <c r="BU29" s="44">
        <f t="shared" si="18"/>
        <v>1.0892187499999864</v>
      </c>
      <c r="BV29" s="67">
        <f t="shared" si="19"/>
        <v>1.2099006704699732E-2</v>
      </c>
      <c r="BW29" s="69">
        <f t="shared" si="20"/>
        <v>0.10409081068318518</v>
      </c>
    </row>
    <row r="30" spans="14:75">
      <c r="N30" s="65">
        <v>43982</v>
      </c>
      <c r="O30" s="16">
        <v>31.184285714285711</v>
      </c>
      <c r="P30" s="16" t="str">
        <f ca="1">LOOKUP(O30,价格区间!$A$1:$A$7,价格区间!$B$1:$B$6)</f>
        <v>30-35元</v>
      </c>
      <c r="Q30" s="16">
        <f t="shared" si="0"/>
        <v>1.4939358008515748</v>
      </c>
      <c r="R30" s="16">
        <v>3479.39</v>
      </c>
      <c r="S30" s="16">
        <v>2150</v>
      </c>
      <c r="T30" s="16">
        <f t="shared" si="21"/>
        <v>6.1609080055870633</v>
      </c>
      <c r="U30" s="16">
        <v>1448465</v>
      </c>
      <c r="V30" s="16">
        <v>1385.21</v>
      </c>
      <c r="W30" s="16">
        <f>W29</f>
        <v>1076811</v>
      </c>
      <c r="X30" s="16">
        <f t="shared" si="3"/>
        <v>777.36299911204799</v>
      </c>
      <c r="Y30" s="16">
        <v>133.548</v>
      </c>
      <c r="Z30" s="16">
        <v>91.064125000000004</v>
      </c>
      <c r="AA30" s="16">
        <f t="shared" si="22"/>
        <v>1.4665270214807422</v>
      </c>
      <c r="AC30" s="16">
        <f t="shared" si="4"/>
        <v>-8.4516359019621762E-2</v>
      </c>
      <c r="AD30" s="16">
        <v>-1.8895772175116943E-2</v>
      </c>
      <c r="AE30" s="16">
        <v>-8.9368911478187207E-2</v>
      </c>
      <c r="AF30" s="16">
        <f t="shared" si="5"/>
        <v>8.2999100895195715E-2</v>
      </c>
      <c r="AG30" s="16">
        <f t="shared" si="6"/>
        <v>0</v>
      </c>
      <c r="AH30" s="16">
        <v>-2.1000000000000001E-2</v>
      </c>
      <c r="AI30" s="16">
        <v>-6.9000000000000006E-2</v>
      </c>
      <c r="AL30" s="16">
        <v>0.78047094087745184</v>
      </c>
      <c r="AM30" s="16">
        <v>0.24496990579783959</v>
      </c>
      <c r="AO30" s="16">
        <f t="shared" si="7"/>
        <v>0.65502104742090006</v>
      </c>
      <c r="AP30" s="16">
        <f t="shared" si="8"/>
        <v>0.3739878386540274</v>
      </c>
      <c r="AQ30" s="16">
        <v>0.72181849705255818</v>
      </c>
      <c r="AR30" s="16">
        <v>9.4523630907726933E-2</v>
      </c>
      <c r="AS30" s="17">
        <f t="shared" si="1"/>
        <v>44286</v>
      </c>
      <c r="AT30" s="16">
        <v>0.59316954238559638</v>
      </c>
      <c r="AU30" s="17">
        <v>43952</v>
      </c>
      <c r="AV30" s="12">
        <v>0</v>
      </c>
      <c r="AX30" s="47"/>
      <c r="AY30" s="43"/>
      <c r="AZ30" s="43"/>
      <c r="BA30" s="44">
        <f t="shared" si="9"/>
        <v>-2.878896103896107</v>
      </c>
      <c r="BB30" s="55">
        <v>-8.4516359019621762E-2</v>
      </c>
      <c r="BC30" s="44">
        <v>-27897</v>
      </c>
      <c r="BD30" s="44">
        <v>-1.8895772175116943E-2</v>
      </c>
      <c r="BE30" s="44">
        <v>-0.17099999999999799</v>
      </c>
      <c r="BF30" s="34">
        <f t="shared" si="23"/>
        <v>9690.1725499041295</v>
      </c>
      <c r="BG30" s="36">
        <v>-8.2848527987220422E-3</v>
      </c>
      <c r="BH30" s="44">
        <f t="shared" si="10"/>
        <v>106.16000000000008</v>
      </c>
      <c r="BI30" s="55">
        <f t="shared" si="11"/>
        <v>8.2999100895195715E-2</v>
      </c>
      <c r="BJ30" s="34">
        <f t="shared" si="24"/>
        <v>-36.875245291530383</v>
      </c>
      <c r="BK30" s="44">
        <f t="shared" si="12"/>
        <v>0</v>
      </c>
      <c r="BL30" s="60">
        <f t="shared" si="13"/>
        <v>0</v>
      </c>
      <c r="BM30" s="35">
        <v>8.1957894736842096</v>
      </c>
      <c r="BN30" s="35">
        <v>37.312631578947368</v>
      </c>
      <c r="BO30" s="34">
        <f t="shared" si="14"/>
        <v>-1.3823923444976085</v>
      </c>
      <c r="BP30" s="44">
        <f t="shared" si="15"/>
        <v>-5.6641866028708137</v>
      </c>
      <c r="BQ30" s="55">
        <f t="shared" si="16"/>
        <v>-0.1317963228200805</v>
      </c>
      <c r="BR30" s="34">
        <f t="shared" si="2"/>
        <v>1.1965203218316534</v>
      </c>
      <c r="BS30" s="34">
        <f t="shared" si="17"/>
        <v>-6.5159177494465315E-2</v>
      </c>
      <c r="BT30" s="34">
        <f t="shared" si="25"/>
        <v>0</v>
      </c>
      <c r="BU30" s="44">
        <f t="shared" si="18"/>
        <v>-5.0562499999998067E-2</v>
      </c>
      <c r="BV30" s="67">
        <f t="shared" si="19"/>
        <v>-5.5493248550073841E-4</v>
      </c>
      <c r="BW30" s="69">
        <f t="shared" si="20"/>
        <v>8.2444168409694971E-2</v>
      </c>
    </row>
    <row r="31" spans="14:75">
      <c r="N31" s="65">
        <v>44012</v>
      </c>
      <c r="O31" s="16">
        <v>31.357272727272729</v>
      </c>
      <c r="P31" s="16" t="str">
        <f ca="1">LOOKUP(O31,价格区间!$A$1:$A$7,价格区间!$B$1:$B$6)</f>
        <v>30-35元</v>
      </c>
      <c r="Q31" s="16">
        <f t="shared" si="0"/>
        <v>1.4963382832533949</v>
      </c>
      <c r="R31" s="16">
        <v>3629</v>
      </c>
      <c r="S31" s="16">
        <v>1955</v>
      </c>
      <c r="T31" s="16">
        <f t="shared" si="21"/>
        <v>6.1871700416043334</v>
      </c>
      <c r="U31" s="16">
        <v>1538757</v>
      </c>
      <c r="V31" s="16">
        <v>1327.1</v>
      </c>
      <c r="W31" s="16">
        <v>1084515</v>
      </c>
      <c r="X31" s="16">
        <f t="shared" si="3"/>
        <v>817.20669128174222</v>
      </c>
      <c r="Y31" s="16">
        <v>131.3070588235295</v>
      </c>
      <c r="Z31" s="16">
        <v>92.244218750000016</v>
      </c>
      <c r="AA31" s="16">
        <f t="shared" si="22"/>
        <v>1.4234719595750218</v>
      </c>
      <c r="AC31" s="16">
        <f t="shared" si="4"/>
        <v>5.5472494887953191E-3</v>
      </c>
      <c r="AD31" s="16">
        <v>6.2336335361917614E-2</v>
      </c>
      <c r="AE31" s="16">
        <v>-9.0697674418604657E-2</v>
      </c>
      <c r="AF31" s="16">
        <f t="shared" si="5"/>
        <v>-4.1950318002324648E-2</v>
      </c>
      <c r="AG31" s="16">
        <f t="shared" si="6"/>
        <v>7.1544588604685504E-3</v>
      </c>
      <c r="AH31" s="16">
        <v>6.6000000000000003E-2</v>
      </c>
      <c r="AI31" s="16">
        <v>9.9000000000000005E-2</v>
      </c>
      <c r="AL31" s="16">
        <v>0.7869257300335073</v>
      </c>
      <c r="AM31" s="16">
        <v>0.2192337161357184</v>
      </c>
      <c r="AN31" s="16">
        <v>6.5554352989923459E-2</v>
      </c>
      <c r="AO31" s="16">
        <f t="shared" si="7"/>
        <v>0.82405972501439573</v>
      </c>
      <c r="AP31" s="16">
        <f t="shared" si="8"/>
        <v>0.26604105197822714</v>
      </c>
      <c r="AQ31" s="16">
        <v>0.81535146381334578</v>
      </c>
      <c r="AR31" s="16">
        <v>2.1380345086271568E-2</v>
      </c>
      <c r="AS31" s="17">
        <f t="shared" si="1"/>
        <v>44316</v>
      </c>
      <c r="AT31" s="16">
        <v>0.64928732183045756</v>
      </c>
      <c r="AU31" s="17">
        <v>43983</v>
      </c>
      <c r="AV31" s="12">
        <v>6.1823552409860053E-2</v>
      </c>
      <c r="AX31" s="46"/>
      <c r="AY31" s="46"/>
      <c r="AZ31" s="45"/>
      <c r="BA31" s="44">
        <f t="shared" si="9"/>
        <v>0.17298701298701857</v>
      </c>
      <c r="BB31" s="55">
        <v>5.5472494887953191E-3</v>
      </c>
      <c r="BC31" s="44">
        <v>90292</v>
      </c>
      <c r="BD31" s="44">
        <v>6.2336335361917614E-2</v>
      </c>
      <c r="BE31" s="44">
        <v>4.5999999999998702E-2</v>
      </c>
      <c r="BF31" s="34">
        <f t="shared" si="23"/>
        <v>521958.2582582414</v>
      </c>
      <c r="BG31" s="36">
        <v>2.6262036017270063E-2</v>
      </c>
      <c r="BH31" s="44">
        <f t="shared" si="10"/>
        <v>-58.110000000000127</v>
      </c>
      <c r="BI31" s="55">
        <f t="shared" si="11"/>
        <v>-4.1950318002324648E-2</v>
      </c>
      <c r="BJ31" s="34">
        <f t="shared" si="24"/>
        <v>-335.92117117116106</v>
      </c>
      <c r="BK31" s="44">
        <f t="shared" si="12"/>
        <v>7704</v>
      </c>
      <c r="BL31" s="60">
        <f t="shared" si="13"/>
        <v>7.1544588604685504E-3</v>
      </c>
      <c r="BM31" s="35">
        <v>10.21571428571429</v>
      </c>
      <c r="BN31" s="35">
        <v>43.288571428571423</v>
      </c>
      <c r="BO31" s="34">
        <f t="shared" si="14"/>
        <v>2.0199248120300801</v>
      </c>
      <c r="BP31" s="44">
        <f t="shared" si="15"/>
        <v>5.975939849624055</v>
      </c>
      <c r="BQ31" s="55">
        <f t="shared" si="16"/>
        <v>0.16015862716570803</v>
      </c>
      <c r="BR31" s="34">
        <f t="shared" si="2"/>
        <v>1.3804954214312632</v>
      </c>
      <c r="BS31" s="34">
        <f t="shared" si="17"/>
        <v>0.18397509959960989</v>
      </c>
      <c r="BT31" s="34">
        <f t="shared" si="25"/>
        <v>44535.1351351337</v>
      </c>
      <c r="BU31" s="44">
        <f t="shared" si="18"/>
        <v>1.1800937500000117</v>
      </c>
      <c r="BV31" s="67">
        <f t="shared" si="19"/>
        <v>1.2958931412342804E-2</v>
      </c>
      <c r="BW31" s="69">
        <f t="shared" si="20"/>
        <v>-2.8991386589981842E-2</v>
      </c>
    </row>
    <row r="32" spans="14:75">
      <c r="N32" s="65">
        <v>44043</v>
      </c>
      <c r="O32" s="16">
        <v>36.708695652173908</v>
      </c>
      <c r="P32" s="16" t="str">
        <f ca="1">LOOKUP(O32,价格区间!$A$1:$A$7,价格区间!$B$1:$B$6)</f>
        <v>35-40元</v>
      </c>
      <c r="Q32" s="16">
        <f t="shared" si="0"/>
        <v>1.5647689532556275</v>
      </c>
      <c r="R32" s="16">
        <v>3774</v>
      </c>
      <c r="S32" s="16">
        <v>1898</v>
      </c>
      <c r="T32" s="16">
        <f t="shared" si="21"/>
        <v>6.2085770522627941</v>
      </c>
      <c r="U32" s="16">
        <v>1616505</v>
      </c>
      <c r="V32" s="16">
        <v>1171.21</v>
      </c>
      <c r="W32" s="16">
        <v>1109368</v>
      </c>
      <c r="X32" s="16">
        <f t="shared" si="3"/>
        <v>947.19819673670816</v>
      </c>
      <c r="Y32" s="16">
        <v>128.03</v>
      </c>
      <c r="Z32" s="16">
        <v>92.473375000000004</v>
      </c>
      <c r="AA32" s="16">
        <f t="shared" si="22"/>
        <v>1.3845066215005128</v>
      </c>
      <c r="AC32" s="16">
        <f t="shared" si="4"/>
        <v>0.17065970537185216</v>
      </c>
      <c r="AD32" s="16">
        <v>5.0526496386368996E-2</v>
      </c>
      <c r="AE32" s="16">
        <v>-2.9156010230179028E-2</v>
      </c>
      <c r="AF32" s="16">
        <f t="shared" si="5"/>
        <v>-0.11746665661969699</v>
      </c>
      <c r="AG32" s="16">
        <f t="shared" si="6"/>
        <v>2.2916234445812183E-2</v>
      </c>
      <c r="AH32" s="16">
        <v>7.9000000000000001E-2</v>
      </c>
      <c r="AI32" s="16">
        <v>9.1999999999999998E-2</v>
      </c>
      <c r="AL32" s="16">
        <v>0.98660723252705806</v>
      </c>
      <c r="AM32" s="16">
        <v>0.15019199170914699</v>
      </c>
      <c r="AN32" s="16">
        <v>8.3309222487739185E-2</v>
      </c>
      <c r="AO32" s="16">
        <f t="shared" si="7"/>
        <v>0.98985927445018029</v>
      </c>
      <c r="AP32" s="16">
        <f t="shared" si="8"/>
        <v>0.15173065059431956</v>
      </c>
      <c r="AQ32" s="16">
        <v>0.83351414276514557</v>
      </c>
      <c r="AR32" s="16">
        <v>0</v>
      </c>
      <c r="AS32" s="17">
        <f t="shared" si="1"/>
        <v>44347</v>
      </c>
      <c r="AT32" s="16">
        <v>0.70367591897974491</v>
      </c>
      <c r="AU32" s="17">
        <v>44013</v>
      </c>
      <c r="AV32" s="12">
        <v>0.11505814188358751</v>
      </c>
      <c r="AX32" s="47"/>
      <c r="AY32" s="43"/>
      <c r="AZ32" s="43"/>
      <c r="BA32" s="44">
        <f t="shared" si="9"/>
        <v>5.3514229249011791</v>
      </c>
      <c r="BB32" s="55">
        <v>0.17065970537185216</v>
      </c>
      <c r="BC32" s="44">
        <v>77748</v>
      </c>
      <c r="BD32" s="44">
        <v>5.0526496386368996E-2</v>
      </c>
      <c r="BE32" s="44">
        <v>2.9000000000001198E-2</v>
      </c>
      <c r="BF32" s="34">
        <f t="shared" si="23"/>
        <v>14528.472350451673</v>
      </c>
      <c r="BG32" s="36">
        <v>2.1407010658460734E-2</v>
      </c>
      <c r="BH32" s="44">
        <f t="shared" si="10"/>
        <v>-155.88999999999987</v>
      </c>
      <c r="BI32" s="55">
        <f t="shared" si="11"/>
        <v>-0.11746665661969699</v>
      </c>
      <c r="BJ32" s="34">
        <f t="shared" si="24"/>
        <v>-29.13056997880215</v>
      </c>
      <c r="BK32" s="44">
        <f t="shared" si="12"/>
        <v>24853</v>
      </c>
      <c r="BL32" s="60">
        <f t="shared" si="13"/>
        <v>2.2916234445812183E-2</v>
      </c>
      <c r="BM32" s="35">
        <v>11.52086956521739</v>
      </c>
      <c r="BN32" s="35">
        <v>49.15</v>
      </c>
      <c r="BO32" s="34">
        <f t="shared" si="14"/>
        <v>1.3051552795031007</v>
      </c>
      <c r="BP32" s="44">
        <f t="shared" si="15"/>
        <v>5.8614285714285757</v>
      </c>
      <c r="BQ32" s="55">
        <f t="shared" si="16"/>
        <v>0.13540360372252669</v>
      </c>
      <c r="BR32" s="34">
        <f t="shared" si="2"/>
        <v>1.3389198152315529</v>
      </c>
      <c r="BS32" s="34">
        <f t="shared" si="17"/>
        <v>-4.1575606199710347E-2</v>
      </c>
      <c r="BT32" s="34">
        <f t="shared" si="25"/>
        <v>4644.1853594404411</v>
      </c>
      <c r="BU32" s="44">
        <f t="shared" si="18"/>
        <v>0.2291562499999884</v>
      </c>
      <c r="BV32" s="67">
        <f t="shared" si="19"/>
        <v>2.4842342761994323E-3</v>
      </c>
      <c r="BW32" s="69">
        <f t="shared" si="20"/>
        <v>-0.11498242234349756</v>
      </c>
    </row>
    <row r="33" spans="14:75">
      <c r="N33" s="65">
        <v>44074</v>
      </c>
      <c r="O33" s="16">
        <v>37.067619047619047</v>
      </c>
      <c r="P33" s="16" t="str">
        <f ca="1">LOOKUP(O33,价格区间!$A$1:$A$7,价格区间!$B$1:$B$6)</f>
        <v>35-40元</v>
      </c>
      <c r="Q33" s="16">
        <f t="shared" si="0"/>
        <v>1.5689946910285004</v>
      </c>
      <c r="R33" s="16">
        <v>3906</v>
      </c>
      <c r="S33" s="16">
        <v>1909</v>
      </c>
      <c r="T33" s="16">
        <f t="shared" si="21"/>
        <v>6.2294127881614951</v>
      </c>
      <c r="U33" s="16">
        <v>1695949</v>
      </c>
      <c r="V33" s="16">
        <v>1178.92</v>
      </c>
      <c r="W33" s="16">
        <v>1135705</v>
      </c>
      <c r="X33" s="16">
        <f t="shared" si="3"/>
        <v>963.34356868998736</v>
      </c>
      <c r="Y33" s="16">
        <v>126.66102941176476</v>
      </c>
      <c r="Z33" s="16">
        <v>92.286249999999995</v>
      </c>
      <c r="AA33" s="16">
        <f t="shared" si="22"/>
        <v>1.37247996761993</v>
      </c>
      <c r="AC33" s="16">
        <f t="shared" si="4"/>
        <v>9.777612335944796E-3</v>
      </c>
      <c r="AD33" s="16">
        <v>4.9145533110012032E-2</v>
      </c>
      <c r="AE33" s="16">
        <v>5.795574288724974E-3</v>
      </c>
      <c r="AF33" s="16">
        <f t="shared" si="5"/>
        <v>6.5829355965198689E-3</v>
      </c>
      <c r="AG33" s="16">
        <f t="shared" si="6"/>
        <v>2.374054416568713E-2</v>
      </c>
      <c r="AH33" s="16">
        <v>0.06</v>
      </c>
      <c r="AI33" s="16">
        <v>9.6000000000000002E-2</v>
      </c>
      <c r="AL33" s="16">
        <v>1</v>
      </c>
      <c r="AM33" s="16">
        <v>0.15360665394103401</v>
      </c>
      <c r="AN33" s="16">
        <v>0.1021242547962723</v>
      </c>
      <c r="AO33" s="16">
        <f t="shared" si="7"/>
        <v>0.95048710099979461</v>
      </c>
      <c r="AP33" s="16">
        <f t="shared" si="8"/>
        <v>0.16160835194865752</v>
      </c>
      <c r="AQ33" s="16">
        <v>0.81868281567345214</v>
      </c>
      <c r="AR33" s="16">
        <v>4.1260315078769693E-3</v>
      </c>
      <c r="AS33" s="17">
        <f t="shared" si="1"/>
        <v>44377</v>
      </c>
      <c r="AT33" s="16">
        <v>0.7531882970742686</v>
      </c>
      <c r="AU33" s="17">
        <v>44044</v>
      </c>
      <c r="AV33" s="12">
        <v>0.16945399420327167</v>
      </c>
      <c r="AX33" s="47"/>
      <c r="AY33" s="43"/>
      <c r="AZ33" s="46"/>
      <c r="BA33" s="44">
        <f t="shared" si="9"/>
        <v>0.35892339544513874</v>
      </c>
      <c r="BB33" s="55">
        <v>9.777612335944796E-3</v>
      </c>
      <c r="BC33" s="44">
        <v>79444</v>
      </c>
      <c r="BD33" s="44">
        <v>4.9145533110012032E-2</v>
      </c>
      <c r="BE33" s="44">
        <v>9.7999999999999907E-2</v>
      </c>
      <c r="BF33" s="34">
        <f t="shared" si="23"/>
        <v>221339.70927549351</v>
      </c>
      <c r="BG33" s="36">
        <v>2.0835735898701024E-2</v>
      </c>
      <c r="BH33" s="44">
        <f t="shared" si="10"/>
        <v>7.7100000000000364</v>
      </c>
      <c r="BI33" s="55">
        <f t="shared" si="11"/>
        <v>6.5829355965198689E-3</v>
      </c>
      <c r="BJ33" s="34">
        <f t="shared" si="24"/>
        <v>21.480906783571612</v>
      </c>
      <c r="BK33" s="44">
        <f t="shared" si="12"/>
        <v>26337</v>
      </c>
      <c r="BL33" s="60">
        <f t="shared" si="13"/>
        <v>2.374054416568713E-2</v>
      </c>
      <c r="BM33" s="35">
        <v>10.31142857142857</v>
      </c>
      <c r="BN33" s="35">
        <v>47.758095238095237</v>
      </c>
      <c r="BO33" s="34">
        <f t="shared" si="14"/>
        <v>-1.2094409937888209</v>
      </c>
      <c r="BP33" s="44">
        <f t="shared" si="15"/>
        <v>-1.3919047619047618</v>
      </c>
      <c r="BQ33" s="55">
        <f t="shared" si="16"/>
        <v>-2.8319527200503802E-2</v>
      </c>
      <c r="BR33" s="34">
        <f t="shared" si="2"/>
        <v>1.2884047172477582</v>
      </c>
      <c r="BS33" s="34">
        <f t="shared" si="17"/>
        <v>-5.0515097983794721E-2</v>
      </c>
      <c r="BT33" s="34">
        <f t="shared" si="25"/>
        <v>73377.774573141738</v>
      </c>
      <c r="BU33" s="44">
        <f t="shared" si="18"/>
        <v>-0.18712500000000887</v>
      </c>
      <c r="BV33" s="67">
        <f t="shared" si="19"/>
        <v>-2.0235554287924376E-3</v>
      </c>
      <c r="BW33" s="69">
        <f t="shared" si="20"/>
        <v>4.5593801677274309E-3</v>
      </c>
    </row>
    <row r="34" spans="14:75">
      <c r="N34" s="65">
        <v>44104</v>
      </c>
      <c r="O34" s="16">
        <v>35.44318181818182</v>
      </c>
      <c r="P34" s="16" t="str">
        <f ca="1">LOOKUP(O34,价格区间!$A$1:$A$7,价格区间!$B$1:$B$6)</f>
        <v>35-40元</v>
      </c>
      <c r="Q34" s="16">
        <f t="shared" ref="Q34:Q63" si="26">LOG10(O34)</f>
        <v>1.5495327026069752</v>
      </c>
      <c r="R34" s="16">
        <v>3822</v>
      </c>
      <c r="S34" s="16">
        <v>1985</v>
      </c>
      <c r="T34" s="16">
        <f t="shared" si="21"/>
        <v>6.2693581116525685</v>
      </c>
      <c r="U34" s="16">
        <v>1859337</v>
      </c>
      <c r="V34" s="16">
        <v>1285.2</v>
      </c>
      <c r="W34" s="16">
        <v>1200743</v>
      </c>
      <c r="X34" s="16">
        <f t="shared" si="3"/>
        <v>934.28493619670087</v>
      </c>
      <c r="Y34" s="16">
        <v>126.4975</v>
      </c>
      <c r="Z34" s="16">
        <v>92.020468750000006</v>
      </c>
      <c r="AA34" s="16">
        <f t="shared" si="22"/>
        <v>1.3746669813611441</v>
      </c>
      <c r="AC34" s="16">
        <f t="shared" si="4"/>
        <v>-4.3823619406209713E-2</v>
      </c>
      <c r="AD34" s="16">
        <v>9.6340161172299404E-2</v>
      </c>
      <c r="AE34" s="16">
        <v>3.9811419591409117E-2</v>
      </c>
      <c r="AF34" s="16">
        <f t="shared" si="5"/>
        <v>9.0150307060699597E-2</v>
      </c>
      <c r="AG34" s="16">
        <f t="shared" si="6"/>
        <v>5.7266631739756366E-2</v>
      </c>
      <c r="AH34" s="16">
        <v>8.7999999999999995E-2</v>
      </c>
      <c r="AI34" s="16">
        <v>0.16200000000000001</v>
      </c>
      <c r="AL34" s="16">
        <v>0.93938620228068104</v>
      </c>
      <c r="AM34" s="16">
        <v>0.20067673202209119</v>
      </c>
      <c r="AN34" s="16">
        <v>0.1485871044481831</v>
      </c>
      <c r="AO34" s="16">
        <f t="shared" si="7"/>
        <v>0.86798117100137429</v>
      </c>
      <c r="AP34" s="16">
        <f t="shared" si="8"/>
        <v>0.23119940699931779</v>
      </c>
      <c r="AQ34" s="16">
        <v>0.79761727844652475</v>
      </c>
      <c r="AR34" s="16">
        <v>3.2633158289572403E-2</v>
      </c>
      <c r="AS34" s="17">
        <f t="shared" ref="AS34:AS65" si="27">EDATE(N34,10)</f>
        <v>44407</v>
      </c>
      <c r="AT34" s="16">
        <v>0.72168042010502631</v>
      </c>
      <c r="AU34" s="17">
        <v>44075</v>
      </c>
      <c r="AV34" s="12">
        <v>0.2813268797428789</v>
      </c>
      <c r="AX34" s="45"/>
      <c r="AY34" s="43"/>
      <c r="AZ34" s="43"/>
      <c r="BA34" s="44">
        <f t="shared" si="9"/>
        <v>-1.6244372294372269</v>
      </c>
      <c r="BB34" s="55">
        <v>-4.3823619406209713E-2</v>
      </c>
      <c r="BC34" s="44">
        <v>163388</v>
      </c>
      <c r="BD34" s="44">
        <v>9.6340161172299404E-2</v>
      </c>
      <c r="BE34" s="44">
        <v>-6.9000000000000006E-2</v>
      </c>
      <c r="BF34" s="34">
        <f t="shared" si="23"/>
        <v>-100581.29488734042</v>
      </c>
      <c r="BG34" s="36">
        <v>3.9945323491073381E-2</v>
      </c>
      <c r="BH34" s="48">
        <f t="shared" si="10"/>
        <v>106.27999999999997</v>
      </c>
      <c r="BI34" s="55">
        <f t="shared" si="11"/>
        <v>9.0150307060699597E-2</v>
      </c>
      <c r="BJ34" s="34">
        <f t="shared" si="24"/>
        <v>-65.425735186345008</v>
      </c>
      <c r="BK34" s="44">
        <f t="shared" si="12"/>
        <v>65038</v>
      </c>
      <c r="BL34" s="60">
        <f t="shared" si="13"/>
        <v>5.7266631739756366E-2</v>
      </c>
      <c r="BM34" s="35">
        <v>9.6252173913043482</v>
      </c>
      <c r="BN34" s="35">
        <v>44.841304347826082</v>
      </c>
      <c r="BO34" s="34">
        <f t="shared" si="14"/>
        <v>-0.68621118012422144</v>
      </c>
      <c r="BP34" s="44">
        <f t="shared" si="15"/>
        <v>-2.9167908902691551</v>
      </c>
      <c r="BQ34" s="55">
        <f t="shared" si="16"/>
        <v>-6.1074271821932216E-2</v>
      </c>
      <c r="BR34" s="34">
        <f t="shared" ref="BR34:BR63" si="28">BN34/O34</f>
        <v>1.2651602380919189</v>
      </c>
      <c r="BS34" s="34">
        <f t="shared" si="17"/>
        <v>-2.324447915583927E-2</v>
      </c>
      <c r="BT34" s="34">
        <f t="shared" si="25"/>
        <v>-40037.250329784605</v>
      </c>
      <c r="BU34" s="44">
        <f t="shared" si="18"/>
        <v>-0.2657812499999892</v>
      </c>
      <c r="BV34" s="67">
        <f t="shared" si="19"/>
        <v>-2.8799658670710881E-3</v>
      </c>
      <c r="BW34" s="69">
        <f t="shared" si="20"/>
        <v>8.7270341193628503E-2</v>
      </c>
    </row>
    <row r="35" spans="14:75">
      <c r="N35" s="65">
        <v>44135</v>
      </c>
      <c r="O35" s="16">
        <v>31.014545454545459</v>
      </c>
      <c r="P35" s="16" t="str">
        <f ca="1">LOOKUP(O35,价格区间!$A$1:$A$7,价格区间!$B$1:$B$6)</f>
        <v>30-35元</v>
      </c>
      <c r="Q35" s="16">
        <f t="shared" si="26"/>
        <v>1.4915654205798421</v>
      </c>
      <c r="R35" s="16">
        <v>3950</v>
      </c>
      <c r="S35" s="16">
        <v>2028.67</v>
      </c>
      <c r="T35" s="16">
        <f t="shared" si="21"/>
        <v>6.2856641818044867</v>
      </c>
      <c r="U35" s="16">
        <v>1930475</v>
      </c>
      <c r="V35" s="16">
        <v>1433.27</v>
      </c>
      <c r="W35" s="16">
        <v>1223783</v>
      </c>
      <c r="X35" s="16">
        <f t="shared" si="3"/>
        <v>853.83982082929242</v>
      </c>
      <c r="Y35" s="16">
        <v>126.202</v>
      </c>
      <c r="Z35" s="16">
        <v>91.677083333333329</v>
      </c>
      <c r="AA35" s="16">
        <f t="shared" si="22"/>
        <v>1.3765926599250087</v>
      </c>
      <c r="AC35" s="16">
        <f t="shared" ref="AC35:AC63" si="29">(O35-O34)/O34</f>
        <v>-0.12495030458480275</v>
      </c>
      <c r="AD35" s="16">
        <v>3.8259874353062412E-2</v>
      </c>
      <c r="AE35" s="16">
        <v>2.2000000000000037E-2</v>
      </c>
      <c r="AF35" s="16">
        <f t="shared" ref="AF35:AF62" si="30">(V35-V34)/V34</f>
        <v>0.11521164021164015</v>
      </c>
      <c r="AG35" s="16">
        <f t="shared" ref="AG35:AG62" si="31">(W35-W34)/W34</f>
        <v>1.9188119356098682E-2</v>
      </c>
      <c r="AH35" s="16">
        <v>5.7000000000000002E-2</v>
      </c>
      <c r="AI35" s="16">
        <v>7.2999999999999995E-2</v>
      </c>
      <c r="AL35" s="16">
        <v>0.77413730016651772</v>
      </c>
      <c r="AM35" s="16">
        <v>0.26625507659738429</v>
      </c>
      <c r="AN35" s="16">
        <v>0.16504677504045259</v>
      </c>
      <c r="AO35" s="16">
        <f t="shared" si="7"/>
        <v>0.65907311655303491</v>
      </c>
      <c r="AP35" s="16">
        <f t="shared" si="8"/>
        <v>0.40398412544863532</v>
      </c>
      <c r="AQ35" s="16">
        <v>0.77040091808259337</v>
      </c>
      <c r="AR35" s="16">
        <v>4.9013503375843988E-2</v>
      </c>
      <c r="AS35" s="17">
        <f t="shared" si="27"/>
        <v>44439</v>
      </c>
      <c r="AT35" s="16">
        <v>0.76969242310577646</v>
      </c>
      <c r="AU35" s="17">
        <v>44105</v>
      </c>
      <c r="AV35" s="12">
        <v>0.33003555682758878</v>
      </c>
      <c r="AX35" s="47"/>
      <c r="AY35" s="43"/>
      <c r="AZ35" s="43"/>
      <c r="BA35" s="44">
        <f t="shared" ref="BA35:BA64" si="32">O35-O34</f>
        <v>-4.428636363636361</v>
      </c>
      <c r="BB35" s="55">
        <v>-0.12495030458480275</v>
      </c>
      <c r="BC35" s="44">
        <v>71138</v>
      </c>
      <c r="BD35" s="44">
        <v>3.8259874353062412E-2</v>
      </c>
      <c r="BE35" s="44">
        <v>9.9000000000000005E-2</v>
      </c>
      <c r="BF35" s="34">
        <f t="shared" si="23"/>
        <v>-16063.183824284111</v>
      </c>
      <c r="BG35" s="36">
        <v>1.6306070151918206E-2</v>
      </c>
      <c r="BH35" s="48">
        <f t="shared" ref="BH35:BH62" si="33">V35-V34</f>
        <v>148.06999999999994</v>
      </c>
      <c r="BI35" s="55">
        <f t="shared" ref="BI35:BI66" si="34">BH35/V34</f>
        <v>0.11521164021164015</v>
      </c>
      <c r="BJ35" s="34">
        <f t="shared" si="24"/>
        <v>-33.434671045879099</v>
      </c>
      <c r="BK35" s="44">
        <f t="shared" ref="BK35:BK63" si="35">W35-W34</f>
        <v>23040</v>
      </c>
      <c r="BL35" s="60">
        <f t="shared" ref="BL35:BL66" si="36">BK35/W34</f>
        <v>1.9188119356098682E-2</v>
      </c>
      <c r="BM35" s="35">
        <v>7.5782352941176461</v>
      </c>
      <c r="BN35" s="35">
        <v>37.455882352941167</v>
      </c>
      <c r="BO35" s="34">
        <f t="shared" ref="BO35:BO64" si="37">BM35-BM34</f>
        <v>-2.0469820971867021</v>
      </c>
      <c r="BP35" s="44">
        <f t="shared" ref="BP35:BP64" si="38">BN35-BN34</f>
        <v>-7.3854219948849149</v>
      </c>
      <c r="BQ35" s="55">
        <f t="shared" ref="BQ35:BQ64" si="39">BP35/BN34</f>
        <v>-0.16470131951554084</v>
      </c>
      <c r="BR35" s="34">
        <f t="shared" si="28"/>
        <v>1.2076876125054308</v>
      </c>
      <c r="BS35" s="34">
        <f t="shared" ref="BS35:BS63" si="40">BR35-BR34</f>
        <v>-5.7472625586488135E-2</v>
      </c>
      <c r="BT35" s="34">
        <f t="shared" si="25"/>
        <v>-5202.5043621061304</v>
      </c>
      <c r="BU35" s="44">
        <f t="shared" ref="BU35:BU63" si="41">Z35-Z34</f>
        <v>-0.34338541666667766</v>
      </c>
      <c r="BV35" s="67">
        <f t="shared" si="19"/>
        <v>-3.7316199464228184E-3</v>
      </c>
      <c r="BW35" s="69">
        <f t="shared" si="20"/>
        <v>0.11148002026521733</v>
      </c>
    </row>
    <row r="36" spans="14:75">
      <c r="N36" s="65">
        <v>44165</v>
      </c>
      <c r="O36" s="16">
        <v>29.345714285714291</v>
      </c>
      <c r="P36" s="16" t="str">
        <f ca="1">LOOKUP(O36,价格区间!$A$1:$A$7,价格区间!$B$1:$B$6)</f>
        <v>25-30元</v>
      </c>
      <c r="Q36" s="16">
        <f t="shared" si="26"/>
        <v>1.4675446848691482</v>
      </c>
      <c r="R36" s="16">
        <v>4037</v>
      </c>
      <c r="S36" s="16">
        <v>3050.59</v>
      </c>
      <c r="T36" s="16">
        <f t="shared" si="21"/>
        <v>6.2708711406091409</v>
      </c>
      <c r="U36" s="16">
        <v>1865826</v>
      </c>
      <c r="V36" s="16">
        <v>1626.24</v>
      </c>
      <c r="W36" s="16">
        <v>1312585</v>
      </c>
      <c r="X36" s="16">
        <f t="shared" si="3"/>
        <v>807.12871408894136</v>
      </c>
      <c r="Y36" s="16">
        <v>126.30749999999999</v>
      </c>
      <c r="Z36" s="16">
        <v>92.397187500000001</v>
      </c>
      <c r="AA36" s="16">
        <f t="shared" si="22"/>
        <v>1.3670058950657993</v>
      </c>
      <c r="AC36" s="16">
        <f t="shared" si="29"/>
        <v>-5.3808016347587209E-2</v>
      </c>
      <c r="AD36" s="16">
        <v>-3.3488649166655872E-2</v>
      </c>
      <c r="AE36" s="16">
        <v>0.50373890282796119</v>
      </c>
      <c r="AF36" s="16">
        <f t="shared" si="30"/>
        <v>0.13463618159872182</v>
      </c>
      <c r="AG36" s="16">
        <f t="shared" si="31"/>
        <v>7.2563518205433483E-2</v>
      </c>
      <c r="AH36" s="16">
        <v>1.0999999999999999E-2</v>
      </c>
      <c r="AI36" s="16">
        <v>-2.7E-2</v>
      </c>
      <c r="AL36" s="16">
        <v>0.71186699937424203</v>
      </c>
      <c r="AM36" s="16">
        <v>0.35171906763334237</v>
      </c>
      <c r="AN36" s="16">
        <v>0.22848651757234151</v>
      </c>
      <c r="AO36" s="16">
        <f t="shared" si="7"/>
        <v>0.64858887193941306</v>
      </c>
      <c r="AP36" s="16">
        <f t="shared" si="8"/>
        <v>0.54228353715294342</v>
      </c>
      <c r="AQ36" s="16">
        <v>0.82747560311091239</v>
      </c>
      <c r="AR36" s="16">
        <v>0.43232933233308329</v>
      </c>
      <c r="AS36" s="17">
        <f t="shared" si="27"/>
        <v>44469</v>
      </c>
      <c r="AT36" s="16">
        <v>0.80232558139534882</v>
      </c>
      <c r="AU36" s="17">
        <v>44136</v>
      </c>
      <c r="AV36" s="12">
        <v>0.28576994260102334</v>
      </c>
      <c r="AX36" s="47"/>
      <c r="AY36" s="45"/>
      <c r="AZ36" s="43"/>
      <c r="BA36" s="44">
        <f t="shared" si="32"/>
        <v>-1.6688311688311686</v>
      </c>
      <c r="BB36" s="55">
        <v>-5.3808016347587209E-2</v>
      </c>
      <c r="BC36" s="44">
        <v>-64649</v>
      </c>
      <c r="BD36" s="44">
        <v>-3.3488649166655872E-2</v>
      </c>
      <c r="BE36" s="44">
        <v>9.1999999999999998E-2</v>
      </c>
      <c r="BF36" s="34">
        <f t="shared" si="23"/>
        <v>38739.089494163432</v>
      </c>
      <c r="BG36" s="36">
        <v>-1.4793041195345857E-2</v>
      </c>
      <c r="BH36" s="44">
        <f t="shared" si="33"/>
        <v>192.97000000000003</v>
      </c>
      <c r="BI36" s="55">
        <f t="shared" si="34"/>
        <v>0.13463618159872182</v>
      </c>
      <c r="BJ36" s="34">
        <f t="shared" si="24"/>
        <v>-115.63182879377436</v>
      </c>
      <c r="BK36" s="44">
        <f t="shared" si="35"/>
        <v>88802</v>
      </c>
      <c r="BL36" s="60">
        <f t="shared" si="36"/>
        <v>7.2563518205433483E-2</v>
      </c>
      <c r="BM36" s="35">
        <v>7.1042857142857141</v>
      </c>
      <c r="BN36" s="35">
        <v>37.085238095238097</v>
      </c>
      <c r="BO36" s="34">
        <f t="shared" si="37"/>
        <v>-0.47394957983193198</v>
      </c>
      <c r="BP36" s="44">
        <f t="shared" si="38"/>
        <v>-0.37064425770306997</v>
      </c>
      <c r="BQ36" s="55">
        <f t="shared" si="39"/>
        <v>-9.8954886234035189E-3</v>
      </c>
      <c r="BR36" s="34">
        <f t="shared" si="28"/>
        <v>1.263736085418492</v>
      </c>
      <c r="BS36" s="34">
        <f t="shared" si="40"/>
        <v>5.6048472913061254E-2</v>
      </c>
      <c r="BT36" s="34">
        <f t="shared" si="25"/>
        <v>-53212.093385214015</v>
      </c>
      <c r="BU36" s="44">
        <f t="shared" si="41"/>
        <v>0.72010416666667254</v>
      </c>
      <c r="BV36" s="67">
        <f t="shared" si="19"/>
        <v>7.8547892284968265E-3</v>
      </c>
      <c r="BW36" s="69">
        <f t="shared" si="20"/>
        <v>0.14249097082721865</v>
      </c>
    </row>
    <row r="37" spans="14:75">
      <c r="N37" s="65">
        <v>44196</v>
      </c>
      <c r="O37" s="16">
        <v>33.167391304347817</v>
      </c>
      <c r="P37" s="16" t="str">
        <f ca="1">LOOKUP(O37,价格区间!$A$1:$A$7,价格区间!$B$1:$B$6)</f>
        <v>30-35元</v>
      </c>
      <c r="Q37" s="16">
        <f t="shared" si="26"/>
        <v>1.5207113145499358</v>
      </c>
      <c r="R37" s="16">
        <v>4161</v>
      </c>
      <c r="S37" s="16">
        <v>3102.45</v>
      </c>
      <c r="T37" s="16">
        <f t="shared" si="21"/>
        <v>6.2870020265722264</v>
      </c>
      <c r="U37" s="16">
        <v>1936431</v>
      </c>
      <c r="V37" s="16">
        <v>2060.35</v>
      </c>
      <c r="W37" s="16">
        <v>1318277</v>
      </c>
      <c r="X37" s="16">
        <f t="shared" si="3"/>
        <v>639.8315820127649</v>
      </c>
      <c r="Y37" s="16">
        <v>129.94749999999999</v>
      </c>
      <c r="Z37" s="16">
        <v>93.524687499999999</v>
      </c>
      <c r="AA37" s="16">
        <f t="shared" si="22"/>
        <v>1.3894459684775744</v>
      </c>
      <c r="AC37" s="16">
        <f t="shared" si="29"/>
        <v>0.13022947683007827</v>
      </c>
      <c r="AD37" s="16">
        <v>3.7841149174681885E-2</v>
      </c>
      <c r="AE37" s="16">
        <v>1.6999990165836663E-2</v>
      </c>
      <c r="AF37" s="16">
        <f t="shared" si="30"/>
        <v>0.26694091892955524</v>
      </c>
      <c r="AG37" s="16">
        <f t="shared" si="31"/>
        <v>4.336481065988107E-3</v>
      </c>
      <c r="AH37" s="16">
        <v>0.09</v>
      </c>
      <c r="AI37" s="16">
        <v>0.09</v>
      </c>
      <c r="AL37" s="16">
        <v>0.85446798977155958</v>
      </c>
      <c r="AM37" s="16">
        <v>0.54398093812419446</v>
      </c>
      <c r="AN37" s="16">
        <v>0.23255285633150799</v>
      </c>
      <c r="AO37" s="16">
        <f t="shared" si="7"/>
        <v>0.80780462607957737</v>
      </c>
      <c r="AP37" s="16">
        <f t="shared" si="8"/>
        <v>0.67340656460985227</v>
      </c>
      <c r="AQ37" s="16">
        <v>0.91684004557388343</v>
      </c>
      <c r="AR37" s="16">
        <v>0.45178169542385588</v>
      </c>
      <c r="AS37" s="17">
        <f t="shared" si="27"/>
        <v>44500</v>
      </c>
      <c r="AT37" s="16">
        <v>0.84883720930232553</v>
      </c>
      <c r="AU37" s="17">
        <v>44166</v>
      </c>
      <c r="AV37" s="12">
        <v>0.3341136709257716</v>
      </c>
      <c r="AX37" s="46"/>
      <c r="AY37" s="46"/>
      <c r="AZ37" s="43"/>
      <c r="BA37" s="44">
        <f t="shared" si="32"/>
        <v>3.821677018633526</v>
      </c>
      <c r="BB37" s="55">
        <v>0.13022947683007827</v>
      </c>
      <c r="BC37" s="44">
        <v>70605</v>
      </c>
      <c r="BD37" s="44">
        <v>3.7841149174681885E-2</v>
      </c>
      <c r="BE37" s="44">
        <v>9.6000000000000002E-2</v>
      </c>
      <c r="BF37" s="34">
        <f t="shared" si="23"/>
        <v>18474.873636821732</v>
      </c>
      <c r="BG37" s="36">
        <v>1.6130885963085539E-2</v>
      </c>
      <c r="BH37" s="44">
        <f t="shared" si="33"/>
        <v>434.1099999999999</v>
      </c>
      <c r="BI37" s="55">
        <f t="shared" si="34"/>
        <v>0.26694091892955524</v>
      </c>
      <c r="BJ37" s="34">
        <f t="shared" si="24"/>
        <v>113.59149344211713</v>
      </c>
      <c r="BK37" s="44">
        <f t="shared" si="35"/>
        <v>5692</v>
      </c>
      <c r="BL37" s="60">
        <f t="shared" si="36"/>
        <v>4.336481065988107E-3</v>
      </c>
      <c r="BM37" s="35">
        <v>8.6208695652173919</v>
      </c>
      <c r="BN37" s="35">
        <v>42.713913043478257</v>
      </c>
      <c r="BO37" s="34">
        <f t="shared" si="37"/>
        <v>1.5165838509316778</v>
      </c>
      <c r="BP37" s="44">
        <f t="shared" si="38"/>
        <v>5.6286749482401603</v>
      </c>
      <c r="BQ37" s="55">
        <f t="shared" si="39"/>
        <v>0.15177669707243718</v>
      </c>
      <c r="BR37" s="34">
        <f t="shared" si="28"/>
        <v>1.2878285377203909</v>
      </c>
      <c r="BS37" s="34">
        <f t="shared" si="40"/>
        <v>2.4092452301898826E-2</v>
      </c>
      <c r="BT37" s="34">
        <f t="shared" si="25"/>
        <v>1489.3984950186148</v>
      </c>
      <c r="BU37" s="44">
        <f t="shared" si="41"/>
        <v>1.1274999999999977</v>
      </c>
      <c r="BV37" s="67">
        <f t="shared" si="19"/>
        <v>1.2202752383561433E-2</v>
      </c>
      <c r="BW37" s="69">
        <f t="shared" si="20"/>
        <v>0.27914367131311668</v>
      </c>
    </row>
    <row r="38" spans="14:75">
      <c r="N38" s="65">
        <v>44227</v>
      </c>
      <c r="O38" s="16">
        <v>35.706190476190478</v>
      </c>
      <c r="P38" s="16" t="str">
        <f ca="1">LOOKUP(O38,价格区间!$A$1:$A$7,价格区间!$B$1:$B$6)</f>
        <v>35-40元</v>
      </c>
      <c r="Q38" s="16">
        <f t="shared" si="26"/>
        <v>1.5527435174169872</v>
      </c>
      <c r="R38" s="16">
        <v>4207</v>
      </c>
      <c r="S38" s="16">
        <v>3189.32</v>
      </c>
      <c r="T38" s="16">
        <f t="shared" si="21"/>
        <v>6.3006965466716949</v>
      </c>
      <c r="U38" s="16">
        <v>1998465</v>
      </c>
      <c r="V38" s="16">
        <v>1951.71</v>
      </c>
      <c r="W38" s="16">
        <v>1438741</v>
      </c>
      <c r="X38" s="16">
        <f t="shared" si="3"/>
        <v>737.16945652786535</v>
      </c>
      <c r="Y38" s="16">
        <v>130.72800000000001</v>
      </c>
      <c r="Z38" s="16">
        <v>93.009999999999991</v>
      </c>
      <c r="AA38" s="16">
        <f t="shared" si="22"/>
        <v>1.4055262874959684</v>
      </c>
      <c r="AC38" s="16">
        <f t="shared" si="29"/>
        <v>7.6545036314322926E-2</v>
      </c>
      <c r="AD38" s="16">
        <v>3.2035223563349272E-2</v>
      </c>
      <c r="AE38" s="16">
        <v>2.8000451256265324E-2</v>
      </c>
      <c r="AF38" s="16">
        <f t="shared" si="30"/>
        <v>-5.2728905283082911E-2</v>
      </c>
      <c r="AG38" s="16">
        <f t="shared" si="31"/>
        <v>9.1379884500753641E-2</v>
      </c>
      <c r="AH38" s="16">
        <v>0.06</v>
      </c>
      <c r="AI38" s="16">
        <v>0.15</v>
      </c>
      <c r="AL38" s="16">
        <v>0.94920003399179576</v>
      </c>
      <c r="AM38" s="16">
        <v>0.49586564566346752</v>
      </c>
      <c r="AN38" s="16">
        <v>0.31861178681011731</v>
      </c>
      <c r="AO38" s="16">
        <f t="shared" si="7"/>
        <v>0.88891874690615935</v>
      </c>
      <c r="AP38" s="16">
        <f t="shared" si="8"/>
        <v>0.55783011370758573</v>
      </c>
      <c r="AQ38" s="16">
        <v>0.87604646554713295</v>
      </c>
      <c r="AR38" s="16">
        <v>0.48436609152288079</v>
      </c>
      <c r="AS38" s="17">
        <f t="shared" si="27"/>
        <v>44530</v>
      </c>
      <c r="AT38" s="16">
        <v>0.86609152288072022</v>
      </c>
      <c r="AU38" s="17">
        <v>44197</v>
      </c>
      <c r="AV38" s="12">
        <v>0.37658877669586482</v>
      </c>
      <c r="AX38" s="47"/>
      <c r="AY38" s="43"/>
      <c r="AZ38" s="45"/>
      <c r="BA38" s="44">
        <f t="shared" si="32"/>
        <v>2.5387991718426619</v>
      </c>
      <c r="BB38" s="55">
        <v>7.6545036314322926E-2</v>
      </c>
      <c r="BC38" s="44">
        <v>62034</v>
      </c>
      <c r="BD38" s="44">
        <v>3.2035223563349272E-2</v>
      </c>
      <c r="BE38" s="44">
        <v>0.16200000000000001</v>
      </c>
      <c r="BF38" s="34">
        <f t="shared" si="23"/>
        <v>24434.386417014499</v>
      </c>
      <c r="BG38" s="36">
        <v>1.3694520099468477E-2</v>
      </c>
      <c r="BH38" s="44">
        <f t="shared" si="33"/>
        <v>-108.63999999999987</v>
      </c>
      <c r="BI38" s="55">
        <f t="shared" si="34"/>
        <v>-5.2728905283082911E-2</v>
      </c>
      <c r="BJ38" s="34">
        <f t="shared" si="24"/>
        <v>-42.79188413361144</v>
      </c>
      <c r="BK38" s="44">
        <f t="shared" si="35"/>
        <v>120464</v>
      </c>
      <c r="BL38" s="60">
        <f t="shared" si="36"/>
        <v>9.1379884500753641E-2</v>
      </c>
      <c r="BM38" s="35">
        <v>9.870000000000001</v>
      </c>
      <c r="BN38" s="35">
        <v>45.581499999999998</v>
      </c>
      <c r="BO38" s="34">
        <f t="shared" si="37"/>
        <v>1.2491304347826091</v>
      </c>
      <c r="BP38" s="44">
        <f t="shared" si="38"/>
        <v>2.8675869565217411</v>
      </c>
      <c r="BQ38" s="55">
        <f t="shared" si="39"/>
        <v>6.7134728527513746E-2</v>
      </c>
      <c r="BR38" s="34">
        <f t="shared" si="28"/>
        <v>1.2765713561740659</v>
      </c>
      <c r="BS38" s="34">
        <f t="shared" si="40"/>
        <v>-1.1257181546324935E-2</v>
      </c>
      <c r="BT38" s="34">
        <f t="shared" si="25"/>
        <v>47449.204070980988</v>
      </c>
      <c r="BU38" s="44">
        <f t="shared" si="41"/>
        <v>-0.51468750000000796</v>
      </c>
      <c r="BV38" s="67">
        <f t="shared" si="19"/>
        <v>-5.5032260866951085E-3</v>
      </c>
      <c r="BW38" s="69">
        <f t="shared" si="20"/>
        <v>-5.823213136977802E-2</v>
      </c>
    </row>
    <row r="39" spans="14:75">
      <c r="N39" s="65">
        <v>44255</v>
      </c>
      <c r="O39" s="16">
        <v>30.870999999999999</v>
      </c>
      <c r="P39" s="16" t="str">
        <f ca="1">LOOKUP(O39,价格区间!$A$1:$A$7,价格区间!$B$1:$B$6)</f>
        <v>30-35元</v>
      </c>
      <c r="Q39" s="16">
        <f t="shared" si="26"/>
        <v>1.4895506977505699</v>
      </c>
      <c r="R39" s="16">
        <v>4249</v>
      </c>
      <c r="S39" s="16">
        <v>3348.78</v>
      </c>
      <c r="T39" s="16">
        <f t="shared" si="21"/>
        <v>6.3240226242048347</v>
      </c>
      <c r="U39" s="16">
        <v>2108738</v>
      </c>
      <c r="V39" s="16">
        <v>1424</v>
      </c>
      <c r="W39" s="16">
        <v>1331590</v>
      </c>
      <c r="X39" s="16">
        <f t="shared" si="3"/>
        <v>935.1053370786517</v>
      </c>
      <c r="Y39" s="16">
        <v>123.79</v>
      </c>
      <c r="Z39" s="16">
        <v>91.868750000000006</v>
      </c>
      <c r="AA39" s="16">
        <f t="shared" si="22"/>
        <v>1.3474658140009523</v>
      </c>
      <c r="AC39" s="16">
        <f t="shared" si="29"/>
        <v>-0.13541602763293023</v>
      </c>
      <c r="AD39" s="16">
        <v>5.5178849767196322E-2</v>
      </c>
      <c r="AE39" s="16">
        <v>4.9998118721232124E-2</v>
      </c>
      <c r="AF39" s="16">
        <f t="shared" si="30"/>
        <v>-0.27038340737097216</v>
      </c>
      <c r="AG39" s="16">
        <f t="shared" si="31"/>
        <v>-7.4475531037205445E-2</v>
      </c>
      <c r="AH39" s="16">
        <v>-0.31</v>
      </c>
      <c r="AI39" s="16">
        <v>-0.43</v>
      </c>
      <c r="AL39" s="16">
        <v>0.76878108511082099</v>
      </c>
      <c r="AM39" s="16">
        <v>0.26214950994503772</v>
      </c>
      <c r="AN39" s="16">
        <v>0.24206360262468879</v>
      </c>
      <c r="AO39" s="16">
        <f t="shared" si="7"/>
        <v>0.68226808154843877</v>
      </c>
      <c r="AP39" s="16">
        <f t="shared" si="8"/>
        <v>0.38423241103420425</v>
      </c>
      <c r="AQ39" s="16">
        <v>0.78559221281022418</v>
      </c>
      <c r="AR39" s="16">
        <v>0.54417854463615911</v>
      </c>
      <c r="AS39" s="17">
        <f t="shared" si="27"/>
        <v>44558</v>
      </c>
      <c r="AT39" s="16">
        <v>0.88184546136534137</v>
      </c>
      <c r="AU39" s="17">
        <v>44228</v>
      </c>
      <c r="AV39" s="12">
        <v>0.45209345700965231</v>
      </c>
      <c r="AX39" s="45"/>
      <c r="AY39" s="43"/>
      <c r="AZ39" s="43"/>
      <c r="BA39" s="44">
        <f t="shared" si="32"/>
        <v>-4.8351904761904798</v>
      </c>
      <c r="BB39" s="55">
        <v>-0.13541602763293023</v>
      </c>
      <c r="BC39" s="44">
        <v>110273</v>
      </c>
      <c r="BD39" s="44">
        <v>5.5178849767196322E-2</v>
      </c>
      <c r="BE39" s="44">
        <v>7.2999999999999995E-2</v>
      </c>
      <c r="BF39" s="34">
        <f t="shared" si="23"/>
        <v>-22806.340420921992</v>
      </c>
      <c r="BG39" s="36">
        <v>2.3326077533139866E-2</v>
      </c>
      <c r="BH39" s="44">
        <f t="shared" si="33"/>
        <v>-527.71</v>
      </c>
      <c r="BI39" s="55">
        <f t="shared" si="34"/>
        <v>-0.27038340737097216</v>
      </c>
      <c r="BJ39" s="34">
        <f t="shared" si="24"/>
        <v>109.13944395749409</v>
      </c>
      <c r="BK39" s="44">
        <f t="shared" si="35"/>
        <v>-107151</v>
      </c>
      <c r="BL39" s="60">
        <f t="shared" si="36"/>
        <v>-7.4475531037205445E-2</v>
      </c>
      <c r="BM39" s="35">
        <v>8.0958823529411763</v>
      </c>
      <c r="BN39" s="35">
        <v>38.275882352941181</v>
      </c>
      <c r="BO39" s="34">
        <f t="shared" si="37"/>
        <v>-1.7741176470588247</v>
      </c>
      <c r="BP39" s="44">
        <f t="shared" si="38"/>
        <v>-7.305617647058817</v>
      </c>
      <c r="BQ39" s="55">
        <f t="shared" si="39"/>
        <v>-0.16027593754173991</v>
      </c>
      <c r="BR39" s="34">
        <f t="shared" si="28"/>
        <v>1.2398653219183435</v>
      </c>
      <c r="BS39" s="34">
        <f t="shared" si="40"/>
        <v>-3.6706034255722386E-2</v>
      </c>
      <c r="BT39" s="34">
        <f t="shared" si="25"/>
        <v>22160.657481361824</v>
      </c>
      <c r="BU39" s="44">
        <f t="shared" si="41"/>
        <v>-1.1412499999999852</v>
      </c>
      <c r="BV39" s="67">
        <f t="shared" si="19"/>
        <v>-1.2270186001505057E-2</v>
      </c>
      <c r="BW39" s="69">
        <f t="shared" si="20"/>
        <v>-0.2826535933724772</v>
      </c>
    </row>
    <row r="40" spans="14:75">
      <c r="N40" s="65">
        <v>44286</v>
      </c>
      <c r="O40" s="16">
        <v>27.641739130434779</v>
      </c>
      <c r="P40" s="16" t="str">
        <f ca="1">LOOKUP(O40,价格区间!$A$1:$A$7,价格区间!$B$1:$B$6)</f>
        <v>25-30元</v>
      </c>
      <c r="Q40" s="16">
        <f t="shared" si="26"/>
        <v>1.441565363991244</v>
      </c>
      <c r="R40" s="16">
        <v>4318</v>
      </c>
      <c r="S40" s="16">
        <v>3479.39</v>
      </c>
      <c r="T40" s="16">
        <f t="shared" ref="T40:T70" si="42">LOG10(U40)</f>
        <v>6.3375926241288187</v>
      </c>
      <c r="U40" s="16">
        <v>2175668</v>
      </c>
      <c r="V40" s="16">
        <v>1508.7</v>
      </c>
      <c r="W40" s="16">
        <v>1392874</v>
      </c>
      <c r="X40" s="16">
        <f t="shared" si="3"/>
        <v>923.22794458805595</v>
      </c>
      <c r="Y40" s="16">
        <v>128.92500000000001</v>
      </c>
      <c r="Z40" s="16">
        <v>91.992499999999993</v>
      </c>
      <c r="AA40" s="16">
        <f t="shared" si="22"/>
        <v>1.4014729461640898</v>
      </c>
      <c r="AC40" s="16">
        <f t="shared" si="29"/>
        <v>-0.10460499723252308</v>
      </c>
      <c r="AD40" s="16">
        <v>3.173936259506871E-2</v>
      </c>
      <c r="AE40" s="16">
        <v>3.9002263510890436E-2</v>
      </c>
      <c r="AF40" s="16">
        <f t="shared" si="30"/>
        <v>5.9480337078651718E-2</v>
      </c>
      <c r="AG40" s="16">
        <f t="shared" si="31"/>
        <v>4.6023175301706985E-2</v>
      </c>
      <c r="AH40" s="16">
        <v>0.20121951219512199</v>
      </c>
      <c r="AI40" s="16">
        <v>0.28999999999999998</v>
      </c>
      <c r="AL40" s="16">
        <v>0.64828534567338525</v>
      </c>
      <c r="AM40" s="16">
        <v>0.29966207687640339</v>
      </c>
      <c r="AN40" s="16">
        <v>0.28584461185110571</v>
      </c>
      <c r="AO40" s="16">
        <f t="shared" si="7"/>
        <v>0.56722143136055192</v>
      </c>
      <c r="AP40" s="16">
        <f t="shared" si="8"/>
        <v>0.52829822765621925</v>
      </c>
      <c r="AQ40" s="16">
        <v>0.79540050527567119</v>
      </c>
      <c r="AR40" s="16">
        <v>0.59316954238559638</v>
      </c>
      <c r="AS40" s="17">
        <f t="shared" si="27"/>
        <v>44592</v>
      </c>
      <c r="AT40" s="16">
        <v>0.90772693173293328</v>
      </c>
      <c r="AU40" s="17">
        <v>44256</v>
      </c>
      <c r="AV40" s="12">
        <v>0.49792088759920544</v>
      </c>
      <c r="AX40" s="47"/>
      <c r="AY40" s="43"/>
      <c r="AZ40" s="46"/>
      <c r="BA40" s="44">
        <f t="shared" si="32"/>
        <v>-3.2292608695652198</v>
      </c>
      <c r="BB40" s="55">
        <v>-0.10460499723252308</v>
      </c>
      <c r="BC40" s="44">
        <v>66930</v>
      </c>
      <c r="BD40" s="44">
        <v>3.173936259506871E-2</v>
      </c>
      <c r="BE40" s="44">
        <v>-2.7E-2</v>
      </c>
      <c r="BF40" s="34">
        <f t="shared" si="23"/>
        <v>-20726.105044901899</v>
      </c>
      <c r="BG40" s="36">
        <v>1.3569999923984E-2</v>
      </c>
      <c r="BH40" s="48">
        <f t="shared" si="33"/>
        <v>84.700000000000045</v>
      </c>
      <c r="BI40" s="55">
        <f t="shared" si="34"/>
        <v>5.9480337078651718E-2</v>
      </c>
      <c r="BJ40" s="34">
        <f t="shared" si="24"/>
        <v>-26.228912256136141</v>
      </c>
      <c r="BK40" s="44">
        <f t="shared" si="35"/>
        <v>61284</v>
      </c>
      <c r="BL40" s="60">
        <f t="shared" si="36"/>
        <v>4.6023175301706985E-2</v>
      </c>
      <c r="BM40" s="35">
        <v>6.3726086956521737</v>
      </c>
      <c r="BN40" s="35">
        <v>34.208695652173908</v>
      </c>
      <c r="BO40" s="34">
        <f t="shared" si="37"/>
        <v>-1.7232736572890026</v>
      </c>
      <c r="BP40" s="44">
        <f t="shared" si="38"/>
        <v>-4.0671867007672731</v>
      </c>
      <c r="BQ40" s="55">
        <f t="shared" si="39"/>
        <v>-0.10625977641126133</v>
      </c>
      <c r="BR40" s="34">
        <f t="shared" si="28"/>
        <v>1.2375739272681514</v>
      </c>
      <c r="BS40" s="34">
        <f t="shared" si="40"/>
        <v>-2.2913946501921245E-3</v>
      </c>
      <c r="BT40" s="34">
        <f t="shared" si="25"/>
        <v>-18977.717340083193</v>
      </c>
      <c r="BU40" s="44">
        <f t="shared" si="41"/>
        <v>0.12374999999998693</v>
      </c>
      <c r="BV40" s="67">
        <f t="shared" si="19"/>
        <v>1.3470304102318463E-3</v>
      </c>
      <c r="BW40" s="69">
        <f t="shared" si="20"/>
        <v>6.0827367488883566E-2</v>
      </c>
    </row>
    <row r="41" spans="14:75">
      <c r="N41" s="65">
        <v>44316</v>
      </c>
      <c r="O41" s="16">
        <v>23.538260869565221</v>
      </c>
      <c r="P41" s="16" t="str">
        <f ca="1">LOOKUP(O41,价格区间!$A$1:$A$7,价格区间!$B$1:$B$6)</f>
        <v>20-25元</v>
      </c>
      <c r="Q41" s="16">
        <f t="shared" si="26"/>
        <v>1.3717743717337108</v>
      </c>
      <c r="R41" s="16">
        <v>4365</v>
      </c>
      <c r="S41" s="16">
        <v>3629</v>
      </c>
      <c r="T41" s="16">
        <f t="shared" si="42"/>
        <v>6.357353684695692</v>
      </c>
      <c r="U41" s="16">
        <v>2276951</v>
      </c>
      <c r="V41" s="16">
        <v>1804.53</v>
      </c>
      <c r="W41" s="16">
        <v>1510480</v>
      </c>
      <c r="X41" s="16">
        <f t="shared" si="3"/>
        <v>837.04898228347554</v>
      </c>
      <c r="Y41" s="16">
        <v>135.98400000000001</v>
      </c>
      <c r="Z41" s="16">
        <v>93.455249999999992</v>
      </c>
      <c r="AA41" s="16">
        <f t="shared" si="22"/>
        <v>1.4550707424141502</v>
      </c>
      <c r="AC41" s="16">
        <f t="shared" si="29"/>
        <v>-0.14845224613061508</v>
      </c>
      <c r="AD41" s="16">
        <v>4.6552599017864855E-2</v>
      </c>
      <c r="AE41" s="16">
        <v>4.2998916476738779E-2</v>
      </c>
      <c r="AF41" s="16">
        <f t="shared" si="30"/>
        <v>0.19608272022270823</v>
      </c>
      <c r="AG41" s="16">
        <f t="shared" si="31"/>
        <v>8.443405505451318E-2</v>
      </c>
      <c r="AH41" s="16">
        <v>4.0609137055837498E-2</v>
      </c>
      <c r="AI41" s="16">
        <v>0.12</v>
      </c>
      <c r="AL41" s="16">
        <v>0.49516930231839501</v>
      </c>
      <c r="AM41" s="16">
        <v>0.43068147091779568</v>
      </c>
      <c r="AN41" s="16">
        <v>0.36986180020503151</v>
      </c>
      <c r="AO41" s="16">
        <f t="shared" si="7"/>
        <v>0.41034516010826022</v>
      </c>
      <c r="AP41" s="16">
        <f t="shared" si="8"/>
        <v>1.0495590366026741</v>
      </c>
      <c r="AQ41" s="16">
        <v>0.91133650369049268</v>
      </c>
      <c r="AR41" s="16">
        <v>0.64928732183045756</v>
      </c>
      <c r="AS41" s="17">
        <f t="shared" si="27"/>
        <v>44620</v>
      </c>
      <c r="AT41" s="16">
        <v>0.92535633908477122</v>
      </c>
      <c r="AU41" s="17">
        <v>44287</v>
      </c>
      <c r="AV41" s="12">
        <v>0.56727005318118229</v>
      </c>
      <c r="AX41" s="47"/>
      <c r="AY41" s="43"/>
      <c r="AZ41" s="43"/>
      <c r="BA41" s="44">
        <f t="shared" si="32"/>
        <v>-4.1034782608695579</v>
      </c>
      <c r="BB41" s="55">
        <v>-0.14845224613061508</v>
      </c>
      <c r="BC41" s="44">
        <v>101283</v>
      </c>
      <c r="BD41" s="44">
        <v>4.6552599017864855E-2</v>
      </c>
      <c r="BE41" s="44">
        <v>0.09</v>
      </c>
      <c r="BF41" s="34">
        <f t="shared" ref="BF41:BF64" si="43">BC41/BA41</f>
        <v>-24682.231404958722</v>
      </c>
      <c r="BG41" s="36">
        <v>1.9761060566873212E-2</v>
      </c>
      <c r="BH41" s="48">
        <f t="shared" si="33"/>
        <v>295.82999999999993</v>
      </c>
      <c r="BI41" s="55">
        <f t="shared" si="34"/>
        <v>0.19608272022270823</v>
      </c>
      <c r="BJ41" s="34">
        <f t="shared" ref="BJ41:BJ63" si="44">BH41/BA41</f>
        <v>-72.092498410680335</v>
      </c>
      <c r="BK41" s="44">
        <f t="shared" si="35"/>
        <v>117606</v>
      </c>
      <c r="BL41" s="60">
        <f t="shared" si="36"/>
        <v>8.443405505451318E-2</v>
      </c>
      <c r="BM41" s="35">
        <v>5.7927272727272729</v>
      </c>
      <c r="BN41" s="35">
        <v>28.66272727272727</v>
      </c>
      <c r="BO41" s="34">
        <f t="shared" si="37"/>
        <v>-0.57988142292490075</v>
      </c>
      <c r="BP41" s="44">
        <f t="shared" si="38"/>
        <v>-5.5459683794466379</v>
      </c>
      <c r="BQ41" s="55">
        <f t="shared" si="39"/>
        <v>-0.16212159726394598</v>
      </c>
      <c r="BR41" s="34">
        <f t="shared" si="28"/>
        <v>1.2177079450159354</v>
      </c>
      <c r="BS41" s="34">
        <f t="shared" si="40"/>
        <v>-1.986598225221603E-2</v>
      </c>
      <c r="BT41" s="34">
        <f t="shared" ref="BT41:BT63" si="45">BK41/BA41</f>
        <v>-28660.076287349064</v>
      </c>
      <c r="BU41" s="44">
        <f t="shared" si="41"/>
        <v>1.4627499999999998</v>
      </c>
      <c r="BV41" s="67">
        <f t="shared" si="19"/>
        <v>1.5900752778759138E-2</v>
      </c>
      <c r="BW41" s="69">
        <f t="shared" si="20"/>
        <v>0.21198347300146736</v>
      </c>
    </row>
    <row r="42" spans="14:75">
      <c r="N42" s="65">
        <v>44347</v>
      </c>
      <c r="O42" s="16">
        <v>19.914545454545451</v>
      </c>
      <c r="P42" s="16" t="str">
        <f ca="1">LOOKUP(O42,价格区间!$A$1:$A$7,价格区间!$B$1:$B$6)</f>
        <v>15-20元</v>
      </c>
      <c r="Q42" s="16">
        <f t="shared" si="26"/>
        <v>1.2991703981751459</v>
      </c>
      <c r="R42" s="16">
        <v>4400</v>
      </c>
      <c r="S42" s="16">
        <v>3774</v>
      </c>
      <c r="T42" s="16">
        <f t="shared" si="42"/>
        <v>6.3503311855189599</v>
      </c>
      <c r="U42" s="16">
        <v>2240429</v>
      </c>
      <c r="V42" s="16">
        <v>1995.65</v>
      </c>
      <c r="W42" s="16">
        <v>1611855</v>
      </c>
      <c r="X42" s="16">
        <f t="shared" si="3"/>
        <v>807.68421316363083</v>
      </c>
      <c r="Y42" s="16">
        <v>136.035</v>
      </c>
      <c r="Z42" s="16">
        <v>94.573906250000007</v>
      </c>
      <c r="AA42" s="16">
        <f t="shared" si="22"/>
        <v>1.4383988712531368</v>
      </c>
      <c r="AC42" s="16">
        <f t="shared" si="29"/>
        <v>-0.15395000654892074</v>
      </c>
      <c r="AD42" s="16">
        <v>-1.603987086239449E-2</v>
      </c>
      <c r="AE42" s="16">
        <v>3.9955910719206393E-2</v>
      </c>
      <c r="AF42" s="16">
        <f t="shared" si="30"/>
        <v>0.10591123450427542</v>
      </c>
      <c r="AG42" s="16">
        <f t="shared" si="31"/>
        <v>6.7114427201949045E-2</v>
      </c>
      <c r="AH42" s="16">
        <v>-3.0000000000000001E-3</v>
      </c>
      <c r="AI42" s="16">
        <v>2.4E-2</v>
      </c>
      <c r="AL42" s="16">
        <v>0.35995499598629932</v>
      </c>
      <c r="AM42" s="16">
        <v>0.51532612017308044</v>
      </c>
      <c r="AN42" s="16">
        <v>0.44228363641559237</v>
      </c>
      <c r="AO42" s="16">
        <f t="shared" si="7"/>
        <v>0.27004120158255762</v>
      </c>
      <c r="AP42" s="16">
        <f t="shared" si="8"/>
        <v>1.9083240526002982</v>
      </c>
      <c r="AQ42" s="16">
        <v>1</v>
      </c>
      <c r="AR42" s="16">
        <v>0.70367591897974491</v>
      </c>
      <c r="AS42" s="17">
        <f t="shared" si="27"/>
        <v>44651</v>
      </c>
      <c r="AT42" s="16">
        <v>0.93848462115528886</v>
      </c>
      <c r="AU42" s="17">
        <v>44317</v>
      </c>
      <c r="AV42" s="12">
        <v>0.54226318899484349</v>
      </c>
      <c r="AX42" s="47"/>
      <c r="AY42" s="45"/>
      <c r="AZ42" s="43"/>
      <c r="BA42" s="44">
        <f t="shared" si="32"/>
        <v>-3.6237154150197703</v>
      </c>
      <c r="BB42" s="55">
        <v>-0.15395000654892074</v>
      </c>
      <c r="BC42" s="44">
        <v>-36522</v>
      </c>
      <c r="BD42" s="44">
        <v>-1.603987086239449E-2</v>
      </c>
      <c r="BE42" s="44">
        <v>0.15</v>
      </c>
      <c r="BF42" s="34">
        <f t="shared" si="43"/>
        <v>10078.606020942387</v>
      </c>
      <c r="BG42" s="36">
        <v>-7.0224991767320333E-3</v>
      </c>
      <c r="BH42" s="44">
        <f t="shared" si="33"/>
        <v>191.12000000000012</v>
      </c>
      <c r="BI42" s="55">
        <f t="shared" si="34"/>
        <v>0.10591123450427542</v>
      </c>
      <c r="BJ42" s="34">
        <f t="shared" si="44"/>
        <v>-52.741448516579332</v>
      </c>
      <c r="BK42" s="44">
        <f t="shared" si="35"/>
        <v>101375</v>
      </c>
      <c r="BL42" s="60">
        <f t="shared" si="36"/>
        <v>6.7114427201949045E-2</v>
      </c>
      <c r="BM42" s="35">
        <v>5.1726315789473682</v>
      </c>
      <c r="BN42" s="35">
        <v>23.702631578947368</v>
      </c>
      <c r="BO42" s="34">
        <f t="shared" si="37"/>
        <v>-0.6200956937799047</v>
      </c>
      <c r="BP42" s="44">
        <f t="shared" si="38"/>
        <v>-4.9600956937799019</v>
      </c>
      <c r="BQ42" s="55">
        <f t="shared" si="39"/>
        <v>-0.17305037467594572</v>
      </c>
      <c r="BR42" s="34">
        <f t="shared" si="28"/>
        <v>1.1902170518050812</v>
      </c>
      <c r="BS42" s="34">
        <f t="shared" si="40"/>
        <v>-2.7490893210854184E-2</v>
      </c>
      <c r="BT42" s="34">
        <f t="shared" si="45"/>
        <v>-27975.430846422281</v>
      </c>
      <c r="BU42" s="44">
        <f t="shared" si="41"/>
        <v>1.118656250000015</v>
      </c>
      <c r="BV42" s="67">
        <f t="shared" si="19"/>
        <v>1.1969966909296323E-2</v>
      </c>
      <c r="BW42" s="69">
        <f t="shared" si="20"/>
        <v>0.11788120141357174</v>
      </c>
    </row>
    <row r="43" spans="14:75">
      <c r="N43" s="65">
        <v>44377</v>
      </c>
      <c r="O43" s="16">
        <v>14.95190476190476</v>
      </c>
      <c r="P43" s="16" t="str">
        <f ca="1">LOOKUP(O43,价格区间!$A$1:$A$7,价格区间!$B$1:$B$6)</f>
        <v>10-15元</v>
      </c>
      <c r="Q43" s="16">
        <f t="shared" si="26"/>
        <v>1.174696522084596</v>
      </c>
      <c r="R43" s="16">
        <v>4564</v>
      </c>
      <c r="S43" s="16">
        <v>3906</v>
      </c>
      <c r="T43" s="16">
        <f t="shared" si="42"/>
        <v>6.368179553474957</v>
      </c>
      <c r="U43" s="16">
        <v>2334423</v>
      </c>
      <c r="V43" s="16">
        <v>2200.12</v>
      </c>
      <c r="W43" s="16">
        <v>1828788</v>
      </c>
      <c r="X43" s="16">
        <f t="shared" si="3"/>
        <v>831.22193334909014</v>
      </c>
      <c r="Y43" s="16">
        <v>133.245</v>
      </c>
      <c r="Z43" s="16">
        <v>94.476458333333326</v>
      </c>
      <c r="AA43" s="16">
        <f t="shared" si="22"/>
        <v>1.4103513441399644</v>
      </c>
      <c r="AC43" s="16">
        <f t="shared" si="29"/>
        <v>-0.24919678452956998</v>
      </c>
      <c r="AD43" s="16">
        <v>4.1953572284593711E-2</v>
      </c>
      <c r="AE43" s="16">
        <v>3.4976152623211444E-2</v>
      </c>
      <c r="AF43" s="16">
        <f t="shared" si="30"/>
        <v>0.10245784581464676</v>
      </c>
      <c r="AG43" s="16">
        <f t="shared" si="31"/>
        <v>0.13458592739421349</v>
      </c>
      <c r="AH43" s="16">
        <v>-7.0000000000000007E-2</v>
      </c>
      <c r="AI43" s="16">
        <v>-9.2999999999999999E-2</v>
      </c>
      <c r="AL43" s="16">
        <v>0.17478040527490871</v>
      </c>
      <c r="AM43" s="16">
        <v>0.60588331687268304</v>
      </c>
      <c r="AN43" s="16">
        <v>0.59725957914965511</v>
      </c>
      <c r="AO43" s="16">
        <f t="shared" si="7"/>
        <v>0.1468664235370975</v>
      </c>
      <c r="AP43" s="16">
        <f t="shared" si="8"/>
        <v>4.1254039029529501</v>
      </c>
      <c r="AQ43" s="16">
        <v>0.99227638249038042</v>
      </c>
      <c r="AR43" s="16">
        <v>0.7531882970742686</v>
      </c>
      <c r="AS43" s="17">
        <f t="shared" si="27"/>
        <v>44681</v>
      </c>
      <c r="AT43" s="16">
        <v>1</v>
      </c>
      <c r="AU43" s="17">
        <v>44348</v>
      </c>
      <c r="AV43" s="12">
        <v>0.60662152622530008</v>
      </c>
      <c r="AX43" s="47"/>
      <c r="AY43" s="46"/>
      <c r="AZ43" s="43"/>
      <c r="BA43" s="44">
        <f t="shared" si="32"/>
        <v>-4.9626406926406901</v>
      </c>
      <c r="BB43" s="55">
        <v>-0.24919678452956998</v>
      </c>
      <c r="BC43" s="44">
        <v>93994</v>
      </c>
      <c r="BD43" s="44">
        <v>4.1953572284593711E-2</v>
      </c>
      <c r="BE43" s="44">
        <v>-0.43</v>
      </c>
      <c r="BF43" s="34">
        <f t="shared" si="43"/>
        <v>-18940.319443111744</v>
      </c>
      <c r="BG43" s="36">
        <v>1.7848367955997091E-2</v>
      </c>
      <c r="BH43" s="48">
        <f t="shared" si="33"/>
        <v>204.4699999999998</v>
      </c>
      <c r="BI43" s="55">
        <f t="shared" si="34"/>
        <v>0.10245784581464676</v>
      </c>
      <c r="BJ43" s="34">
        <f t="shared" si="44"/>
        <v>-41.201854549578215</v>
      </c>
      <c r="BK43" s="44">
        <f t="shared" si="35"/>
        <v>216933</v>
      </c>
      <c r="BL43" s="60">
        <f t="shared" si="36"/>
        <v>0.13458592739421349</v>
      </c>
      <c r="BM43" s="35">
        <v>4.8395238095238096</v>
      </c>
      <c r="BN43" s="35">
        <v>19.34809523809524</v>
      </c>
      <c r="BO43" s="34">
        <f t="shared" si="37"/>
        <v>-0.33310776942355869</v>
      </c>
      <c r="BP43" s="44">
        <f t="shared" si="38"/>
        <v>-4.3545363408521283</v>
      </c>
      <c r="BQ43" s="55">
        <f t="shared" si="39"/>
        <v>-0.18371531137157862</v>
      </c>
      <c r="BR43" s="34">
        <f t="shared" si="28"/>
        <v>1.2940221026147332</v>
      </c>
      <c r="BS43" s="34">
        <f t="shared" si="40"/>
        <v>0.10380505080965197</v>
      </c>
      <c r="BT43" s="34">
        <f t="shared" si="45"/>
        <v>-43713.21911773688</v>
      </c>
      <c r="BU43" s="44">
        <f t="shared" si="41"/>
        <v>-9.7447916666681067E-2</v>
      </c>
      <c r="BV43" s="67">
        <f t="shared" si="19"/>
        <v>-1.0303890420797867E-3</v>
      </c>
      <c r="BW43" s="69">
        <f t="shared" si="20"/>
        <v>0.10142745677256697</v>
      </c>
    </row>
    <row r="44" spans="14:75">
      <c r="N44" s="65">
        <v>44408</v>
      </c>
      <c r="O44" s="16">
        <v>15.72818181818182</v>
      </c>
      <c r="P44" s="16" t="str">
        <f ca="1">LOOKUP(O44,价格区间!$A$1:$A$7,价格区间!$B$1:$B$6)</f>
        <v>15-20元</v>
      </c>
      <c r="Q44" s="16">
        <f t="shared" si="26"/>
        <v>1.1966785209723347</v>
      </c>
      <c r="R44" s="16">
        <v>4541</v>
      </c>
      <c r="S44" s="16">
        <v>3822</v>
      </c>
      <c r="T44" s="16">
        <f t="shared" si="42"/>
        <v>6.3695275467015575</v>
      </c>
      <c r="U44" s="16">
        <v>2341680</v>
      </c>
      <c r="V44" s="16">
        <v>2194.5300000000002</v>
      </c>
      <c r="W44" s="16">
        <v>1882441</v>
      </c>
      <c r="X44" s="16">
        <f t="shared" si="3"/>
        <v>857.78777232482571</v>
      </c>
      <c r="Y44" s="16">
        <v>130.06</v>
      </c>
      <c r="Z44" s="16">
        <v>92.470999999999989</v>
      </c>
      <c r="AA44" s="16">
        <f t="shared" si="22"/>
        <v>1.4064950092461421</v>
      </c>
      <c r="AC44" s="16">
        <f t="shared" si="29"/>
        <v>5.1918271861582398E-2</v>
      </c>
      <c r="AD44" s="16">
        <v>3.1086910983999043E-3</v>
      </c>
      <c r="AE44" s="16">
        <v>-2.1505376344086023E-2</v>
      </c>
      <c r="AF44" s="16">
        <f t="shared" si="30"/>
        <v>-2.5407705034269455E-3</v>
      </c>
      <c r="AG44" s="16">
        <f t="shared" si="31"/>
        <v>2.9338009654481547E-2</v>
      </c>
      <c r="AH44" s="16">
        <v>-3.5000000000000003E-2</v>
      </c>
      <c r="AI44" s="16">
        <v>1.9E-2</v>
      </c>
      <c r="AL44" s="16">
        <v>0.2037461908470769</v>
      </c>
      <c r="AM44" s="16">
        <v>0.6034075760327029</v>
      </c>
      <c r="AN44" s="16">
        <v>0.63558903688780777</v>
      </c>
      <c r="AO44" s="16">
        <f t="shared" si="7"/>
        <v>0.17966840457470529</v>
      </c>
      <c r="AP44" s="16">
        <f t="shared" si="8"/>
        <v>3.3584512394432089</v>
      </c>
      <c r="AQ44" s="16">
        <v>0.83332590280873675</v>
      </c>
      <c r="AR44" s="16">
        <v>0.72168042010502631</v>
      </c>
      <c r="AS44" s="17">
        <f t="shared" si="27"/>
        <v>44712</v>
      </c>
      <c r="AT44" s="16">
        <v>0.99137284321080266</v>
      </c>
      <c r="AU44" s="17">
        <v>44378</v>
      </c>
      <c r="AV44" s="12">
        <v>0.61159044395708528</v>
      </c>
      <c r="AX44" s="46"/>
      <c r="AY44" s="43"/>
      <c r="AZ44" s="45"/>
      <c r="BA44" s="44">
        <f t="shared" si="32"/>
        <v>0.77627705627705978</v>
      </c>
      <c r="BB44" s="55">
        <v>5.1918271861582398E-2</v>
      </c>
      <c r="BC44" s="44">
        <v>7257</v>
      </c>
      <c r="BD44" s="44">
        <v>3.1086910983999043E-3</v>
      </c>
      <c r="BE44" s="44">
        <v>0.28999999999999998</v>
      </c>
      <c r="BF44" s="34">
        <f t="shared" si="43"/>
        <v>9348.4664287307187</v>
      </c>
      <c r="BG44" s="36">
        <v>1.3479932266005079E-3</v>
      </c>
      <c r="BH44" s="44">
        <f t="shared" si="33"/>
        <v>-5.5899999999996908</v>
      </c>
      <c r="BI44" s="55">
        <f t="shared" si="34"/>
        <v>-2.5407705034269455E-3</v>
      </c>
      <c r="BJ44" s="34">
        <f t="shared" si="44"/>
        <v>-7.2010372518398542</v>
      </c>
      <c r="BK44" s="44">
        <f t="shared" si="35"/>
        <v>53653</v>
      </c>
      <c r="BL44" s="60">
        <f t="shared" si="36"/>
        <v>2.9338009654481547E-2</v>
      </c>
      <c r="BM44" s="35">
        <v>5.0872727272727269</v>
      </c>
      <c r="BN44" s="35">
        <v>20.507727272727269</v>
      </c>
      <c r="BO44" s="34">
        <f t="shared" si="37"/>
        <v>0.24774891774891739</v>
      </c>
      <c r="BP44" s="44">
        <f t="shared" si="38"/>
        <v>1.159632034632029</v>
      </c>
      <c r="BQ44" s="55">
        <f t="shared" si="39"/>
        <v>5.9935203975468504E-2</v>
      </c>
      <c r="BR44" s="34">
        <f t="shared" si="28"/>
        <v>1.3038841685451703</v>
      </c>
      <c r="BS44" s="34">
        <f t="shared" si="40"/>
        <v>9.8620659304371472E-3</v>
      </c>
      <c r="BT44" s="34">
        <f t="shared" si="45"/>
        <v>69115.787419138651</v>
      </c>
      <c r="BU44" s="44">
        <f t="shared" si="41"/>
        <v>-2.0054583333333369</v>
      </c>
      <c r="BV44" s="67">
        <f t="shared" si="19"/>
        <v>-2.1227069353697059E-2</v>
      </c>
      <c r="BW44" s="69">
        <f t="shared" si="20"/>
        <v>-2.3767839857124003E-2</v>
      </c>
    </row>
    <row r="45" spans="14:75">
      <c r="N45" s="65">
        <v>44439</v>
      </c>
      <c r="O45" s="16">
        <v>14.97727272727273</v>
      </c>
      <c r="P45" s="16" t="str">
        <f ca="1">LOOKUP(O45,价格区间!$A$1:$A$7,价格区间!$B$1:$B$6)</f>
        <v>10-15元</v>
      </c>
      <c r="Q45" s="16">
        <f t="shared" si="26"/>
        <v>1.1754327381078225</v>
      </c>
      <c r="R45" s="16">
        <v>4500</v>
      </c>
      <c r="S45" s="16">
        <v>3950</v>
      </c>
      <c r="T45" s="16">
        <f t="shared" si="42"/>
        <v>6.3686102069622512</v>
      </c>
      <c r="U45" s="16">
        <v>2336739</v>
      </c>
      <c r="V45" s="16">
        <v>2328.56</v>
      </c>
      <c r="W45" s="16">
        <v>1984533</v>
      </c>
      <c r="X45" s="16">
        <f t="shared" si="3"/>
        <v>852.25761844229908</v>
      </c>
      <c r="Y45" s="16">
        <v>127.73249999999999</v>
      </c>
      <c r="Z45" s="16">
        <v>91.314687500000005</v>
      </c>
      <c r="AA45" s="16">
        <f t="shared" si="22"/>
        <v>1.3988165923472058</v>
      </c>
      <c r="AC45" s="16">
        <f t="shared" si="29"/>
        <v>-4.774290503439102E-2</v>
      </c>
      <c r="AD45" s="16">
        <v>-2.1100235728195144E-3</v>
      </c>
      <c r="AE45" s="16">
        <v>3.3490319204604921E-2</v>
      </c>
      <c r="AF45" s="16">
        <f t="shared" si="30"/>
        <v>6.1074580889757597E-2</v>
      </c>
      <c r="AG45" s="16">
        <f t="shared" si="31"/>
        <v>5.4233837873271989E-2</v>
      </c>
      <c r="AH45" s="16">
        <v>-1.7999999999999999E-2</v>
      </c>
      <c r="AI45" s="16">
        <v>0.1</v>
      </c>
      <c r="AL45" s="16">
        <v>0.17572697845945531</v>
      </c>
      <c r="AM45" s="16">
        <v>0.66276778082385923</v>
      </c>
      <c r="AN45" s="16">
        <v>0.70852309461810203</v>
      </c>
      <c r="AO45" s="16">
        <f t="shared" si="7"/>
        <v>0.1431659070015622</v>
      </c>
      <c r="AP45" s="16">
        <f t="shared" si="8"/>
        <v>4.6293687841241926</v>
      </c>
      <c r="AQ45" s="16">
        <v>0.7416778124535589</v>
      </c>
      <c r="AR45" s="16">
        <v>0.76969242310577646</v>
      </c>
      <c r="AS45" s="17">
        <f t="shared" si="27"/>
        <v>44742</v>
      </c>
      <c r="AT45" s="16">
        <v>0.97599399849962487</v>
      </c>
      <c r="AU45" s="17">
        <v>44409</v>
      </c>
      <c r="AV45" s="12">
        <v>0.60820730732862305</v>
      </c>
      <c r="AX45" s="45"/>
      <c r="AY45" s="45"/>
      <c r="AZ45" s="46"/>
      <c r="BA45" s="44">
        <f t="shared" si="32"/>
        <v>-0.75090909090909008</v>
      </c>
      <c r="BB45" s="55">
        <v>-4.774290503439102E-2</v>
      </c>
      <c r="BC45" s="44">
        <v>-4941</v>
      </c>
      <c r="BD45" s="44">
        <v>-2.1100235728195144E-3</v>
      </c>
      <c r="BE45" s="44">
        <v>0.12</v>
      </c>
      <c r="BF45" s="34">
        <f t="shared" si="43"/>
        <v>6580.0242130750676</v>
      </c>
      <c r="BG45" s="36">
        <v>-9.1733973930629986E-4</v>
      </c>
      <c r="BH45" s="44">
        <f t="shared" si="33"/>
        <v>134.02999999999975</v>
      </c>
      <c r="BI45" s="55">
        <f t="shared" si="34"/>
        <v>6.1074580889757597E-2</v>
      </c>
      <c r="BJ45" s="34">
        <f t="shared" si="44"/>
        <v>-178.49031476997564</v>
      </c>
      <c r="BK45" s="44">
        <f t="shared" si="35"/>
        <v>102092</v>
      </c>
      <c r="BL45" s="60">
        <f t="shared" si="36"/>
        <v>5.4233837873271989E-2</v>
      </c>
      <c r="BM45" s="35">
        <v>4.708636363636364</v>
      </c>
      <c r="BN45" s="35">
        <v>19.217272727272729</v>
      </c>
      <c r="BO45" s="34">
        <f t="shared" si="37"/>
        <v>-0.37863636363636299</v>
      </c>
      <c r="BP45" s="44">
        <f t="shared" si="38"/>
        <v>-1.2904545454545406</v>
      </c>
      <c r="BQ45" s="55">
        <f t="shared" si="39"/>
        <v>-6.2925283152691663E-2</v>
      </c>
      <c r="BR45" s="34">
        <f t="shared" si="28"/>
        <v>1.2830955993930195</v>
      </c>
      <c r="BS45" s="34">
        <f t="shared" si="40"/>
        <v>-2.0788569152150771E-2</v>
      </c>
      <c r="BT45" s="34">
        <f t="shared" si="45"/>
        <v>-135957.86924939483</v>
      </c>
      <c r="BU45" s="44">
        <f t="shared" si="41"/>
        <v>-1.1563124999999843</v>
      </c>
      <c r="BV45" s="67">
        <f t="shared" si="19"/>
        <v>-1.2504596035513668E-2</v>
      </c>
      <c r="BW45" s="69">
        <f t="shared" si="20"/>
        <v>4.8569984854243929E-2</v>
      </c>
    </row>
    <row r="46" spans="14:75">
      <c r="N46" s="65">
        <v>44469</v>
      </c>
      <c r="O46" s="16">
        <v>12.945454545454551</v>
      </c>
      <c r="P46" s="16" t="str">
        <f ca="1">LOOKUP(O46,价格区间!$A$1:$A$7,价格区间!$B$1:$B$6)</f>
        <v>10-15元</v>
      </c>
      <c r="Q46" s="16">
        <f t="shared" si="26"/>
        <v>1.1121173041426127</v>
      </c>
      <c r="R46" s="16">
        <v>4459</v>
      </c>
      <c r="S46" s="16">
        <v>4037</v>
      </c>
      <c r="T46" s="16">
        <f t="shared" si="42"/>
        <v>6.4002462320175431</v>
      </c>
      <c r="U46" s="16">
        <v>2513311</v>
      </c>
      <c r="V46" s="16">
        <v>2508.6</v>
      </c>
      <c r="W46" s="16">
        <v>2057111</v>
      </c>
      <c r="X46" s="16">
        <f t="shared" si="3"/>
        <v>820.02351909431559</v>
      </c>
      <c r="Y46" s="16">
        <v>123.66749999999999</v>
      </c>
      <c r="Z46" s="16">
        <v>89.438906250000002</v>
      </c>
      <c r="AA46" s="16">
        <f t="shared" si="22"/>
        <v>1.3827036262532559</v>
      </c>
      <c r="AC46" s="16">
        <f t="shared" si="29"/>
        <v>-0.1356600910470408</v>
      </c>
      <c r="AD46" s="16">
        <v>7.5563424070895377E-2</v>
      </c>
      <c r="AE46" s="16">
        <v>2.2025316455696203E-2</v>
      </c>
      <c r="AF46" s="16">
        <f t="shared" si="30"/>
        <v>7.7318170886728266E-2</v>
      </c>
      <c r="AG46" s="16">
        <f t="shared" si="31"/>
        <v>3.6571828233644896E-2</v>
      </c>
      <c r="AH46" s="16">
        <v>-8.1000000000000003E-2</v>
      </c>
      <c r="AI46" s="16">
        <v>-5.0000000000000001E-3</v>
      </c>
      <c r="AL46" s="16">
        <v>9.9912281502634023E-2</v>
      </c>
      <c r="AM46" s="16">
        <v>0.74250523714408456</v>
      </c>
      <c r="AN46" s="16">
        <v>0.76037248577460115</v>
      </c>
      <c r="AO46" s="16">
        <f t="shared" si="7"/>
        <v>7.3066711239400547E-2</v>
      </c>
      <c r="AP46" s="16">
        <f t="shared" si="8"/>
        <v>10.162018031868055</v>
      </c>
      <c r="AQ46" s="16">
        <v>0.59300539951453846</v>
      </c>
      <c r="AR46" s="16">
        <v>0.80232558139534882</v>
      </c>
      <c r="AS46" s="17">
        <f t="shared" si="27"/>
        <v>44772</v>
      </c>
      <c r="AT46" s="16">
        <v>0.96061515378844708</v>
      </c>
      <c r="AU46" s="17">
        <v>44440</v>
      </c>
      <c r="AV46" s="12">
        <v>0.72910736819906341</v>
      </c>
      <c r="AX46" s="47"/>
      <c r="AY46" s="46"/>
      <c r="AZ46" s="43"/>
      <c r="BA46" s="44">
        <f t="shared" si="32"/>
        <v>-2.0318181818181795</v>
      </c>
      <c r="BB46" s="55">
        <v>-0.1356600910470408</v>
      </c>
      <c r="BC46" s="44">
        <v>176572</v>
      </c>
      <c r="BD46" s="44">
        <v>7.5563424070895377E-2</v>
      </c>
      <c r="BE46" s="44">
        <v>2.4E-2</v>
      </c>
      <c r="BF46" s="34">
        <f t="shared" si="43"/>
        <v>-86903.445190156694</v>
      </c>
      <c r="BG46" s="36">
        <v>3.1636025055291839E-2</v>
      </c>
      <c r="BH46" s="48">
        <f t="shared" si="33"/>
        <v>180.03999999999996</v>
      </c>
      <c r="BI46" s="55">
        <f t="shared" si="34"/>
        <v>7.7318170886728266E-2</v>
      </c>
      <c r="BJ46" s="34">
        <f t="shared" si="44"/>
        <v>-88.61029082774057</v>
      </c>
      <c r="BK46" s="44">
        <f t="shared" si="35"/>
        <v>72578</v>
      </c>
      <c r="BL46" s="60">
        <f t="shared" si="36"/>
        <v>3.6571828233644896E-2</v>
      </c>
      <c r="BM46" s="35">
        <v>4.5445454545454549</v>
      </c>
      <c r="BN46" s="35">
        <v>16.739090909090908</v>
      </c>
      <c r="BO46" s="34">
        <f t="shared" si="37"/>
        <v>-0.16409090909090907</v>
      </c>
      <c r="BP46" s="44">
        <f t="shared" si="38"/>
        <v>-2.4781818181818203</v>
      </c>
      <c r="BQ46" s="55">
        <f t="shared" si="39"/>
        <v>-0.12895595818156025</v>
      </c>
      <c r="BR46" s="34">
        <f t="shared" si="28"/>
        <v>1.2930477528089881</v>
      </c>
      <c r="BS46" s="34">
        <f t="shared" si="40"/>
        <v>9.9521534159685565E-3</v>
      </c>
      <c r="BT46" s="34">
        <f t="shared" si="45"/>
        <v>-35720.715883668941</v>
      </c>
      <c r="BU46" s="44">
        <f t="shared" si="41"/>
        <v>-1.8757812500000028</v>
      </c>
      <c r="BV46" s="67">
        <f t="shared" si="19"/>
        <v>-2.0541944580383116E-2</v>
      </c>
      <c r="BW46" s="69">
        <f t="shared" si="20"/>
        <v>5.677622630634515E-2</v>
      </c>
    </row>
    <row r="47" spans="14:75">
      <c r="N47" s="65">
        <v>44500</v>
      </c>
      <c r="O47" s="16">
        <v>12.95380952380952</v>
      </c>
      <c r="P47" s="16" t="str">
        <f ca="1">LOOKUP(O47,价格区间!$A$1:$A$7,价格区间!$B$1:$B$6)</f>
        <v>10-15元</v>
      </c>
      <c r="Q47" s="16">
        <f t="shared" si="26"/>
        <v>1.1123975067856029</v>
      </c>
      <c r="R47" s="16">
        <v>4348</v>
      </c>
      <c r="S47" s="16">
        <v>4161</v>
      </c>
      <c r="T47" s="16">
        <f t="shared" si="42"/>
        <v>6.3972024718918341</v>
      </c>
      <c r="U47" s="16">
        <v>2495758</v>
      </c>
      <c r="V47" s="16">
        <v>3023.45</v>
      </c>
      <c r="W47" s="16">
        <v>2164372</v>
      </c>
      <c r="X47" s="16">
        <f t="shared" si="3"/>
        <v>715.86168119201579</v>
      </c>
      <c r="Y47" s="16">
        <v>122.38800000000001</v>
      </c>
      <c r="Z47" s="16">
        <v>88.80859375</v>
      </c>
      <c r="AA47" s="16">
        <f t="shared" si="22"/>
        <v>1.3781098746426215</v>
      </c>
      <c r="AC47" s="16">
        <f t="shared" si="29"/>
        <v>6.4539860888105012E-4</v>
      </c>
      <c r="AD47" s="16">
        <v>-6.9840143141855502E-3</v>
      </c>
      <c r="AE47" s="16">
        <v>3.0715878127322269E-2</v>
      </c>
      <c r="AF47" s="16">
        <f t="shared" si="30"/>
        <v>0.20523399505700388</v>
      </c>
      <c r="AG47" s="16">
        <f t="shared" si="31"/>
        <v>5.2141571359056463E-2</v>
      </c>
      <c r="AH47" s="16">
        <v>-7.5999999999999998E-2</v>
      </c>
      <c r="AI47" s="16">
        <v>-1.8E-3</v>
      </c>
      <c r="AL47" s="16">
        <v>0.10022403683474571</v>
      </c>
      <c r="AM47" s="16">
        <v>0.97052584026821254</v>
      </c>
      <c r="AN47" s="16">
        <v>0.83699925345678083</v>
      </c>
      <c r="AO47" s="16">
        <f t="shared" si="7"/>
        <v>0.1182676988481553</v>
      </c>
      <c r="AP47" s="16">
        <f t="shared" si="8"/>
        <v>8.206178438580066</v>
      </c>
      <c r="AQ47" s="16">
        <v>0.54304750582057681</v>
      </c>
      <c r="AR47" s="16">
        <v>0.84883720930232553</v>
      </c>
      <c r="AS47" s="17">
        <f t="shared" si="27"/>
        <v>44804</v>
      </c>
      <c r="AT47" s="16">
        <v>0.91897974493623402</v>
      </c>
      <c r="AU47" s="17">
        <v>44470</v>
      </c>
      <c r="AV47" s="12">
        <v>0.7170887085675316</v>
      </c>
      <c r="AX47" s="46"/>
      <c r="AY47" s="45"/>
      <c r="AZ47" s="43"/>
      <c r="BA47" s="44">
        <f t="shared" si="32"/>
        <v>8.3549783549692336E-3</v>
      </c>
      <c r="BB47" s="55">
        <v>6.4539860888105012E-4</v>
      </c>
      <c r="BC47" s="44">
        <v>-17553</v>
      </c>
      <c r="BD47" s="44">
        <v>-6.9840143141855502E-3</v>
      </c>
      <c r="BE47" s="44">
        <v>-9.2999999999999999E-2</v>
      </c>
      <c r="BF47" s="37">
        <f t="shared" si="43"/>
        <v>-2100903.1088105836</v>
      </c>
      <c r="BG47" s="36">
        <v>-3.0437601257089497E-3</v>
      </c>
      <c r="BH47" s="44">
        <f t="shared" si="33"/>
        <v>514.84999999999991</v>
      </c>
      <c r="BI47" s="55">
        <f t="shared" si="34"/>
        <v>0.20523399505700388</v>
      </c>
      <c r="BJ47" s="32">
        <f t="shared" si="44"/>
        <v>61621.943005248613</v>
      </c>
      <c r="BK47" s="44">
        <f t="shared" si="35"/>
        <v>107261</v>
      </c>
      <c r="BL47" s="60">
        <f t="shared" si="36"/>
        <v>5.2141571359056463E-2</v>
      </c>
      <c r="BM47" s="35">
        <v>4.7558823529411756</v>
      </c>
      <c r="BN47" s="35">
        <v>18.337058823529411</v>
      </c>
      <c r="BO47" s="34">
        <f t="shared" si="37"/>
        <v>0.21133689839572067</v>
      </c>
      <c r="BP47" s="44">
        <f t="shared" si="38"/>
        <v>1.5979679144385024</v>
      </c>
      <c r="BQ47" s="55">
        <f t="shared" si="39"/>
        <v>9.5463243680136464E-2</v>
      </c>
      <c r="BR47" s="34">
        <f t="shared" si="28"/>
        <v>1.4155726768890113</v>
      </c>
      <c r="BS47" s="34">
        <f t="shared" si="40"/>
        <v>0.12252492408002325</v>
      </c>
      <c r="BT47" s="32">
        <f t="shared" si="45"/>
        <v>12837974.61141298</v>
      </c>
      <c r="BU47" s="44">
        <f t="shared" si="41"/>
        <v>-0.63031250000000227</v>
      </c>
      <c r="BV47" s="67">
        <f t="shared" si="19"/>
        <v>-7.0474084090222456E-3</v>
      </c>
      <c r="BW47" s="69">
        <f t="shared" si="20"/>
        <v>0.19818658664798164</v>
      </c>
    </row>
    <row r="48" spans="14:75">
      <c r="N48" s="65">
        <v>44530</v>
      </c>
      <c r="O48" s="16">
        <v>17.268181818181819</v>
      </c>
      <c r="P48" s="16" t="str">
        <f ca="1">LOOKUP(O48,价格区间!$A$1:$A$7,价格区间!$B$1:$B$6)</f>
        <v>15-20元</v>
      </c>
      <c r="Q48" s="16">
        <f t="shared" si="26"/>
        <v>1.2372466127325141</v>
      </c>
      <c r="R48" s="16">
        <v>4296</v>
      </c>
      <c r="S48" s="16">
        <v>4207</v>
      </c>
      <c r="T48" s="16">
        <f t="shared" si="42"/>
        <v>6.3671955939018376</v>
      </c>
      <c r="U48" s="16">
        <v>2329140</v>
      </c>
      <c r="V48" s="16">
        <v>2649</v>
      </c>
      <c r="W48" s="16">
        <v>2082391</v>
      </c>
      <c r="X48" s="16">
        <f t="shared" si="3"/>
        <v>786.10456776141939</v>
      </c>
      <c r="Y48" s="16">
        <v>126.41</v>
      </c>
      <c r="Z48" s="16">
        <v>90.240781250000012</v>
      </c>
      <c r="AA48" s="16">
        <f t="shared" si="22"/>
        <v>1.4008079080099938</v>
      </c>
      <c r="AC48" s="16">
        <f t="shared" si="29"/>
        <v>0.33305818542740989</v>
      </c>
      <c r="AD48" s="16">
        <v>-6.6760479181074445E-2</v>
      </c>
      <c r="AE48" s="16">
        <v>1.1055034847392453E-2</v>
      </c>
      <c r="AF48" s="16">
        <f t="shared" si="30"/>
        <v>-0.12384858357174745</v>
      </c>
      <c r="AG48" s="16">
        <f t="shared" si="31"/>
        <v>-3.7877499801328054E-2</v>
      </c>
      <c r="AH48" s="16">
        <v>1.7000000000000001E-2</v>
      </c>
      <c r="AI48" s="16">
        <v>5.7000000000000002E-2</v>
      </c>
      <c r="AL48" s="16">
        <v>0.26120932133694502</v>
      </c>
      <c r="AM48" s="16">
        <v>0.80468663498545112</v>
      </c>
      <c r="AN48" s="16">
        <v>0.77843240211889686</v>
      </c>
      <c r="AO48" s="16">
        <f t="shared" si="7"/>
        <v>0.24592320203663109</v>
      </c>
      <c r="AP48" s="16">
        <f t="shared" si="8"/>
        <v>3.2721053903063213</v>
      </c>
      <c r="AQ48" s="16">
        <v>0.65656115321741737</v>
      </c>
      <c r="AR48" s="16">
        <v>0.86609152288072022</v>
      </c>
      <c r="AS48" s="17">
        <f t="shared" si="27"/>
        <v>44834</v>
      </c>
      <c r="AT48" s="16">
        <v>0.8994748687171793</v>
      </c>
      <c r="AU48" s="17">
        <v>44501</v>
      </c>
      <c r="AV48" s="12">
        <v>0.60300421984841956</v>
      </c>
      <c r="AX48" s="47"/>
      <c r="AY48" s="43"/>
      <c r="AZ48" s="45"/>
      <c r="BA48" s="44">
        <f t="shared" si="32"/>
        <v>4.3143722943722995</v>
      </c>
      <c r="BB48" s="55">
        <v>0.33305818542740989</v>
      </c>
      <c r="BC48" s="44">
        <v>-166618</v>
      </c>
      <c r="BD48" s="44">
        <v>-6.6760479181074445E-2</v>
      </c>
      <c r="BE48" s="44">
        <v>1.9E-2</v>
      </c>
      <c r="BF48" s="34">
        <f t="shared" si="43"/>
        <v>-38619.29120427039</v>
      </c>
      <c r="BG48" s="36">
        <v>-3.0006877989996461E-2</v>
      </c>
      <c r="BH48" s="44">
        <f t="shared" si="33"/>
        <v>-374.44999999999982</v>
      </c>
      <c r="BI48" s="55">
        <f t="shared" si="34"/>
        <v>-0.12384858357174745</v>
      </c>
      <c r="BJ48" s="34">
        <f t="shared" si="44"/>
        <v>-86.791304609580237</v>
      </c>
      <c r="BK48" s="44">
        <f t="shared" si="35"/>
        <v>-81981</v>
      </c>
      <c r="BL48" s="60">
        <f t="shared" si="36"/>
        <v>-3.7877499801328054E-2</v>
      </c>
      <c r="BM48" s="35">
        <v>5.6190909090909091</v>
      </c>
      <c r="BN48" s="35">
        <v>22.85</v>
      </c>
      <c r="BO48" s="34">
        <f t="shared" si="37"/>
        <v>0.86320855614973357</v>
      </c>
      <c r="BP48" s="44">
        <f t="shared" si="38"/>
        <v>4.5129411764705907</v>
      </c>
      <c r="BQ48" s="55">
        <f t="shared" si="39"/>
        <v>0.24611041606518477</v>
      </c>
      <c r="BR48" s="34">
        <f t="shared" si="28"/>
        <v>1.323242958673335</v>
      </c>
      <c r="BS48" s="34">
        <f t="shared" si="40"/>
        <v>-9.2329718215676371E-2</v>
      </c>
      <c r="BT48" s="34">
        <f t="shared" si="45"/>
        <v>-19001.837209768997</v>
      </c>
      <c r="BU48" s="44">
        <f t="shared" si="41"/>
        <v>1.4321875000000119</v>
      </c>
      <c r="BV48" s="67">
        <f t="shared" si="19"/>
        <v>1.6126676929843986E-2</v>
      </c>
      <c r="BW48" s="69">
        <f t="shared" si="20"/>
        <v>-0.10772190664190347</v>
      </c>
    </row>
    <row r="49" spans="14:75">
      <c r="N49" s="65">
        <v>44561</v>
      </c>
      <c r="O49" s="16">
        <v>16.974347826086959</v>
      </c>
      <c r="P49" s="16" t="str">
        <f ca="1">LOOKUP(O49,价格区间!$A$1:$A$7,价格区间!$B$1:$B$6)</f>
        <v>15-20元</v>
      </c>
      <c r="Q49" s="16">
        <f t="shared" si="26"/>
        <v>1.2297930971809503</v>
      </c>
      <c r="R49" s="16">
        <v>4329</v>
      </c>
      <c r="S49" s="16">
        <v>4249</v>
      </c>
      <c r="T49" s="16">
        <f t="shared" si="42"/>
        <v>6.3738719099153336</v>
      </c>
      <c r="U49" s="16">
        <v>2365222</v>
      </c>
      <c r="V49" s="16">
        <v>2896.06</v>
      </c>
      <c r="W49" s="16">
        <v>2287465</v>
      </c>
      <c r="X49" s="16">
        <f t="shared" si="3"/>
        <v>789.85414666823203</v>
      </c>
      <c r="Y49" s="16">
        <v>124.428</v>
      </c>
      <c r="Z49" s="16">
        <v>90.619125000000011</v>
      </c>
      <c r="AA49" s="16">
        <f t="shared" si="22"/>
        <v>1.3730876346466596</v>
      </c>
      <c r="AC49" s="16">
        <f t="shared" si="29"/>
        <v>-1.7015919521155397E-2</v>
      </c>
      <c r="AD49" s="16">
        <v>1.5491554822810135E-2</v>
      </c>
      <c r="AE49" s="16">
        <v>9.9833610648918467E-3</v>
      </c>
      <c r="AF49" s="16">
        <f t="shared" si="30"/>
        <v>9.3265383163457893E-2</v>
      </c>
      <c r="AG49" s="16">
        <f t="shared" si="31"/>
        <v>9.8480064502775896E-2</v>
      </c>
      <c r="AH49" s="16">
        <v>4.1000000000000002E-2</v>
      </c>
      <c r="AI49" s="16">
        <v>-5.2999999999999999E-2</v>
      </c>
      <c r="AL49" s="16">
        <v>0.25024528170700622</v>
      </c>
      <c r="AM49" s="16">
        <v>0.91410640813849975</v>
      </c>
      <c r="AN49" s="16">
        <v>0.92493632950774585</v>
      </c>
      <c r="AO49" s="16">
        <f t="shared" si="7"/>
        <v>0.21880501655685139</v>
      </c>
      <c r="AP49" s="16">
        <f t="shared" si="8"/>
        <v>4.1777214367522992</v>
      </c>
      <c r="AQ49" s="16">
        <v>0.68654827364145254</v>
      </c>
      <c r="AR49" s="16">
        <v>0.88184546136534137</v>
      </c>
      <c r="AS49" s="17">
        <f t="shared" si="27"/>
        <v>44865</v>
      </c>
      <c r="AT49" s="16">
        <v>0.91185296324081022</v>
      </c>
      <c r="AU49" s="17">
        <v>44531</v>
      </c>
      <c r="AV49" s="12">
        <v>0.62770981301340179</v>
      </c>
      <c r="AX49" s="45"/>
      <c r="AY49" s="46"/>
      <c r="AZ49" s="46"/>
      <c r="BA49" s="44">
        <f t="shared" si="32"/>
        <v>-0.29383399209486072</v>
      </c>
      <c r="BB49" s="55">
        <v>-1.7015919521155397E-2</v>
      </c>
      <c r="BC49" s="44">
        <v>36082</v>
      </c>
      <c r="BD49" s="44">
        <v>1.5491554822810135E-2</v>
      </c>
      <c r="BE49" s="44">
        <v>0.1</v>
      </c>
      <c r="BF49" s="34">
        <f t="shared" si="43"/>
        <v>-122797.22894807679</v>
      </c>
      <c r="BG49" s="36">
        <v>6.6763160134959421E-3</v>
      </c>
      <c r="BH49" s="48">
        <f t="shared" si="33"/>
        <v>247.05999999999995</v>
      </c>
      <c r="BI49" s="55">
        <f t="shared" si="34"/>
        <v>9.3265383163457893E-2</v>
      </c>
      <c r="BJ49" s="34">
        <f t="shared" si="44"/>
        <v>-840.8149044928731</v>
      </c>
      <c r="BK49" s="44">
        <f t="shared" si="35"/>
        <v>205074</v>
      </c>
      <c r="BL49" s="60">
        <f t="shared" si="36"/>
        <v>9.8480064502775896E-2</v>
      </c>
      <c r="BM49" s="35">
        <v>5.5239130434782604</v>
      </c>
      <c r="BN49" s="35">
        <v>21.89130434782609</v>
      </c>
      <c r="BO49" s="34">
        <f t="shared" si="37"/>
        <v>-9.5177865612648738E-2</v>
      </c>
      <c r="BP49" s="44">
        <f t="shared" si="38"/>
        <v>-0.95869565217391184</v>
      </c>
      <c r="BQ49" s="55">
        <f t="shared" si="39"/>
        <v>-4.1956046046998326E-2</v>
      </c>
      <c r="BR49" s="34">
        <f t="shared" si="28"/>
        <v>1.2896698342767858</v>
      </c>
      <c r="BS49" s="34">
        <f t="shared" si="40"/>
        <v>-3.3573124396549137E-2</v>
      </c>
      <c r="BT49" s="34">
        <f t="shared" si="45"/>
        <v>-697924.69733656396</v>
      </c>
      <c r="BU49" s="44">
        <f t="shared" si="41"/>
        <v>0.37834374999999909</v>
      </c>
      <c r="BV49" s="67">
        <f t="shared" si="19"/>
        <v>4.1926027762531036E-3</v>
      </c>
      <c r="BW49" s="69">
        <f t="shared" si="20"/>
        <v>9.7457985939711E-2</v>
      </c>
    </row>
    <row r="50" spans="14:75">
      <c r="N50" s="65">
        <v>44592</v>
      </c>
      <c r="O50" s="16">
        <v>14.800476190476189</v>
      </c>
      <c r="P50" s="16" t="str">
        <f ca="1">LOOKUP(O50,价格区间!$A$1:$A$7,价格区间!$B$1:$B$6)</f>
        <v>10-15元</v>
      </c>
      <c r="Q50" s="16">
        <f t="shared" si="26"/>
        <v>1.170275688609093</v>
      </c>
      <c r="R50" s="16">
        <v>4290</v>
      </c>
      <c r="S50" s="16">
        <v>4318</v>
      </c>
      <c r="T50" s="16">
        <f t="shared" si="42"/>
        <v>6.4290597630478796</v>
      </c>
      <c r="U50" s="16">
        <v>2685714</v>
      </c>
      <c r="V50" s="16">
        <v>2847.42</v>
      </c>
      <c r="W50" s="16">
        <v>2392538</v>
      </c>
      <c r="X50" s="16">
        <f t="shared" si="3"/>
        <v>840.24766279649646</v>
      </c>
      <c r="Y50" s="16">
        <v>119.00999999999999</v>
      </c>
      <c r="Z50" s="16">
        <v>88.901093750000001</v>
      </c>
      <c r="AA50" s="16">
        <f t="shared" si="22"/>
        <v>1.3386786931403754</v>
      </c>
      <c r="AC50" s="16">
        <f t="shared" si="29"/>
        <v>-0.1280680505597902</v>
      </c>
      <c r="AD50" s="16">
        <v>0.13550186832356539</v>
      </c>
      <c r="AE50" s="16">
        <v>1.6239115085902565E-2</v>
      </c>
      <c r="AF50" s="16">
        <f t="shared" si="30"/>
        <v>-1.6795232142980419E-2</v>
      </c>
      <c r="AG50" s="16">
        <f t="shared" si="31"/>
        <v>4.5934254731766384E-2</v>
      </c>
      <c r="AH50" s="16">
        <v>2.5999999999999999E-2</v>
      </c>
      <c r="AI50" s="16">
        <v>-7.1999999999999995E-2</v>
      </c>
      <c r="AL50" s="16">
        <v>0.16913004179445781</v>
      </c>
      <c r="AM50" s="16">
        <v>0.89256436261852778</v>
      </c>
      <c r="AN50" s="16">
        <v>1</v>
      </c>
      <c r="AO50" s="16">
        <f t="shared" si="7"/>
        <v>0.13579426254626037</v>
      </c>
      <c r="AP50" s="16">
        <f t="shared" si="8"/>
        <v>6.572916601056412</v>
      </c>
      <c r="AQ50" s="16">
        <v>0.55037895675434612</v>
      </c>
      <c r="AR50" s="16">
        <v>0.90772693173293328</v>
      </c>
      <c r="AS50" s="17">
        <f t="shared" si="27"/>
        <v>44895</v>
      </c>
      <c r="AT50" s="16">
        <v>0.89722430607651915</v>
      </c>
      <c r="AU50" s="17">
        <v>44562</v>
      </c>
      <c r="AV50" s="12">
        <v>0.84715288614214923</v>
      </c>
      <c r="AX50" s="47"/>
      <c r="AY50" s="43"/>
      <c r="AZ50" s="45"/>
      <c r="BA50" s="44">
        <f t="shared" si="32"/>
        <v>-2.1738716356107695</v>
      </c>
      <c r="BB50" s="55">
        <v>-0.1280680505597902</v>
      </c>
      <c r="BC50" s="44">
        <v>320492</v>
      </c>
      <c r="BD50" s="44">
        <v>0.13550186832356539</v>
      </c>
      <c r="BE50" s="44">
        <v>-5.0000000000000001E-3</v>
      </c>
      <c r="BF50" s="34">
        <f t="shared" si="43"/>
        <v>-147429.12817386974</v>
      </c>
      <c r="BG50" s="36">
        <v>5.5187853132546039E-2</v>
      </c>
      <c r="BH50" s="44">
        <f t="shared" si="33"/>
        <v>-48.639999999999873</v>
      </c>
      <c r="BI50" s="55">
        <f t="shared" si="34"/>
        <v>-1.6795232142980419E-2</v>
      </c>
      <c r="BJ50" s="34">
        <f t="shared" si="44"/>
        <v>22.374826187165375</v>
      </c>
      <c r="BK50" s="44">
        <f t="shared" si="35"/>
        <v>105073</v>
      </c>
      <c r="BL50" s="60">
        <f t="shared" si="36"/>
        <v>4.5934254731766384E-2</v>
      </c>
      <c r="BM50" s="35">
        <v>5.012380952380953</v>
      </c>
      <c r="BN50" s="35">
        <v>18.956666666666671</v>
      </c>
      <c r="BO50" s="34">
        <f t="shared" si="37"/>
        <v>-0.51153209109730735</v>
      </c>
      <c r="BP50" s="44">
        <f t="shared" si="38"/>
        <v>-2.934637681159419</v>
      </c>
      <c r="BQ50" s="55">
        <f t="shared" si="39"/>
        <v>-0.13405494869248585</v>
      </c>
      <c r="BR50" s="34">
        <f t="shared" si="28"/>
        <v>1.2808146456034237</v>
      </c>
      <c r="BS50" s="34">
        <f t="shared" si="40"/>
        <v>-8.8551886733621021E-3</v>
      </c>
      <c r="BT50" s="34">
        <f t="shared" si="45"/>
        <v>-48334.500657155295</v>
      </c>
      <c r="BU50" s="44">
        <f t="shared" si="41"/>
        <v>-1.7180312500000099</v>
      </c>
      <c r="BV50" s="67">
        <f t="shared" si="19"/>
        <v>-1.8958815261127381E-2</v>
      </c>
      <c r="BW50" s="69">
        <f t="shared" si="20"/>
        <v>-3.57540474041078E-2</v>
      </c>
    </row>
    <row r="51" spans="14:75">
      <c r="N51" s="65">
        <v>44620</v>
      </c>
      <c r="O51" s="16">
        <v>13.1875</v>
      </c>
      <c r="P51" s="16" t="str">
        <f ca="1">LOOKUP(O51,价格区间!$A$1:$A$7,价格区间!$B$1:$B$6)</f>
        <v>10-15元</v>
      </c>
      <c r="Q51" s="16">
        <f t="shared" si="26"/>
        <v>1.1201624726417678</v>
      </c>
      <c r="R51" s="16">
        <v>4268</v>
      </c>
      <c r="S51" s="16">
        <v>4365</v>
      </c>
      <c r="T51" s="16">
        <f t="shared" si="42"/>
        <v>6.4637353607365462</v>
      </c>
      <c r="U51" s="16">
        <v>2908944</v>
      </c>
      <c r="V51" s="16">
        <v>1568.23</v>
      </c>
      <c r="W51" s="16">
        <v>1858347</v>
      </c>
      <c r="X51" s="16">
        <f t="shared" si="3"/>
        <v>1184.9964609783003</v>
      </c>
      <c r="Y51" s="16">
        <v>116.515</v>
      </c>
      <c r="Z51" s="16">
        <v>87.62833333333333</v>
      </c>
      <c r="AA51" s="16">
        <f t="shared" si="22"/>
        <v>1.3296498468912263</v>
      </c>
      <c r="AC51" s="16">
        <f t="shared" si="29"/>
        <v>-0.10898137125575103</v>
      </c>
      <c r="AD51" s="16">
        <v>8.3117562033783191E-2</v>
      </c>
      <c r="AE51" s="16">
        <v>1.0884668828161186E-2</v>
      </c>
      <c r="AF51" s="16">
        <f t="shared" si="30"/>
        <v>-0.44924528169360334</v>
      </c>
      <c r="AG51" s="16">
        <f t="shared" si="31"/>
        <v>-0.2232737787236817</v>
      </c>
      <c r="AH51" s="16">
        <v>-0.20125786163522</v>
      </c>
      <c r="AI51" s="16">
        <v>-0.26510067114093999</v>
      </c>
      <c r="AL51" s="16">
        <v>0.1089438980864164</v>
      </c>
      <c r="AM51" s="16">
        <v>0.32602716671612247</v>
      </c>
      <c r="AN51" s="16">
        <v>0.6183763935175759</v>
      </c>
      <c r="AO51" s="16">
        <f t="shared" si="7"/>
        <v>6.4747896188388374E-2</v>
      </c>
      <c r="AP51" s="16">
        <f t="shared" si="8"/>
        <v>5.0353322024166536</v>
      </c>
      <c r="AQ51" s="16">
        <v>0.44950132923828762</v>
      </c>
      <c r="AR51" s="16">
        <v>0.92535633908477122</v>
      </c>
      <c r="AS51" s="17">
        <f t="shared" si="27"/>
        <v>44923</v>
      </c>
      <c r="AT51" s="16">
        <v>0.88897224306076517</v>
      </c>
      <c r="AU51" s="17">
        <v>44593</v>
      </c>
      <c r="AV51" s="12">
        <v>1</v>
      </c>
      <c r="AX51" s="47"/>
      <c r="AY51" s="43"/>
      <c r="AZ51" s="43"/>
      <c r="BA51" s="44">
        <f t="shared" si="32"/>
        <v>-1.6129761904761892</v>
      </c>
      <c r="BB51" s="55">
        <v>-0.10898137125575103</v>
      </c>
      <c r="BC51" s="44">
        <v>223230</v>
      </c>
      <c r="BD51" s="44">
        <v>8.3117562033783191E-2</v>
      </c>
      <c r="BE51" s="44">
        <v>-1.8E-3</v>
      </c>
      <c r="BF51" s="34">
        <f t="shared" si="43"/>
        <v>-138396.33921322617</v>
      </c>
      <c r="BG51" s="36">
        <v>3.4675597688666571E-2</v>
      </c>
      <c r="BH51" s="44">
        <f t="shared" si="33"/>
        <v>-1279.19</v>
      </c>
      <c r="BI51" s="55">
        <f t="shared" si="34"/>
        <v>-0.44924528169360334</v>
      </c>
      <c r="BJ51" s="34">
        <f t="shared" si="44"/>
        <v>793.06192338918061</v>
      </c>
      <c r="BK51" s="44">
        <f t="shared" si="35"/>
        <v>-534191</v>
      </c>
      <c r="BL51" s="60">
        <f t="shared" si="36"/>
        <v>-0.2232737787236817</v>
      </c>
      <c r="BM51" s="35">
        <v>4.0706249999999997</v>
      </c>
      <c r="BN51" s="35">
        <v>16.445</v>
      </c>
      <c r="BO51" s="34">
        <f t="shared" si="37"/>
        <v>-0.94175595238095333</v>
      </c>
      <c r="BP51" s="44">
        <f t="shared" si="38"/>
        <v>-2.5116666666666703</v>
      </c>
      <c r="BQ51" s="55">
        <f t="shared" si="39"/>
        <v>-0.13249516441005818</v>
      </c>
      <c r="BR51" s="34">
        <f t="shared" si="28"/>
        <v>1.2470142180094788</v>
      </c>
      <c r="BS51" s="34">
        <f t="shared" si="40"/>
        <v>-3.3800427593944971E-2</v>
      </c>
      <c r="BT51" s="34">
        <f t="shared" si="45"/>
        <v>331183.43789209559</v>
      </c>
      <c r="BU51" s="44">
        <f t="shared" si="41"/>
        <v>-1.2727604166666708</v>
      </c>
      <c r="BV51" s="67">
        <f t="shared" si="19"/>
        <v>-1.4316588952727827E-2</v>
      </c>
      <c r="BW51" s="69">
        <f t="shared" si="20"/>
        <v>-0.46356187064633114</v>
      </c>
    </row>
    <row r="52" spans="14:75">
      <c r="N52" s="65">
        <v>44651</v>
      </c>
      <c r="O52" s="16">
        <v>12.132173913043481</v>
      </c>
      <c r="P52" s="16" t="str">
        <f ca="1">LOOKUP(O52,价格区间!$A$1:$A$7,价格区间!$B$1:$B$6)</f>
        <v>10-15元</v>
      </c>
      <c r="Q52" s="16">
        <f t="shared" si="26"/>
        <v>1.0839386272348803</v>
      </c>
      <c r="R52" s="16">
        <v>4185</v>
      </c>
      <c r="S52" s="16">
        <v>4400</v>
      </c>
      <c r="T52" s="16">
        <f t="shared" si="42"/>
        <v>6.4593157254578868</v>
      </c>
      <c r="U52" s="16">
        <v>2879491</v>
      </c>
      <c r="V52" s="16">
        <v>2590</v>
      </c>
      <c r="W52" s="16">
        <v>2193343</v>
      </c>
      <c r="X52" s="16">
        <f t="shared" si="3"/>
        <v>846.85057915057916</v>
      </c>
      <c r="Y52" s="16">
        <v>116.93</v>
      </c>
      <c r="Z52" s="16">
        <v>87.604531249999994</v>
      </c>
      <c r="AA52" s="16">
        <f t="shared" si="22"/>
        <v>1.3347483096086998</v>
      </c>
      <c r="AC52" s="16">
        <f t="shared" si="29"/>
        <v>-8.0024726973006208E-2</v>
      </c>
      <c r="AD52" s="16">
        <v>-1.0124980061493106E-2</v>
      </c>
      <c r="AE52" s="16">
        <v>8.0183276059564712E-3</v>
      </c>
      <c r="AF52" s="16">
        <f t="shared" si="30"/>
        <v>0.65154345982413298</v>
      </c>
      <c r="AG52" s="16">
        <f t="shared" si="31"/>
        <v>0.18026558010963506</v>
      </c>
      <c r="AH52" s="16">
        <v>-0.36220472440944912</v>
      </c>
      <c r="AI52" s="16">
        <v>3.6529680365296802E-2</v>
      </c>
      <c r="AL52" s="16">
        <v>6.9565754810997929E-2</v>
      </c>
      <c r="AM52" s="16">
        <v>0.77855627549370876</v>
      </c>
      <c r="AN52" s="16">
        <v>0.85769600331479479</v>
      </c>
      <c r="AO52" s="16">
        <f t="shared" si="7"/>
        <v>4.2174005282204344E-2</v>
      </c>
      <c r="AP52" s="16">
        <f t="shared" si="8"/>
        <v>18.460572342703877</v>
      </c>
      <c r="AQ52" s="16">
        <v>0.44761480160499201</v>
      </c>
      <c r="AR52" s="16">
        <v>0.93848462115528886</v>
      </c>
      <c r="AS52" s="17">
        <f t="shared" si="27"/>
        <v>44957</v>
      </c>
      <c r="AT52" s="16">
        <v>0.85783945986496624</v>
      </c>
      <c r="AU52" s="17">
        <v>44621</v>
      </c>
      <c r="AV52" s="12">
        <v>0.97983332865450312</v>
      </c>
      <c r="AX52" s="47"/>
      <c r="AY52" s="45"/>
      <c r="AZ52" s="46"/>
      <c r="BA52" s="44">
        <f t="shared" si="32"/>
        <v>-1.0553260869565193</v>
      </c>
      <c r="BB52" s="55">
        <v>-8.0024726973006208E-2</v>
      </c>
      <c r="BC52" s="44">
        <v>-29453</v>
      </c>
      <c r="BD52" s="44">
        <v>-1.0124980061493106E-2</v>
      </c>
      <c r="BE52" s="44">
        <v>5.7000000000000002E-2</v>
      </c>
      <c r="BF52" s="34">
        <f t="shared" si="43"/>
        <v>27908.909259450058</v>
      </c>
      <c r="BG52" s="36">
        <v>-4.4196352786594062E-3</v>
      </c>
      <c r="BH52" s="44">
        <f t="shared" si="33"/>
        <v>1021.77</v>
      </c>
      <c r="BI52" s="55">
        <f t="shared" si="34"/>
        <v>0.65154345982413298</v>
      </c>
      <c r="BJ52" s="34">
        <f t="shared" si="44"/>
        <v>-968.20311051601823</v>
      </c>
      <c r="BK52" s="44">
        <f t="shared" si="35"/>
        <v>334996</v>
      </c>
      <c r="BL52" s="60">
        <f t="shared" si="36"/>
        <v>0.18026558010963506</v>
      </c>
      <c r="BM52" s="35">
        <v>3.6630434782608701</v>
      </c>
      <c r="BN52" s="35">
        <v>15.64695652173913</v>
      </c>
      <c r="BO52" s="34">
        <f t="shared" si="37"/>
        <v>-0.40758152173912965</v>
      </c>
      <c r="BP52" s="44">
        <f t="shared" si="38"/>
        <v>-0.79804347826087074</v>
      </c>
      <c r="BQ52" s="55">
        <f t="shared" si="39"/>
        <v>-4.8528031514799071E-2</v>
      </c>
      <c r="BR52" s="34">
        <f t="shared" si="28"/>
        <v>1.2897075688073392</v>
      </c>
      <c r="BS52" s="34">
        <f t="shared" si="40"/>
        <v>4.2693350797860408E-2</v>
      </c>
      <c r="BT52" s="34">
        <f t="shared" si="45"/>
        <v>-317433.63889175066</v>
      </c>
      <c r="BU52" s="44">
        <f t="shared" si="41"/>
        <v>-2.3802083333336554E-2</v>
      </c>
      <c r="BV52" s="67">
        <f t="shared" si="19"/>
        <v>-2.7162542556634904E-4</v>
      </c>
      <c r="BW52" s="69">
        <f t="shared" si="20"/>
        <v>0.65127183439856662</v>
      </c>
    </row>
    <row r="53" spans="14:75">
      <c r="N53" s="65">
        <v>44681</v>
      </c>
      <c r="O53" s="16">
        <v>12.978095238095239</v>
      </c>
      <c r="P53" s="16" t="str">
        <f ca="1">LOOKUP(O53,价格区间!$A$1:$A$7,价格区间!$B$1:$B$6)</f>
        <v>10-15元</v>
      </c>
      <c r="Q53" s="16">
        <f t="shared" si="26"/>
        <v>1.1132109568490463</v>
      </c>
      <c r="R53" s="16">
        <v>4177</v>
      </c>
      <c r="S53" s="16">
        <v>4564</v>
      </c>
      <c r="T53" s="16">
        <f t="shared" si="42"/>
        <v>6.4171999042476724</v>
      </c>
      <c r="U53" s="16">
        <v>2613364</v>
      </c>
      <c r="V53" s="16">
        <v>2738</v>
      </c>
      <c r="W53" s="16">
        <v>2157598</v>
      </c>
      <c r="X53" s="16">
        <f t="shared" si="3"/>
        <v>788.01972242512784</v>
      </c>
      <c r="Y53" s="16">
        <v>116.71000000000001</v>
      </c>
      <c r="Z53" s="16">
        <v>87.845000000000013</v>
      </c>
      <c r="AA53" s="16">
        <f t="shared" si="22"/>
        <v>1.3285901303432182</v>
      </c>
      <c r="AC53" s="16">
        <f t="shared" si="29"/>
        <v>6.9725453254696257E-2</v>
      </c>
      <c r="AD53" s="16">
        <v>-9.2421542557347802E-2</v>
      </c>
      <c r="AE53" s="16">
        <v>3.727272727272727E-2</v>
      </c>
      <c r="AF53" s="16">
        <f t="shared" si="30"/>
        <v>5.7142857142857141E-2</v>
      </c>
      <c r="AG53" s="16">
        <f t="shared" si="31"/>
        <v>-1.6297040636143092E-2</v>
      </c>
      <c r="AH53" s="16">
        <v>0.01</v>
      </c>
      <c r="AI53" s="16">
        <v>0.01</v>
      </c>
      <c r="AL53" s="16">
        <v>0.1011302272042521</v>
      </c>
      <c r="AM53" s="16">
        <v>0.84410361794757094</v>
      </c>
      <c r="AN53" s="16">
        <v>0.83215993884775163</v>
      </c>
      <c r="AO53" s="16">
        <f t="shared" si="7"/>
        <v>9.7203336465057605E-2</v>
      </c>
      <c r="AP53" s="16">
        <f t="shared" si="8"/>
        <v>8.6838955188642828</v>
      </c>
      <c r="AQ53" s="16">
        <v>0.46667409719126179</v>
      </c>
      <c r="AR53" s="16">
        <v>1</v>
      </c>
      <c r="AS53" s="17">
        <f t="shared" si="27"/>
        <v>44985</v>
      </c>
      <c r="AT53" s="16">
        <v>0.85483870967741937</v>
      </c>
      <c r="AU53" s="17">
        <v>44652</v>
      </c>
      <c r="AV53" s="12">
        <v>0.79761434433497502</v>
      </c>
      <c r="AX53" s="46"/>
      <c r="AY53" s="43"/>
      <c r="AZ53" s="43"/>
      <c r="BA53" s="44">
        <f t="shared" si="32"/>
        <v>0.84592132505175854</v>
      </c>
      <c r="BB53" s="55">
        <v>6.9725453254696257E-2</v>
      </c>
      <c r="BC53" s="44">
        <v>-266127</v>
      </c>
      <c r="BD53" s="44">
        <v>-9.2421542557347802E-2</v>
      </c>
      <c r="BE53" s="44">
        <v>-5.2999999999999999E-2</v>
      </c>
      <c r="BF53" s="37">
        <f t="shared" si="43"/>
        <v>-314600.17866758088</v>
      </c>
      <c r="BG53" s="36">
        <v>-4.2115821210214399E-2</v>
      </c>
      <c r="BH53" s="44">
        <f t="shared" si="33"/>
        <v>148</v>
      </c>
      <c r="BI53" s="55">
        <f t="shared" si="34"/>
        <v>5.7142857142857141E-2</v>
      </c>
      <c r="BJ53" s="32">
        <f t="shared" si="44"/>
        <v>174.95716873072621</v>
      </c>
      <c r="BK53" s="44">
        <f t="shared" si="35"/>
        <v>-35745</v>
      </c>
      <c r="BL53" s="60">
        <f t="shared" si="36"/>
        <v>-1.6297040636143092E-2</v>
      </c>
      <c r="BM53" s="35">
        <v>4.2747619047619043</v>
      </c>
      <c r="BN53" s="35">
        <v>17.59238095238095</v>
      </c>
      <c r="BO53" s="34">
        <f t="shared" si="37"/>
        <v>0.61171842650103425</v>
      </c>
      <c r="BP53" s="44">
        <f t="shared" si="38"/>
        <v>1.94542443064182</v>
      </c>
      <c r="BQ53" s="55">
        <f t="shared" si="39"/>
        <v>0.12433244944081878</v>
      </c>
      <c r="BR53" s="34">
        <f t="shared" si="28"/>
        <v>1.3555441403096791</v>
      </c>
      <c r="BS53" s="34">
        <f t="shared" si="40"/>
        <v>6.5836571502339902E-2</v>
      </c>
      <c r="BT53" s="32">
        <f t="shared" si="45"/>
        <v>-42255.702677566267</v>
      </c>
      <c r="BU53" s="44">
        <f t="shared" si="41"/>
        <v>0.24046875000001933</v>
      </c>
      <c r="BV53" s="67">
        <f t="shared" si="19"/>
        <v>2.7449350686414332E-3</v>
      </c>
      <c r="BW53" s="69">
        <f t="shared" si="20"/>
        <v>5.9887792211498578E-2</v>
      </c>
    </row>
    <row r="54" spans="14:75">
      <c r="N54" s="65">
        <v>44712</v>
      </c>
      <c r="O54" s="16">
        <v>15.17454545454545</v>
      </c>
      <c r="P54" s="16" t="str">
        <f ca="1">LOOKUP(O54,价格区间!$A$1:$A$7,价格区间!$B$1:$B$6)</f>
        <v>15-20元</v>
      </c>
      <c r="Q54" s="16">
        <f t="shared" si="26"/>
        <v>1.181115690881446</v>
      </c>
      <c r="R54" s="16">
        <v>4192</v>
      </c>
      <c r="S54" s="16">
        <v>4541</v>
      </c>
      <c r="T54" s="16">
        <f t="shared" si="42"/>
        <v>6.4060417331876378</v>
      </c>
      <c r="U54" s="16">
        <v>2547075</v>
      </c>
      <c r="V54" s="16">
        <v>2530</v>
      </c>
      <c r="W54" s="16">
        <v>2126087</v>
      </c>
      <c r="X54" s="16">
        <f t="shared" si="3"/>
        <v>840.35059288537548</v>
      </c>
      <c r="Y54" s="16">
        <v>119.68249999999999</v>
      </c>
      <c r="Z54" s="16">
        <v>89.317968750000006</v>
      </c>
      <c r="AA54" s="16">
        <f t="shared" si="22"/>
        <v>1.3399599394718655</v>
      </c>
      <c r="AC54" s="16">
        <f t="shared" si="29"/>
        <v>0.16924288011100913</v>
      </c>
      <c r="AD54" s="16">
        <v>-2.5365391120410322E-2</v>
      </c>
      <c r="AE54" s="16">
        <v>-5.039439088518843E-3</v>
      </c>
      <c r="AF54" s="16">
        <f t="shared" si="30"/>
        <v>-7.5967859751643538E-2</v>
      </c>
      <c r="AG54" s="16">
        <f t="shared" si="31"/>
        <v>-1.4604666856383812E-2</v>
      </c>
      <c r="AI54" s="16">
        <v>0.05</v>
      </c>
      <c r="AL54" s="16">
        <v>0.1830879579850169</v>
      </c>
      <c r="AM54" s="16">
        <v>0.75198302855295385</v>
      </c>
      <c r="AN54" s="16">
        <v>0.80964862461020803</v>
      </c>
      <c r="AO54" s="16">
        <f t="shared" si="7"/>
        <v>0.16681988543950213</v>
      </c>
      <c r="AP54" s="16">
        <f t="shared" si="8"/>
        <v>4.5077541359759739</v>
      </c>
      <c r="AQ54" s="16">
        <v>0.58342002278694172</v>
      </c>
      <c r="AR54" s="16">
        <v>0.99137284321080266</v>
      </c>
      <c r="AS54" s="17">
        <f t="shared" si="27"/>
        <v>45016</v>
      </c>
      <c r="AT54" s="16">
        <v>0.86046511627906974</v>
      </c>
      <c r="AU54" s="17">
        <v>44682</v>
      </c>
      <c r="AV54" s="12">
        <v>0.75222581084698925</v>
      </c>
      <c r="AX54" s="47"/>
      <c r="AY54" s="43"/>
      <c r="AZ54" s="45"/>
      <c r="BA54" s="44">
        <f t="shared" si="32"/>
        <v>2.1964502164502111</v>
      </c>
      <c r="BB54" s="55">
        <v>0.16924288011100913</v>
      </c>
      <c r="BC54" s="44">
        <v>-66289</v>
      </c>
      <c r="BD54" s="44">
        <v>-2.5365391120410322E-2</v>
      </c>
      <c r="BE54" s="44">
        <v>-7.1999999999999995E-2</v>
      </c>
      <c r="BF54" s="34">
        <f t="shared" si="43"/>
        <v>-30180.060309827029</v>
      </c>
      <c r="BG54" s="36">
        <v>-1.1158171060034583E-2</v>
      </c>
      <c r="BH54" s="44">
        <f t="shared" si="33"/>
        <v>-208</v>
      </c>
      <c r="BI54" s="55">
        <f t="shared" si="34"/>
        <v>-7.5967859751643538E-2</v>
      </c>
      <c r="BJ54" s="34">
        <f t="shared" si="44"/>
        <v>-94.698253774291686</v>
      </c>
      <c r="BK54" s="44">
        <f t="shared" si="35"/>
        <v>-31511</v>
      </c>
      <c r="BL54" s="60">
        <f t="shared" si="36"/>
        <v>-1.4604666856383812E-2</v>
      </c>
      <c r="BM54" s="35">
        <v>4.7004999999999999</v>
      </c>
      <c r="BN54" s="35">
        <v>20.0535</v>
      </c>
      <c r="BO54" s="34">
        <f t="shared" si="37"/>
        <v>0.42573809523809558</v>
      </c>
      <c r="BP54" s="44">
        <f t="shared" si="38"/>
        <v>2.4611190476190501</v>
      </c>
      <c r="BQ54" s="55">
        <f t="shared" si="39"/>
        <v>0.13989687093980094</v>
      </c>
      <c r="BR54" s="34">
        <f t="shared" si="28"/>
        <v>1.3215222861250902</v>
      </c>
      <c r="BS54" s="34">
        <f t="shared" si="40"/>
        <v>-3.4021854184588918E-2</v>
      </c>
      <c r="BT54" s="34">
        <f t="shared" si="45"/>
        <v>-14346.330166738968</v>
      </c>
      <c r="BU54" s="44">
        <f t="shared" si="41"/>
        <v>1.4729687499999926</v>
      </c>
      <c r="BV54" s="67">
        <f t="shared" si="19"/>
        <v>1.6767815470430786E-2</v>
      </c>
      <c r="BW54" s="69">
        <f t="shared" si="20"/>
        <v>-5.9200044281212755E-2</v>
      </c>
    </row>
    <row r="55" spans="14:75">
      <c r="N55" s="65">
        <v>44742</v>
      </c>
      <c r="O55" s="16">
        <v>16.405909090909091</v>
      </c>
      <c r="P55" s="16" t="str">
        <f ca="1">LOOKUP(O55,价格区间!$A$1:$A$7,价格区间!$B$1:$B$6)</f>
        <v>15-20元</v>
      </c>
      <c r="Q55" s="16">
        <f t="shared" si="26"/>
        <v>1.2150003006913679</v>
      </c>
      <c r="R55" s="16">
        <v>4277</v>
      </c>
      <c r="S55" s="16">
        <v>4500</v>
      </c>
      <c r="T55" s="16">
        <f t="shared" si="42"/>
        <v>6.4071620534324074</v>
      </c>
      <c r="U55" s="16">
        <v>2553654</v>
      </c>
      <c r="V55" s="16">
        <v>2413</v>
      </c>
      <c r="W55" s="16">
        <v>2079172</v>
      </c>
      <c r="X55" s="16">
        <f t="shared" si="3"/>
        <v>861.65437215084955</v>
      </c>
      <c r="Y55" s="16">
        <v>124.53750000000001</v>
      </c>
      <c r="Z55" s="16">
        <v>90.263437500000009</v>
      </c>
      <c r="AA55" s="16">
        <f t="shared" si="22"/>
        <v>1.3797114695526635</v>
      </c>
      <c r="AC55" s="16">
        <f t="shared" si="29"/>
        <v>8.1146657081236834E-2</v>
      </c>
      <c r="AD55" s="16">
        <v>2.5829628102823827E-3</v>
      </c>
      <c r="AE55" s="16">
        <v>-9.0288482713058796E-3</v>
      </c>
      <c r="AF55" s="16">
        <f t="shared" si="30"/>
        <v>-4.6245059288537546E-2</v>
      </c>
      <c r="AG55" s="16">
        <f t="shared" si="31"/>
        <v>-2.2066359466945615E-2</v>
      </c>
      <c r="AI55" s="16">
        <v>0.04</v>
      </c>
      <c r="AL55" s="16">
        <v>0.22903471728166769</v>
      </c>
      <c r="AM55" s="16">
        <v>0.70016519701848168</v>
      </c>
      <c r="AN55" s="16">
        <v>0.77613276324578417</v>
      </c>
      <c r="AO55" s="16">
        <f t="shared" si="7"/>
        <v>0.21639743939439868</v>
      </c>
      <c r="AP55" s="16">
        <f t="shared" si="8"/>
        <v>3.2355521348955714</v>
      </c>
      <c r="AQ55" s="16">
        <v>0.65835686332788423</v>
      </c>
      <c r="AR55" s="16">
        <v>0.97599399849962487</v>
      </c>
      <c r="AS55" s="17">
        <f t="shared" si="27"/>
        <v>45046</v>
      </c>
      <c r="AT55" s="16">
        <v>0.89234808702175539</v>
      </c>
      <c r="AU55" s="17">
        <v>44713</v>
      </c>
      <c r="AV55" s="12">
        <v>0.75673049732313846</v>
      </c>
      <c r="AX55" s="47"/>
      <c r="AY55" s="46"/>
      <c r="AZ55" s="43"/>
      <c r="BA55" s="44">
        <f t="shared" si="32"/>
        <v>1.2313636363636409</v>
      </c>
      <c r="BB55" s="55">
        <v>8.1146657081236834E-2</v>
      </c>
      <c r="BC55" s="44">
        <v>6579</v>
      </c>
      <c r="BD55" s="44">
        <v>2.5829628102823827E-3</v>
      </c>
      <c r="BE55" s="44">
        <v>-0.26510067114093999</v>
      </c>
      <c r="BF55" s="34">
        <f t="shared" si="43"/>
        <v>5342.8571428571231</v>
      </c>
      <c r="BG55" s="36">
        <v>1.1203202447696015E-3</v>
      </c>
      <c r="BH55" s="44">
        <f t="shared" si="33"/>
        <v>-117</v>
      </c>
      <c r="BI55" s="55">
        <f t="shared" si="34"/>
        <v>-4.6245059288537546E-2</v>
      </c>
      <c r="BJ55" s="34">
        <f t="shared" si="44"/>
        <v>-95.016611295680718</v>
      </c>
      <c r="BK55" s="44">
        <f t="shared" si="35"/>
        <v>-46915</v>
      </c>
      <c r="BL55" s="60">
        <f t="shared" si="36"/>
        <v>-2.2066359466945615E-2</v>
      </c>
      <c r="BM55" s="35">
        <v>4.8857142857142852</v>
      </c>
      <c r="BN55" s="35">
        <v>21.80619047619048</v>
      </c>
      <c r="BO55" s="34">
        <f t="shared" si="37"/>
        <v>0.18521428571428533</v>
      </c>
      <c r="BP55" s="44">
        <f t="shared" si="38"/>
        <v>1.7526904761904802</v>
      </c>
      <c r="BQ55" s="55">
        <f t="shared" si="39"/>
        <v>8.7400726865159706E-2</v>
      </c>
      <c r="BR55" s="34">
        <f t="shared" si="28"/>
        <v>1.3291668480763321</v>
      </c>
      <c r="BS55" s="34">
        <f t="shared" si="40"/>
        <v>7.6445619512419682E-3</v>
      </c>
      <c r="BT55" s="34">
        <f t="shared" si="45"/>
        <v>-38100.036913990261</v>
      </c>
      <c r="BU55" s="44">
        <f t="shared" si="41"/>
        <v>0.94546875000000341</v>
      </c>
      <c r="BV55" s="67">
        <f t="shared" si="19"/>
        <v>1.0585426014852172E-2</v>
      </c>
      <c r="BW55" s="69">
        <f t="shared" si="20"/>
        <v>-3.5659633273685376E-2</v>
      </c>
    </row>
    <row r="56" spans="14:75">
      <c r="N56" s="65">
        <v>44773</v>
      </c>
      <c r="O56" s="16">
        <v>22.068095238095239</v>
      </c>
      <c r="P56" s="16" t="str">
        <f ca="1">LOOKUP(O56,价格区间!$A$1:$A$7,价格区间!$B$1:$B$6)</f>
        <v>20-25元</v>
      </c>
      <c r="Q56" s="16">
        <f t="shared" si="26"/>
        <v>1.3437648495511536</v>
      </c>
      <c r="R56" s="16">
        <v>4298</v>
      </c>
      <c r="S56" s="16">
        <v>4459</v>
      </c>
      <c r="T56" s="16">
        <f t="shared" si="42"/>
        <v>6.3630410056948383</v>
      </c>
      <c r="U56" s="16">
        <v>2306965</v>
      </c>
      <c r="V56" s="16">
        <v>2119</v>
      </c>
      <c r="W56" s="16">
        <v>2024361</v>
      </c>
      <c r="X56" s="16">
        <f t="shared" si="3"/>
        <v>955.33789523360076</v>
      </c>
      <c r="Y56" s="16">
        <v>125.77799999999999</v>
      </c>
      <c r="Z56" s="16">
        <v>90.754249999999985</v>
      </c>
      <c r="AA56" s="16">
        <f t="shared" si="22"/>
        <v>1.3859185657971942</v>
      </c>
      <c r="AC56" s="16">
        <f t="shared" si="29"/>
        <v>0.34513089861772434</v>
      </c>
      <c r="AD56" s="16">
        <v>-9.6602358816033809E-2</v>
      </c>
      <c r="AE56" s="16">
        <v>-9.1111111111111115E-3</v>
      </c>
      <c r="AF56" s="16">
        <f t="shared" si="30"/>
        <v>-0.12184003315375051</v>
      </c>
      <c r="AG56" s="16">
        <f t="shared" si="31"/>
        <v>-2.6361936386215281E-2</v>
      </c>
      <c r="AH56" s="16">
        <v>0.03</v>
      </c>
      <c r="AI56" s="16">
        <v>0.05</v>
      </c>
      <c r="AL56" s="16">
        <v>0.44031195197886341</v>
      </c>
      <c r="AM56" s="16">
        <v>0.56995628700878243</v>
      </c>
      <c r="AN56" s="16">
        <v>0.73697603560546798</v>
      </c>
      <c r="AO56" s="16">
        <f t="shared" si="7"/>
        <v>0.41319095773519066</v>
      </c>
      <c r="AP56" s="16">
        <f t="shared" si="8"/>
        <v>1.3794016455075981</v>
      </c>
      <c r="AQ56" s="16">
        <v>0.69725813642442958</v>
      </c>
      <c r="AR56" s="16">
        <v>0.96061515378844708</v>
      </c>
      <c r="AS56" s="17">
        <f t="shared" si="27"/>
        <v>45077</v>
      </c>
      <c r="AT56" s="16">
        <v>0.90022505626406601</v>
      </c>
      <c r="AU56" s="17">
        <v>44743</v>
      </c>
      <c r="AV56" s="12">
        <v>0.58782084507890908</v>
      </c>
      <c r="AX56" s="47"/>
      <c r="AY56" s="45"/>
      <c r="AZ56" s="43"/>
      <c r="BA56" s="44">
        <f t="shared" si="32"/>
        <v>5.6621861471861479</v>
      </c>
      <c r="BB56" s="55">
        <v>0.34513089861772434</v>
      </c>
      <c r="BC56" s="44">
        <v>-246689</v>
      </c>
      <c r="BD56" s="44">
        <v>-9.6602358816033809E-2</v>
      </c>
      <c r="BE56" s="44">
        <v>3.6529680365296802E-2</v>
      </c>
      <c r="BF56" s="34">
        <f t="shared" si="43"/>
        <v>-43567.801126176921</v>
      </c>
      <c r="BG56" s="36">
        <v>-4.4121047737569086E-2</v>
      </c>
      <c r="BH56" s="44">
        <f t="shared" si="33"/>
        <v>-294</v>
      </c>
      <c r="BI56" s="55">
        <f t="shared" si="34"/>
        <v>-0.12184003315375051</v>
      </c>
      <c r="BJ56" s="34">
        <f t="shared" si="44"/>
        <v>-51.92340773644554</v>
      </c>
      <c r="BK56" s="44">
        <f t="shared" si="35"/>
        <v>-54811</v>
      </c>
      <c r="BL56" s="60">
        <f t="shared" si="36"/>
        <v>-2.6361936386215281E-2</v>
      </c>
      <c r="BM56" s="35">
        <v>6.7119047619047612</v>
      </c>
      <c r="BN56" s="35">
        <v>28.763333333333328</v>
      </c>
      <c r="BO56" s="34">
        <f t="shared" si="37"/>
        <v>1.8261904761904759</v>
      </c>
      <c r="BP56" s="44">
        <f t="shared" si="38"/>
        <v>6.9571428571428484</v>
      </c>
      <c r="BQ56" s="55">
        <f t="shared" si="39"/>
        <v>0.31904439543161572</v>
      </c>
      <c r="BR56" s="34">
        <f t="shared" si="28"/>
        <v>1.3033899402282974</v>
      </c>
      <c r="BS56" s="34">
        <f t="shared" si="40"/>
        <v>-2.5776907848034769E-2</v>
      </c>
      <c r="BT56" s="34">
        <f t="shared" si="45"/>
        <v>-9680.1833382391724</v>
      </c>
      <c r="BU56" s="44">
        <f t="shared" si="41"/>
        <v>0.49081249999997567</v>
      </c>
      <c r="BV56" s="67">
        <f t="shared" si="19"/>
        <v>5.4375560425557207E-3</v>
      </c>
      <c r="BW56" s="69">
        <f t="shared" si="20"/>
        <v>-0.11640247711119479</v>
      </c>
    </row>
    <row r="57" spans="14:75">
      <c r="N57" s="65">
        <v>44804</v>
      </c>
      <c r="O57" s="16">
        <v>21.63</v>
      </c>
      <c r="P57" s="16" t="str">
        <f ca="1">LOOKUP(O57,价格区间!$A$1:$A$7,价格区间!$B$1:$B$6)</f>
        <v>20-25元</v>
      </c>
      <c r="Q57" s="16">
        <f t="shared" si="26"/>
        <v>1.3350565194390915</v>
      </c>
      <c r="R57" s="16">
        <v>4324</v>
      </c>
      <c r="S57" s="16">
        <v>4348</v>
      </c>
      <c r="T57" s="16">
        <f t="shared" si="42"/>
        <v>6.3505391307050791</v>
      </c>
      <c r="U57" s="16">
        <v>2241502</v>
      </c>
      <c r="V57" s="16">
        <v>2167</v>
      </c>
      <c r="W57" s="16">
        <v>2058377</v>
      </c>
      <c r="X57" s="16">
        <f t="shared" si="3"/>
        <v>949.87401938163362</v>
      </c>
      <c r="Y57" s="16">
        <v>126.36500000000001</v>
      </c>
      <c r="Z57" s="16">
        <v>91.349687500000002</v>
      </c>
      <c r="AA57" s="16">
        <f t="shared" si="22"/>
        <v>1.3833106982440417</v>
      </c>
      <c r="AC57" s="16">
        <f t="shared" si="29"/>
        <v>-1.9851973329305488E-2</v>
      </c>
      <c r="AD57" s="16">
        <v>-2.8376243245996365E-2</v>
      </c>
      <c r="AE57" s="16">
        <v>-2.4893473873065709E-2</v>
      </c>
      <c r="AF57" s="16">
        <f t="shared" si="30"/>
        <v>2.2652194431335537E-2</v>
      </c>
      <c r="AG57" s="16">
        <f t="shared" si="31"/>
        <v>1.6803327074568223E-2</v>
      </c>
      <c r="AH57" s="16">
        <v>0.05</v>
      </c>
      <c r="AI57" s="16">
        <v>0.08</v>
      </c>
      <c r="AL57" s="16">
        <v>0.42396498845051489</v>
      </c>
      <c r="AM57" s="16">
        <v>0.59121488456138638</v>
      </c>
      <c r="AN57" s="16">
        <v>0.76127691038266587</v>
      </c>
      <c r="AO57" s="16">
        <f t="shared" si="7"/>
        <v>0.37558625397010847</v>
      </c>
      <c r="AP57" s="16">
        <f t="shared" si="8"/>
        <v>1.5741121468424109</v>
      </c>
      <c r="AQ57" s="16">
        <v>0.74445187496903886</v>
      </c>
      <c r="AR57" s="16">
        <v>0.91897974493623402</v>
      </c>
      <c r="AS57" s="17">
        <f t="shared" si="27"/>
        <v>45107</v>
      </c>
      <c r="AT57" s="16">
        <v>0.90997749437359343</v>
      </c>
      <c r="AU57" s="17">
        <v>44774</v>
      </c>
      <c r="AV57" s="12">
        <v>0.54299787946283373</v>
      </c>
      <c r="AX57" s="45"/>
      <c r="AY57" s="43"/>
      <c r="AZ57" s="46"/>
      <c r="BA57" s="44">
        <f t="shared" si="32"/>
        <v>-0.43809523809524009</v>
      </c>
      <c r="BB57" s="55">
        <v>-1.9851973329305488E-2</v>
      </c>
      <c r="BC57" s="44">
        <v>-65463</v>
      </c>
      <c r="BD57" s="44">
        <v>-2.8376243245996365E-2</v>
      </c>
      <c r="BE57" s="44">
        <v>0.01</v>
      </c>
      <c r="BF57" s="34">
        <f t="shared" si="43"/>
        <v>149426.41304347757</v>
      </c>
      <c r="BG57" s="36">
        <v>-1.2501874989759187E-2</v>
      </c>
      <c r="BH57" s="44">
        <f t="shared" si="33"/>
        <v>48</v>
      </c>
      <c r="BI57" s="55">
        <f t="shared" si="34"/>
        <v>2.2652194431335537E-2</v>
      </c>
      <c r="BJ57" s="34">
        <f t="shared" si="44"/>
        <v>-109.56521739130385</v>
      </c>
      <c r="BK57" s="44">
        <f t="shared" si="35"/>
        <v>34016</v>
      </c>
      <c r="BL57" s="60">
        <f t="shared" si="36"/>
        <v>1.6803327074568223E-2</v>
      </c>
      <c r="BM57" s="35">
        <v>5.7100000000000009</v>
      </c>
      <c r="BN57" s="35">
        <v>27.43391304347826</v>
      </c>
      <c r="BO57" s="34">
        <f t="shared" si="37"/>
        <v>-1.0019047619047603</v>
      </c>
      <c r="BP57" s="44">
        <f t="shared" si="38"/>
        <v>-1.3294202898550687</v>
      </c>
      <c r="BQ57" s="55">
        <f t="shared" si="39"/>
        <v>-4.6219270709991968E-2</v>
      </c>
      <c r="BR57" s="34">
        <f t="shared" si="28"/>
        <v>1.2683270015477699</v>
      </c>
      <c r="BS57" s="34">
        <f t="shared" si="40"/>
        <v>-3.5062938680527456E-2</v>
      </c>
      <c r="BT57" s="34">
        <f t="shared" si="45"/>
        <v>-77645.217391303988</v>
      </c>
      <c r="BU57" s="44">
        <f t="shared" si="41"/>
        <v>0.59543750000001694</v>
      </c>
      <c r="BV57" s="67">
        <f t="shared" si="19"/>
        <v>6.560987501962906E-3</v>
      </c>
      <c r="BW57" s="69">
        <f t="shared" si="20"/>
        <v>2.9213181933298443E-2</v>
      </c>
    </row>
    <row r="58" spans="14:75">
      <c r="N58" s="65">
        <v>44834</v>
      </c>
      <c r="O58" s="16">
        <v>23.539090909090909</v>
      </c>
      <c r="P58" s="16" t="str">
        <f ca="1">LOOKUP(O58,价格区间!$A$1:$A$7,价格区间!$B$1:$B$6)</f>
        <v>20-25元</v>
      </c>
      <c r="Q58" s="16">
        <f t="shared" si="26"/>
        <v>1.3717896861714258</v>
      </c>
      <c r="R58" s="16">
        <v>4362</v>
      </c>
      <c r="S58" s="16">
        <v>4296</v>
      </c>
      <c r="T58" s="16">
        <f t="shared" si="42"/>
        <v>6.364826680140804</v>
      </c>
      <c r="U58" s="16">
        <v>2316470</v>
      </c>
      <c r="V58" s="16">
        <v>2109</v>
      </c>
      <c r="W58" s="16">
        <v>2090067</v>
      </c>
      <c r="X58" s="16">
        <f t="shared" si="3"/>
        <v>991.02275960170698</v>
      </c>
      <c r="Y58" s="16">
        <v>127.64400000000001</v>
      </c>
      <c r="Z58" s="16">
        <v>91.673124999999999</v>
      </c>
      <c r="AA58" s="16">
        <f t="shared" si="22"/>
        <v>1.3923819003661106</v>
      </c>
      <c r="AC58" s="16">
        <f t="shared" si="29"/>
        <v>8.8261253309797047E-2</v>
      </c>
      <c r="AD58" s="16">
        <v>3.3445430787034762E-2</v>
      </c>
      <c r="AE58" s="16">
        <v>-1.1959521619135235E-2</v>
      </c>
      <c r="AF58" s="16">
        <f t="shared" si="30"/>
        <v>-2.6765113059529302E-2</v>
      </c>
      <c r="AG58" s="16">
        <f t="shared" si="31"/>
        <v>1.5395624805368501E-2</v>
      </c>
      <c r="AH58" s="16">
        <v>0.115</v>
      </c>
      <c r="AI58" s="16">
        <v>0.152</v>
      </c>
      <c r="AL58" s="16">
        <v>0.49520027418175638</v>
      </c>
      <c r="AM58" s="16">
        <v>0.56552741251865657</v>
      </c>
      <c r="AN58" s="16">
        <v>0.78391610140128665</v>
      </c>
      <c r="AO58" s="16">
        <f t="shared" si="7"/>
        <v>0.45854371449449599</v>
      </c>
      <c r="AP58" s="16">
        <f t="shared" si="8"/>
        <v>1.2333118842161006</v>
      </c>
      <c r="AQ58" s="16">
        <v>0.77008718482191429</v>
      </c>
      <c r="AR58" s="16">
        <v>0.8994748687171793</v>
      </c>
      <c r="AS58" s="17">
        <f t="shared" si="27"/>
        <v>45137</v>
      </c>
      <c r="AT58" s="16">
        <v>0.92423105776444114</v>
      </c>
      <c r="AU58" s="17">
        <v>44805</v>
      </c>
      <c r="AV58" s="12">
        <v>0.59432898384708033</v>
      </c>
      <c r="AX58" s="46"/>
      <c r="AY58" s="46"/>
      <c r="AZ58" s="45"/>
      <c r="BA58" s="44">
        <f t="shared" si="32"/>
        <v>1.9090909090909101</v>
      </c>
      <c r="BB58" s="55">
        <v>8.8261253309797047E-2</v>
      </c>
      <c r="BC58" s="44">
        <v>74968</v>
      </c>
      <c r="BD58" s="44">
        <v>3.3445430787034762E-2</v>
      </c>
      <c r="BE58" s="44">
        <v>0.05</v>
      </c>
      <c r="BF58" s="34">
        <f t="shared" si="43"/>
        <v>39268.95238095236</v>
      </c>
      <c r="BG58" s="36">
        <v>1.4287549435724856E-2</v>
      </c>
      <c r="BH58" s="44">
        <f t="shared" si="33"/>
        <v>-58</v>
      </c>
      <c r="BI58" s="55">
        <f t="shared" si="34"/>
        <v>-2.6765113059529302E-2</v>
      </c>
      <c r="BJ58" s="34">
        <f t="shared" si="44"/>
        <v>-30.380952380952365</v>
      </c>
      <c r="BK58" s="44">
        <f t="shared" si="35"/>
        <v>31690</v>
      </c>
      <c r="BL58" s="60">
        <f t="shared" si="36"/>
        <v>1.5395624805368501E-2</v>
      </c>
      <c r="BM58" s="35">
        <v>6.69</v>
      </c>
      <c r="BN58" s="35">
        <v>30.366666666666671</v>
      </c>
      <c r="BO58" s="34">
        <f t="shared" si="37"/>
        <v>0.97999999999999954</v>
      </c>
      <c r="BP58" s="44">
        <f t="shared" si="38"/>
        <v>2.932753623188411</v>
      </c>
      <c r="BQ58" s="55">
        <f t="shared" si="39"/>
        <v>0.10690249030608491</v>
      </c>
      <c r="BR58" s="34">
        <f t="shared" si="28"/>
        <v>1.2900526525830665</v>
      </c>
      <c r="BS58" s="34">
        <f t="shared" si="40"/>
        <v>2.1725651035296556E-2</v>
      </c>
      <c r="BT58" s="34">
        <f t="shared" si="45"/>
        <v>16599.523809523802</v>
      </c>
      <c r="BU58" s="44">
        <f t="shared" si="41"/>
        <v>0.32343749999999716</v>
      </c>
      <c r="BV58" s="67">
        <f t="shared" si="19"/>
        <v>3.5406525063372235E-3</v>
      </c>
      <c r="BW58" s="69">
        <f t="shared" si="20"/>
        <v>-2.3224460553192078E-2</v>
      </c>
    </row>
    <row r="59" spans="14:75">
      <c r="N59" s="65">
        <v>44865</v>
      </c>
      <c r="O59" s="16">
        <v>26.387142857142859</v>
      </c>
      <c r="P59" s="16" t="str">
        <f ca="1">LOOKUP(O59,价格区间!$A$1:$A$7,价格区间!$B$1:$B$6)</f>
        <v>25-30元</v>
      </c>
      <c r="Q59" s="16">
        <f t="shared" si="26"/>
        <v>1.4213923682968874</v>
      </c>
      <c r="R59" s="16">
        <v>4379</v>
      </c>
      <c r="S59" s="16">
        <v>4329</v>
      </c>
      <c r="T59" s="16">
        <f t="shared" si="42"/>
        <v>6.3601323699914669</v>
      </c>
      <c r="U59" s="16">
        <v>2291566</v>
      </c>
      <c r="V59" s="16">
        <v>2097</v>
      </c>
      <c r="W59" s="16">
        <v>2043257</v>
      </c>
      <c r="X59" s="16">
        <f t="shared" si="3"/>
        <v>974.37148307105383</v>
      </c>
      <c r="Y59" s="16">
        <v>129.16749999999999</v>
      </c>
      <c r="Z59" s="16">
        <v>93.026041666666671</v>
      </c>
      <c r="AA59" s="16">
        <f t="shared" si="22"/>
        <v>1.3885090420469177</v>
      </c>
      <c r="AC59" s="16">
        <f t="shared" si="29"/>
        <v>0.12099243590380199</v>
      </c>
      <c r="AD59" s="16">
        <v>-1.0750840718852392E-2</v>
      </c>
      <c r="AE59" s="16">
        <v>7.6815642458100556E-3</v>
      </c>
      <c r="AF59" s="16">
        <f t="shared" si="30"/>
        <v>-5.6899004267425323E-3</v>
      </c>
      <c r="AG59" s="16">
        <f t="shared" si="31"/>
        <v>-2.2396411215525627E-2</v>
      </c>
      <c r="AH59" s="16">
        <v>-2.7E-2</v>
      </c>
      <c r="AI59" s="16">
        <v>5.1999999999999998E-2</v>
      </c>
      <c r="AL59" s="16">
        <v>0.60147169024203695</v>
      </c>
      <c r="AM59" s="16">
        <v>0.56021276313050561</v>
      </c>
      <c r="AN59" s="16">
        <v>0.75047525155648909</v>
      </c>
      <c r="AO59" s="16">
        <f t="shared" si="7"/>
        <v>0.58052157241747804</v>
      </c>
      <c r="AP59" s="16">
        <f t="shared" si="8"/>
        <v>0.96501627113976141</v>
      </c>
      <c r="AQ59" s="16">
        <v>0.87731791086672917</v>
      </c>
      <c r="AR59" s="16">
        <v>0.91185296324081022</v>
      </c>
      <c r="AS59" s="17">
        <f t="shared" si="27"/>
        <v>45169</v>
      </c>
      <c r="AT59" s="16">
        <v>0.93060765191297823</v>
      </c>
      <c r="AU59" s="17">
        <v>44835</v>
      </c>
      <c r="AV59" s="12">
        <v>0.5772770440382915</v>
      </c>
      <c r="AX59" s="47"/>
      <c r="AY59" s="45"/>
      <c r="AZ59" s="43"/>
      <c r="BA59" s="44">
        <f t="shared" si="32"/>
        <v>2.8480519480519497</v>
      </c>
      <c r="BB59" s="55">
        <v>0.12099243590380199</v>
      </c>
      <c r="BC59" s="44">
        <v>-24904</v>
      </c>
      <c r="BD59" s="44">
        <v>-1.0750840718852392E-2</v>
      </c>
      <c r="BE59" s="44">
        <v>0.04</v>
      </c>
      <c r="BF59" s="34">
        <f t="shared" si="43"/>
        <v>-8744.2225262197844</v>
      </c>
      <c r="BG59" s="36">
        <v>-4.6943101493370776E-3</v>
      </c>
      <c r="BH59" s="44">
        <f t="shared" si="33"/>
        <v>-12</v>
      </c>
      <c r="BI59" s="55">
        <f t="shared" si="34"/>
        <v>-5.6899004267425323E-3</v>
      </c>
      <c r="BJ59" s="34">
        <f t="shared" si="44"/>
        <v>-4.2134062927496556</v>
      </c>
      <c r="BK59" s="44">
        <f t="shared" si="35"/>
        <v>-46810</v>
      </c>
      <c r="BL59" s="60">
        <f t="shared" si="36"/>
        <v>-2.2396411215525627E-2</v>
      </c>
      <c r="BM59" s="35">
        <v>7.5638888888888891</v>
      </c>
      <c r="BN59" s="35">
        <v>34.678888888888892</v>
      </c>
      <c r="BO59" s="34">
        <f t="shared" si="37"/>
        <v>0.87388888888888872</v>
      </c>
      <c r="BP59" s="44">
        <f t="shared" si="38"/>
        <v>4.3122222222222213</v>
      </c>
      <c r="BQ59" s="55">
        <f t="shared" si="39"/>
        <v>0.14200512257592385</v>
      </c>
      <c r="BR59" s="34">
        <f t="shared" si="28"/>
        <v>1.314234325278665</v>
      </c>
      <c r="BS59" s="34">
        <f t="shared" si="40"/>
        <v>2.4181672695598566E-2</v>
      </c>
      <c r="BT59" s="34">
        <f t="shared" si="45"/>
        <v>-16435.795713634281</v>
      </c>
      <c r="BU59" s="44">
        <f t="shared" si="41"/>
        <v>1.3529166666666725</v>
      </c>
      <c r="BV59" s="67">
        <f t="shared" si="19"/>
        <v>1.4758051137306299E-2</v>
      </c>
      <c r="BW59" s="69">
        <f t="shared" si="20"/>
        <v>9.0681507105637681E-3</v>
      </c>
    </row>
    <row r="60" spans="14:75">
      <c r="N60" s="65">
        <v>44895</v>
      </c>
      <c r="O60" s="16">
        <v>25.19227272727273</v>
      </c>
      <c r="P60" s="16" t="str">
        <f ca="1">LOOKUP(O60,价格区间!$A$1:$A$7,价格区间!$B$1:$B$6)</f>
        <v>25-30元</v>
      </c>
      <c r="Q60" s="16">
        <f t="shared" si="26"/>
        <v>1.4012673492523555</v>
      </c>
      <c r="R60" s="16">
        <v>4388</v>
      </c>
      <c r="S60" s="16">
        <v>4290</v>
      </c>
      <c r="T60" s="16">
        <f t="shared" si="42"/>
        <v>6.3657400645925675</v>
      </c>
      <c r="U60" s="16">
        <v>2321347</v>
      </c>
      <c r="V60" s="16">
        <v>2269</v>
      </c>
      <c r="W60" s="16">
        <v>2082079</v>
      </c>
      <c r="X60" s="16">
        <f t="shared" si="3"/>
        <v>917.61965623622746</v>
      </c>
      <c r="Y60" s="16">
        <v>130.22</v>
      </c>
      <c r="Z60" s="16">
        <v>93.973906249999999</v>
      </c>
      <c r="AA60" s="16">
        <f t="shared" si="22"/>
        <v>1.385703810732035</v>
      </c>
      <c r="AC60" s="16">
        <f t="shared" si="29"/>
        <v>-4.528228525305019E-2</v>
      </c>
      <c r="AD60" s="16">
        <v>1.2995916329706411E-2</v>
      </c>
      <c r="AE60" s="16">
        <v>-9.0090090090090089E-3</v>
      </c>
      <c r="AF60" s="16">
        <f t="shared" si="30"/>
        <v>8.2021936099189313E-2</v>
      </c>
      <c r="AG60" s="16">
        <f t="shared" si="31"/>
        <v>1.9000057261519231E-2</v>
      </c>
      <c r="AH60" s="16">
        <v>-7.5999999999999998E-2</v>
      </c>
      <c r="AI60" s="16">
        <v>-4.8000000000000001E-2</v>
      </c>
      <c r="AL60" s="16">
        <v>0.55688663946854811</v>
      </c>
      <c r="AM60" s="16">
        <v>0.63638940436066982</v>
      </c>
      <c r="AN60" s="16">
        <v>0.77820951074629319</v>
      </c>
      <c r="AO60" s="16">
        <f t="shared" si="7"/>
        <v>0.47428560407840514</v>
      </c>
      <c r="AP60" s="16">
        <f t="shared" si="8"/>
        <v>1.3417852004959168</v>
      </c>
      <c r="AQ60" s="16">
        <v>0.95244464259176631</v>
      </c>
      <c r="AR60" s="16">
        <v>0.89722430607651915</v>
      </c>
      <c r="AS60" s="17">
        <f t="shared" si="27"/>
        <v>45199</v>
      </c>
      <c r="AT60" s="16">
        <v>0.93398349587396845</v>
      </c>
      <c r="AU60" s="17">
        <v>44866</v>
      </c>
      <c r="AV60" s="12">
        <v>0.59766829923607256</v>
      </c>
      <c r="AX60" s="45"/>
      <c r="AY60" s="46"/>
      <c r="AZ60" s="46"/>
      <c r="BA60" s="44">
        <f t="shared" si="32"/>
        <v>-1.1948701298701287</v>
      </c>
      <c r="BB60" s="55">
        <v>-4.528228525305019E-2</v>
      </c>
      <c r="BC60" s="44">
        <v>29781</v>
      </c>
      <c r="BD60" s="44">
        <v>1.2995916329706411E-2</v>
      </c>
      <c r="BE60" s="44">
        <v>0.05</v>
      </c>
      <c r="BF60" s="34">
        <f t="shared" si="43"/>
        <v>-24924.047606108386</v>
      </c>
      <c r="BG60" s="36">
        <v>5.6076946011005546E-3</v>
      </c>
      <c r="BH60" s="48">
        <f t="shared" si="33"/>
        <v>172</v>
      </c>
      <c r="BI60" s="55">
        <f t="shared" si="34"/>
        <v>8.2021936099189313E-2</v>
      </c>
      <c r="BJ60" s="34">
        <f t="shared" si="44"/>
        <v>-143.94869844030228</v>
      </c>
      <c r="BK60" s="44">
        <f t="shared" si="35"/>
        <v>38822</v>
      </c>
      <c r="BL60" s="60">
        <f t="shared" si="36"/>
        <v>1.9000057261519231E-2</v>
      </c>
      <c r="BM60" s="35">
        <v>6.9495454545454542</v>
      </c>
      <c r="BN60" s="35">
        <v>30.923181818181821</v>
      </c>
      <c r="BO60" s="34">
        <f t="shared" si="37"/>
        <v>-0.61434343434343486</v>
      </c>
      <c r="BP60" s="44">
        <f t="shared" si="38"/>
        <v>-3.7557070707070714</v>
      </c>
      <c r="BQ60" s="55">
        <f t="shared" si="39"/>
        <v>-0.10829952143911967</v>
      </c>
      <c r="BR60" s="34">
        <f t="shared" si="28"/>
        <v>1.2274867834653482</v>
      </c>
      <c r="BS60" s="34">
        <f t="shared" si="40"/>
        <v>-8.6747541813316786E-2</v>
      </c>
      <c r="BT60" s="34">
        <f t="shared" si="45"/>
        <v>-32490.560295636136</v>
      </c>
      <c r="BU60" s="44">
        <f t="shared" si="41"/>
        <v>0.94786458333332746</v>
      </c>
      <c r="BV60" s="67">
        <f t="shared" si="19"/>
        <v>1.0189239124349077E-2</v>
      </c>
      <c r="BW60" s="69">
        <f t="shared" si="20"/>
        <v>9.2211175223538389E-2</v>
      </c>
    </row>
    <row r="61" spans="14:75">
      <c r="N61" s="65">
        <v>44926</v>
      </c>
      <c r="O61" s="16">
        <v>20.177727272727271</v>
      </c>
      <c r="P61" s="16" t="str">
        <f ca="1">LOOKUP(O61,价格区间!$A$1:$A$7,价格区间!$B$1:$B$6)</f>
        <v>20-25元</v>
      </c>
      <c r="Q61" s="16">
        <f t="shared" si="26"/>
        <v>1.3048722477037273</v>
      </c>
      <c r="R61" s="16">
        <v>4390</v>
      </c>
      <c r="S61" s="16">
        <v>4268</v>
      </c>
      <c r="T61" s="16">
        <f t="shared" si="42"/>
        <v>6.3714729532018053</v>
      </c>
      <c r="U61" s="16">
        <v>2352193</v>
      </c>
      <c r="V61" s="16">
        <v>3090</v>
      </c>
      <c r="W61" s="16">
        <v>2358135</v>
      </c>
      <c r="X61" s="16">
        <f t="shared" si="3"/>
        <v>763.15048543689318</v>
      </c>
      <c r="Y61" s="16">
        <v>128.01400000000001</v>
      </c>
      <c r="Z61" s="16">
        <v>94.388375000000011</v>
      </c>
      <c r="AA61" s="16">
        <f t="shared" si="22"/>
        <v>1.3562475251851724</v>
      </c>
      <c r="AC61" s="16">
        <f t="shared" si="29"/>
        <v>-0.19905093553217995</v>
      </c>
      <c r="AD61" s="16">
        <v>1.3287974611292495E-2</v>
      </c>
      <c r="AE61" s="16">
        <v>-5.1282051282051282E-3</v>
      </c>
      <c r="AF61" s="16">
        <f t="shared" si="30"/>
        <v>0.36183340678713088</v>
      </c>
      <c r="AG61" s="16">
        <f t="shared" si="31"/>
        <v>0.13258670780503526</v>
      </c>
      <c r="AI61" s="16">
        <v>-0.11799999999999999</v>
      </c>
      <c r="AL61" s="16">
        <v>0.36977528894782058</v>
      </c>
      <c r="AM61" s="16">
        <v>1</v>
      </c>
      <c r="AN61" s="16">
        <v>0.97542265419332252</v>
      </c>
      <c r="AO61" s="16">
        <f t="shared" si="7"/>
        <v>0.30823074104313047</v>
      </c>
      <c r="AP61" s="16">
        <f t="shared" si="8"/>
        <v>3.2443227324300881</v>
      </c>
      <c r="AQ61" s="16">
        <v>0.98529499182642322</v>
      </c>
      <c r="AR61" s="16">
        <v>0.88897224306076517</v>
      </c>
      <c r="AS61" s="17">
        <f t="shared" si="27"/>
        <v>45230</v>
      </c>
      <c r="AT61" s="16">
        <v>0.93473368342085517</v>
      </c>
      <c r="AU61" s="17">
        <v>44896</v>
      </c>
      <c r="AV61" s="12">
        <v>0.61878876724691012</v>
      </c>
      <c r="AX61" s="47"/>
      <c r="AY61" s="43"/>
      <c r="AZ61" s="43"/>
      <c r="BA61" s="44">
        <f t="shared" si="32"/>
        <v>-5.0145454545454591</v>
      </c>
      <c r="BB61" s="55">
        <v>-0.19905093553217995</v>
      </c>
      <c r="BC61" s="44">
        <v>30846</v>
      </c>
      <c r="BD61" s="44">
        <v>1.3287974611292495E-2</v>
      </c>
      <c r="BE61" s="44">
        <v>0.08</v>
      </c>
      <c r="BF61" s="34">
        <f t="shared" si="43"/>
        <v>-6151.3052936910753</v>
      </c>
      <c r="BG61" s="36">
        <v>5.7328886092378184E-3</v>
      </c>
      <c r="BH61" s="48">
        <f t="shared" si="33"/>
        <v>821</v>
      </c>
      <c r="BI61" s="55">
        <f t="shared" si="34"/>
        <v>0.36183340678713088</v>
      </c>
      <c r="BJ61" s="34">
        <f t="shared" si="44"/>
        <v>-163.7237128353878</v>
      </c>
      <c r="BK61" s="44">
        <f t="shared" si="35"/>
        <v>276056</v>
      </c>
      <c r="BL61" s="60">
        <f t="shared" si="36"/>
        <v>0.13258670780503526</v>
      </c>
      <c r="BM61" s="35">
        <v>6.2131818181818179</v>
      </c>
      <c r="BN61" s="35">
        <v>25.052727272727271</v>
      </c>
      <c r="BO61" s="34">
        <f t="shared" si="37"/>
        <v>-0.73636363636363633</v>
      </c>
      <c r="BP61" s="44">
        <f t="shared" si="38"/>
        <v>-5.8704545454545496</v>
      </c>
      <c r="BQ61" s="55">
        <f t="shared" si="39"/>
        <v>-0.18983992591612658</v>
      </c>
      <c r="BR61" s="34">
        <f t="shared" si="28"/>
        <v>1.2416030276407379</v>
      </c>
      <c r="BS61" s="34">
        <f t="shared" si="40"/>
        <v>1.4116244175389703E-2</v>
      </c>
      <c r="BT61" s="34">
        <f t="shared" si="45"/>
        <v>-55051.051486584431</v>
      </c>
      <c r="BU61" s="44">
        <f t="shared" si="41"/>
        <v>0.41446875000001171</v>
      </c>
      <c r="BV61" s="67">
        <f t="shared" si="19"/>
        <v>4.4104663362337536E-3</v>
      </c>
      <c r="BW61" s="69">
        <f t="shared" si="20"/>
        <v>0.36624387312336465</v>
      </c>
    </row>
    <row r="62" spans="14:75">
      <c r="N62" s="65">
        <v>44957</v>
      </c>
      <c r="O62" s="16">
        <v>15.38590909090909</v>
      </c>
      <c r="P62" s="16" t="str">
        <f ca="1">LOOKUP(O62,价格区间!$A$1:$A$7,价格区间!$B$1:$B$6)</f>
        <v>15-20元</v>
      </c>
      <c r="Q62" s="16">
        <f t="shared" si="26"/>
        <v>1.1871231620395177</v>
      </c>
      <c r="S62" s="16">
        <v>4185</v>
      </c>
      <c r="T62" s="16">
        <f t="shared" si="42"/>
        <v>6.394735805585098</v>
      </c>
      <c r="U62" s="16">
        <v>2481623</v>
      </c>
      <c r="V62" s="16">
        <v>2897</v>
      </c>
      <c r="W62" s="16">
        <v>2055819</v>
      </c>
      <c r="X62" s="16">
        <f t="shared" si="3"/>
        <v>709.63721090783565</v>
      </c>
      <c r="Y62" s="16">
        <v>121.72749999999999</v>
      </c>
      <c r="Z62" s="16">
        <v>94.142916666666679</v>
      </c>
      <c r="AA62" s="16">
        <f t="shared" si="22"/>
        <v>1.29300752844744</v>
      </c>
      <c r="AC62" s="16">
        <f t="shared" si="29"/>
        <v>-0.23748057038588902</v>
      </c>
      <c r="AD62" s="16">
        <v>5.5025246652804428E-2</v>
      </c>
      <c r="AE62" s="16">
        <v>-1.9447047797563261E-2</v>
      </c>
      <c r="AF62" s="16">
        <f t="shared" si="30"/>
        <v>-6.2459546925566344E-2</v>
      </c>
      <c r="AG62" s="16">
        <f t="shared" si="31"/>
        <v>-0.1282013116297413</v>
      </c>
      <c r="AH62" s="16">
        <v>-0.05</v>
      </c>
      <c r="AI62" s="16">
        <v>-7.0000000000000007E-2</v>
      </c>
      <c r="AL62" s="16">
        <v>0.1909747217624044</v>
      </c>
      <c r="AM62" s="16">
        <v>0.91452272234057164</v>
      </c>
      <c r="AN62" s="16">
        <v>0.75944948688548597</v>
      </c>
      <c r="AO62" s="16">
        <f t="shared" si="7"/>
        <v>0.15460481342667901</v>
      </c>
      <c r="AP62" s="16">
        <f t="shared" si="8"/>
        <v>5.9152280066253047</v>
      </c>
      <c r="AQ62" s="16">
        <v>0.96584022720893015</v>
      </c>
      <c r="AR62" s="16">
        <v>0.85783945986496624</v>
      </c>
      <c r="AS62" s="17">
        <f t="shared" si="27"/>
        <v>45260</v>
      </c>
      <c r="AU62" s="17">
        <v>44927</v>
      </c>
      <c r="AV62" s="12">
        <v>0.70741037700644793</v>
      </c>
      <c r="AX62" s="47"/>
      <c r="AY62" s="43"/>
      <c r="AZ62" s="45"/>
      <c r="BA62" s="44">
        <f t="shared" si="32"/>
        <v>-4.7918181818181811</v>
      </c>
      <c r="BB62" s="55">
        <v>-0.23748057038588902</v>
      </c>
      <c r="BC62" s="44">
        <v>129430</v>
      </c>
      <c r="BD62" s="44">
        <v>5.5025246652804428E-2</v>
      </c>
      <c r="BE62" s="44">
        <v>0.152</v>
      </c>
      <c r="BF62" s="34">
        <f t="shared" si="43"/>
        <v>-27010.624169986724</v>
      </c>
      <c r="BG62" s="36">
        <v>2.3262852383292731E-2</v>
      </c>
      <c r="BH62" s="44">
        <f t="shared" si="33"/>
        <v>-193</v>
      </c>
      <c r="BI62" s="55">
        <f t="shared" si="34"/>
        <v>-6.2459546925566344E-2</v>
      </c>
      <c r="BJ62" s="34">
        <f t="shared" si="44"/>
        <v>40.276987288939488</v>
      </c>
      <c r="BK62" s="44">
        <f t="shared" si="35"/>
        <v>-302316</v>
      </c>
      <c r="BL62" s="60">
        <f t="shared" si="36"/>
        <v>-0.1282013116297413</v>
      </c>
      <c r="BM62" s="35">
        <v>4.9533333333333331</v>
      </c>
      <c r="BN62" s="35">
        <v>19.62166666666667</v>
      </c>
      <c r="BO62" s="34">
        <f t="shared" si="37"/>
        <v>-1.2598484848484848</v>
      </c>
      <c r="BP62" s="44">
        <f t="shared" si="38"/>
        <v>-5.4310606060606013</v>
      </c>
      <c r="BQ62" s="55">
        <f t="shared" si="39"/>
        <v>-0.21678520453830691</v>
      </c>
      <c r="BR62" s="34">
        <f t="shared" si="28"/>
        <v>1.2753010921051338</v>
      </c>
      <c r="BS62" s="34">
        <f t="shared" si="40"/>
        <v>3.3698064464395827E-2</v>
      </c>
      <c r="BT62" s="34">
        <f t="shared" si="45"/>
        <v>63090.039840637459</v>
      </c>
      <c r="BU62" s="44">
        <f t="shared" si="41"/>
        <v>-0.24545833333333178</v>
      </c>
      <c r="BV62" s="67">
        <f t="shared" si="19"/>
        <v>-2.6005144524771377E-3</v>
      </c>
      <c r="BW62" s="69">
        <f t="shared" si="20"/>
        <v>-6.5060061378043488E-2</v>
      </c>
    </row>
    <row r="63" spans="14:75">
      <c r="N63" s="65">
        <v>44985</v>
      </c>
      <c r="O63" s="16">
        <v>14.494285714285709</v>
      </c>
      <c r="P63" s="16" t="str">
        <f ca="1">LOOKUP(O63,价格区间!$A$1:$A$7,价格区间!$B$1:$B$6)</f>
        <v>10-15元</v>
      </c>
      <c r="Q63" s="16">
        <f t="shared" si="26"/>
        <v>1.1611968179671284</v>
      </c>
      <c r="S63" s="16">
        <v>4177</v>
      </c>
      <c r="T63" s="16">
        <f t="shared" si="42"/>
        <v>6.4002858008993035</v>
      </c>
      <c r="U63" s="16">
        <v>2513540</v>
      </c>
      <c r="Z63" s="16">
        <v>93.62937500000001</v>
      </c>
      <c r="AC63" s="16">
        <f t="shared" si="29"/>
        <v>-5.7950646357985088E-2</v>
      </c>
      <c r="AD63" s="16">
        <v>1.2861341146499689E-2</v>
      </c>
      <c r="AL63" s="16">
        <v>0.15770493576323169</v>
      </c>
      <c r="AO63" s="16">
        <f t="shared" si="7"/>
        <v>0.12909978077929421</v>
      </c>
      <c r="AQ63" s="16">
        <v>0.92513746470500835</v>
      </c>
      <c r="AR63" s="16">
        <v>0.85483870967741937</v>
      </c>
      <c r="AS63" s="17">
        <f t="shared" si="27"/>
        <v>45288</v>
      </c>
      <c r="AU63" s="17">
        <v>44958</v>
      </c>
      <c r="AV63" s="12">
        <v>0.72926416607154232</v>
      </c>
      <c r="AX63" s="47"/>
      <c r="AY63" s="43"/>
      <c r="AZ63" s="43"/>
      <c r="BA63" s="44">
        <f t="shared" si="32"/>
        <v>-0.89162337662338054</v>
      </c>
      <c r="BB63" s="55">
        <v>-5.7950646357985088E-2</v>
      </c>
      <c r="BC63" s="44">
        <v>31917</v>
      </c>
      <c r="BD63" s="44">
        <v>1.2861341146499689E-2</v>
      </c>
      <c r="BE63" s="44">
        <v>5.1999999999999998E-2</v>
      </c>
      <c r="BF63" s="34">
        <f t="shared" si="43"/>
        <v>-35796.504260432441</v>
      </c>
      <c r="BG63" s="36">
        <v>5.5499953142055247E-3</v>
      </c>
      <c r="BH63" s="44"/>
      <c r="BI63" s="55"/>
      <c r="BJ63" s="34">
        <f t="shared" si="44"/>
        <v>0</v>
      </c>
      <c r="BK63" s="44">
        <f t="shared" si="35"/>
        <v>-2055819</v>
      </c>
      <c r="BL63" s="60"/>
      <c r="BM63" s="35">
        <v>3.915999999999999</v>
      </c>
      <c r="BN63" s="35">
        <v>18.72</v>
      </c>
      <c r="BO63" s="34">
        <f t="shared" si="37"/>
        <v>-1.0373333333333341</v>
      </c>
      <c r="BP63" s="44">
        <f t="shared" si="38"/>
        <v>-0.90166666666667084</v>
      </c>
      <c r="BQ63" s="55">
        <f t="shared" si="39"/>
        <v>-4.5952603414592917E-2</v>
      </c>
      <c r="BR63" s="34">
        <f t="shared" si="28"/>
        <v>1.2915434654050861</v>
      </c>
      <c r="BS63" s="34">
        <f t="shared" si="40"/>
        <v>1.6242373299952373E-2</v>
      </c>
      <c r="BT63" s="34">
        <f t="shared" si="45"/>
        <v>2305703.3428009511</v>
      </c>
      <c r="BU63" s="44">
        <f t="shared" si="41"/>
        <v>-0.51354166666666856</v>
      </c>
      <c r="BV63" s="67">
        <f t="shared" si="19"/>
        <v>-5.4549156203113373E-3</v>
      </c>
      <c r="BW63" s="69">
        <f t="shared" si="20"/>
        <v>-5.4549156203113373E-3</v>
      </c>
    </row>
    <row r="64" spans="14:75">
      <c r="N64" s="65">
        <v>45016</v>
      </c>
      <c r="S64" s="16">
        <v>4192</v>
      </c>
      <c r="T64" s="16">
        <f t="shared" si="42"/>
        <v>6.4065524426932718</v>
      </c>
      <c r="U64" s="16">
        <v>2550072</v>
      </c>
      <c r="AD64" s="16">
        <v>1.4534083404282406E-2</v>
      </c>
      <c r="AO64" s="16">
        <f t="shared" si="7"/>
        <v>0.15639629446290923</v>
      </c>
      <c r="AR64" s="16">
        <v>0.86046511627906974</v>
      </c>
      <c r="AS64" s="17">
        <f t="shared" si="27"/>
        <v>45322</v>
      </c>
      <c r="AU64" s="17">
        <v>44986</v>
      </c>
      <c r="AV64" s="12">
        <v>0.75427787732654838</v>
      </c>
      <c r="AX64" s="47"/>
      <c r="AY64" s="43"/>
      <c r="AZ64" s="47"/>
      <c r="BA64" s="42">
        <f t="shared" si="32"/>
        <v>-14.494285714285709</v>
      </c>
      <c r="BB64" s="60"/>
      <c r="BC64" s="42">
        <v>36532</v>
      </c>
      <c r="BD64" s="42">
        <v>1.4534083404282406E-2</v>
      </c>
      <c r="BE64" s="42">
        <v>-4.8000000000000001E-2</v>
      </c>
      <c r="BF64" s="12">
        <f t="shared" si="43"/>
        <v>-2520.4415533215069</v>
      </c>
      <c r="BG64" s="21">
        <v>6.2666417939682972E-3</v>
      </c>
      <c r="BH64" s="49"/>
      <c r="BI64" s="55"/>
      <c r="BK64" s="42"/>
      <c r="BL64" s="60"/>
      <c r="BM64" s="16">
        <v>3.9512499999999999</v>
      </c>
      <c r="BN64" s="16">
        <v>19.684999999999999</v>
      </c>
      <c r="BO64" s="12">
        <f t="shared" si="37"/>
        <v>3.5250000000000892E-2</v>
      </c>
      <c r="BP64" s="42">
        <f t="shared" si="38"/>
        <v>0.96499999999999986</v>
      </c>
      <c r="BQ64" s="55">
        <f t="shared" si="39"/>
        <v>5.1549145299145296E-2</v>
      </c>
      <c r="BR64" s="34"/>
      <c r="BS64" s="34"/>
      <c r="BU64" s="42"/>
      <c r="BV64" s="67">
        <f t="shared" si="19"/>
        <v>0</v>
      </c>
      <c r="BW64" s="69">
        <f t="shared" si="20"/>
        <v>0</v>
      </c>
    </row>
    <row r="65" spans="14:74">
      <c r="N65" s="65">
        <v>45046</v>
      </c>
      <c r="S65" s="16">
        <v>4277</v>
      </c>
      <c r="T65" s="16">
        <f t="shared" si="42"/>
        <v>6.4215330192172875</v>
      </c>
      <c r="U65" s="16">
        <v>2639569</v>
      </c>
      <c r="AD65" s="16">
        <v>3.5095871802835368E-2</v>
      </c>
      <c r="AO65" s="16">
        <f t="shared" si="7"/>
        <v>-0.40042429814015984</v>
      </c>
      <c r="AR65" s="16">
        <v>0.89234808702175539</v>
      </c>
      <c r="AS65" s="17">
        <f t="shared" si="27"/>
        <v>45351</v>
      </c>
      <c r="AU65" s="17">
        <v>45017</v>
      </c>
      <c r="AV65" s="12">
        <v>0.81555708777736624</v>
      </c>
      <c r="AX65" s="47"/>
      <c r="AY65" s="43"/>
      <c r="AZ65" s="47"/>
      <c r="BA65" s="42"/>
      <c r="BB65" s="60"/>
      <c r="BC65" s="42">
        <v>89497</v>
      </c>
      <c r="BD65" s="42">
        <v>3.5095871802835368E-2</v>
      </c>
      <c r="BE65" s="42">
        <v>-0.11799999999999999</v>
      </c>
      <c r="BG65" s="21">
        <v>1.4980576524015632E-2</v>
      </c>
      <c r="BH65" s="49"/>
      <c r="BI65" s="55"/>
      <c r="BJ65" s="16"/>
      <c r="BK65" s="42"/>
      <c r="BL65" s="60"/>
      <c r="BM65" s="22"/>
      <c r="BN65" s="22"/>
      <c r="BP65" s="42"/>
      <c r="BQ65" s="55"/>
      <c r="BR65" s="34"/>
      <c r="BS65" s="34"/>
      <c r="BT65"/>
      <c r="BU65" s="42"/>
      <c r="BV65" s="67"/>
    </row>
    <row r="66" spans="14:74">
      <c r="S66" s="16">
        <v>4298</v>
      </c>
      <c r="T66" s="16">
        <f t="shared" si="42"/>
        <v>6.4130867566438789</v>
      </c>
      <c r="U66" s="16">
        <v>2588730</v>
      </c>
      <c r="AD66" s="16">
        <v>-1.9260341366336701E-2</v>
      </c>
      <c r="AR66" s="16">
        <v>0.90022505626406601</v>
      </c>
      <c r="AU66" s="17">
        <v>45047</v>
      </c>
      <c r="AV66" s="12">
        <v>0.78074727538020061</v>
      </c>
      <c r="AY66" s="11"/>
      <c r="BH66" s="16"/>
      <c r="BI66" s="56"/>
      <c r="BJ66" s="16"/>
      <c r="BQ66" s="54"/>
      <c r="BR66" s="34"/>
      <c r="BS66" s="34"/>
      <c r="BT66"/>
      <c r="BV66" s="67"/>
    </row>
    <row r="67" spans="14:74">
      <c r="S67" s="16">
        <v>4324</v>
      </c>
      <c r="T67" s="16">
        <f t="shared" si="42"/>
        <v>6.4288682616282404</v>
      </c>
      <c r="U67" s="16">
        <v>2684530</v>
      </c>
      <c r="AD67" s="16">
        <v>3.7006563063741678E-2</v>
      </c>
      <c r="AR67" s="16">
        <v>0.90997749437359343</v>
      </c>
      <c r="AU67" s="17">
        <v>45078</v>
      </c>
      <c r="AV67" s="12">
        <v>0.84634219321195303</v>
      </c>
      <c r="AY67" s="11"/>
      <c r="BH67" s="16"/>
      <c r="BI67" s="57"/>
      <c r="BJ67" s="16"/>
      <c r="BQ67" s="54"/>
      <c r="BR67" s="34"/>
      <c r="BS67" s="34"/>
      <c r="BT67"/>
      <c r="BV67" s="67"/>
    </row>
    <row r="68" spans="14:74">
      <c r="S68" s="16">
        <v>4362</v>
      </c>
      <c r="T68" s="16">
        <f t="shared" si="42"/>
        <v>6.4209797494151903</v>
      </c>
      <c r="U68" s="16">
        <v>2636208.46</v>
      </c>
      <c r="AD68" s="16">
        <v>-1.8000000000000013E-2</v>
      </c>
      <c r="AR68" s="16">
        <v>0.92423105776444114</v>
      </c>
      <c r="AU68" s="17">
        <v>45108</v>
      </c>
      <c r="AV68" s="12">
        <v>0.81325610296347972</v>
      </c>
      <c r="AY68" s="11"/>
      <c r="BH68" s="16"/>
      <c r="BI68" s="57"/>
      <c r="BJ68" s="16"/>
      <c r="BQ68" s="54"/>
      <c r="BR68" s="34"/>
      <c r="BS68" s="34"/>
      <c r="BT68"/>
      <c r="BV68" s="67"/>
    </row>
    <row r="69" spans="14:74">
      <c r="S69" s="16">
        <v>4379</v>
      </c>
      <c r="T69" s="16">
        <f t="shared" si="42"/>
        <v>6.4077514836814347</v>
      </c>
      <c r="U69" s="16">
        <v>2557122.2061999999</v>
      </c>
      <c r="AD69" s="16">
        <v>-3.0000000000000023E-2</v>
      </c>
      <c r="AR69" s="16">
        <v>0.93060765191297823</v>
      </c>
      <c r="AU69" s="17">
        <v>45139</v>
      </c>
      <c r="AV69" s="12">
        <v>0.75910520192347841</v>
      </c>
      <c r="AY69" s="11"/>
      <c r="BH69" s="16"/>
      <c r="BI69" s="57"/>
      <c r="BJ69" s="16"/>
      <c r="BQ69" s="54"/>
      <c r="BR69" s="34"/>
      <c r="BS69" s="34"/>
      <c r="BT69"/>
      <c r="BV69" s="67"/>
    </row>
    <row r="70" spans="14:74">
      <c r="S70" s="16">
        <v>4388</v>
      </c>
      <c r="T70" s="16">
        <f t="shared" si="42"/>
        <v>6.4172023794801287</v>
      </c>
      <c r="U70" s="16">
        <v>2613378.8947363999</v>
      </c>
      <c r="AD70" s="16">
        <v>2.1999999999999992E-2</v>
      </c>
      <c r="AR70" s="16">
        <v>0.93398349587396845</v>
      </c>
      <c r="AU70" s="17">
        <v>45170</v>
      </c>
      <c r="AV70" s="12">
        <v>0.79762454286326601</v>
      </c>
      <c r="AY70" s="11"/>
      <c r="BH70" s="16"/>
      <c r="BI70" s="57"/>
      <c r="BJ70" s="16"/>
      <c r="BQ70" s="54"/>
      <c r="BR70" s="34"/>
      <c r="BS70" s="34"/>
      <c r="BT70"/>
      <c r="BV70" s="67"/>
    </row>
    <row r="71" spans="14:74">
      <c r="S71" s="16">
        <v>4390</v>
      </c>
      <c r="AR71" s="16">
        <v>0.93473368342085517</v>
      </c>
      <c r="AY71" s="11"/>
      <c r="BH71"/>
      <c r="BI71" s="58"/>
      <c r="BJ71"/>
      <c r="BQ71" s="54"/>
      <c r="BR71" s="34"/>
      <c r="BS71" s="34"/>
      <c r="BT71"/>
      <c r="BV71" s="67"/>
    </row>
    <row r="72" spans="14:74">
      <c r="AY72" s="11"/>
      <c r="BJ72"/>
    </row>
    <row r="73" spans="14:74">
      <c r="AY73" s="11"/>
    </row>
    <row r="74" spans="14:74">
      <c r="AY74" s="11"/>
    </row>
    <row r="75" spans="14:74">
      <c r="AY75" s="11"/>
    </row>
    <row r="76" spans="14:74">
      <c r="AY76" s="11"/>
    </row>
    <row r="77" spans="14:74">
      <c r="AY77" s="11"/>
    </row>
    <row r="78" spans="14:74">
      <c r="AY78" s="11"/>
    </row>
    <row r="79" spans="14:74">
      <c r="N79"/>
      <c r="O79"/>
      <c r="AY79" s="11"/>
    </row>
    <row r="80" spans="14:74">
      <c r="AY80" s="11"/>
    </row>
    <row r="81" spans="14:51">
      <c r="N81"/>
      <c r="O81"/>
      <c r="P81"/>
      <c r="Q81"/>
      <c r="AY81" s="11"/>
    </row>
    <row r="82" spans="14:51">
      <c r="N82"/>
      <c r="O82"/>
      <c r="P82"/>
      <c r="Q82"/>
      <c r="AY82" s="11"/>
    </row>
    <row r="83" spans="14:51">
      <c r="N83"/>
      <c r="O83"/>
      <c r="P83"/>
      <c r="Q83"/>
      <c r="AY83" s="11"/>
    </row>
    <row r="84" spans="14:51">
      <c r="N84"/>
      <c r="O84"/>
      <c r="P84"/>
      <c r="Q84"/>
      <c r="AY84" s="11"/>
    </row>
    <row r="85" spans="14:51">
      <c r="N85"/>
      <c r="O85"/>
      <c r="P85"/>
      <c r="Q85"/>
      <c r="AY85" s="11"/>
    </row>
    <row r="86" spans="14:51">
      <c r="N86"/>
      <c r="O86"/>
      <c r="P86"/>
      <c r="Q86"/>
      <c r="AY86" s="11"/>
    </row>
    <row r="87" spans="14:51">
      <c r="N87"/>
      <c r="O87"/>
      <c r="P87"/>
      <c r="Q87"/>
    </row>
    <row r="88" spans="14:51">
      <c r="N88"/>
      <c r="O88"/>
      <c r="P88"/>
      <c r="Q88"/>
    </row>
    <row r="89" spans="14:51">
      <c r="N89"/>
      <c r="O89"/>
      <c r="P89"/>
    </row>
    <row r="90" spans="14:51">
      <c r="N90"/>
      <c r="O90"/>
      <c r="P90"/>
    </row>
    <row r="91" spans="14:51">
      <c r="N91"/>
      <c r="O91"/>
      <c r="P91"/>
    </row>
    <row r="92" spans="14:51">
      <c r="N92"/>
      <c r="O92"/>
      <c r="P92"/>
    </row>
    <row r="93" spans="14:51">
      <c r="N93"/>
      <c r="O93"/>
      <c r="P93"/>
    </row>
    <row r="94" spans="14:51">
      <c r="N94"/>
      <c r="O94"/>
      <c r="P94"/>
    </row>
    <row r="95" spans="14:51">
      <c r="N95"/>
      <c r="O95"/>
      <c r="P95"/>
    </row>
    <row r="96" spans="14:51">
      <c r="N96"/>
      <c r="O96"/>
      <c r="P96"/>
    </row>
    <row r="97" spans="14:16">
      <c r="N97"/>
      <c r="O97"/>
      <c r="P97"/>
    </row>
    <row r="98" spans="14:16">
      <c r="N98"/>
      <c r="O98"/>
      <c r="P98"/>
    </row>
    <row r="99" spans="14:16">
      <c r="N99"/>
    </row>
    <row r="100" spans="14:16">
      <c r="N100"/>
    </row>
    <row r="101" spans="14:16">
      <c r="N101"/>
    </row>
    <row r="102" spans="14:16">
      <c r="N102"/>
    </row>
    <row r="103" spans="14:16">
      <c r="N103"/>
    </row>
    <row r="104" spans="14:16">
      <c r="N104"/>
    </row>
    <row r="105" spans="14:16">
      <c r="N105"/>
    </row>
    <row r="106" spans="14:16">
      <c r="N106"/>
    </row>
    <row r="107" spans="14:16">
      <c r="N107"/>
    </row>
    <row r="108" spans="14:16">
      <c r="N108"/>
    </row>
    <row r="109" spans="14:16">
      <c r="N109"/>
    </row>
    <row r="110" spans="14:16">
      <c r="N110"/>
    </row>
    <row r="111" spans="14:16">
      <c r="N111"/>
    </row>
    <row r="112" spans="14:16">
      <c r="N112"/>
    </row>
    <row r="113" spans="14:14">
      <c r="N113"/>
    </row>
    <row r="114" spans="14:14">
      <c r="N114"/>
    </row>
    <row r="115" spans="14:14">
      <c r="N115"/>
    </row>
    <row r="116" spans="14:14">
      <c r="N116"/>
    </row>
    <row r="117" spans="14:14">
      <c r="N117"/>
    </row>
    <row r="118" spans="14:14">
      <c r="N118"/>
    </row>
    <row r="119" spans="14:14">
      <c r="N119"/>
    </row>
    <row r="120" spans="14:14">
      <c r="N120"/>
    </row>
    <row r="121" spans="14:14">
      <c r="N121"/>
    </row>
    <row r="122" spans="14:14">
      <c r="N122"/>
    </row>
    <row r="123" spans="14:14">
      <c r="N123"/>
    </row>
    <row r="124" spans="14:14">
      <c r="N124"/>
    </row>
    <row r="125" spans="14:14">
      <c r="N125"/>
    </row>
    <row r="126" spans="14:14">
      <c r="N126"/>
    </row>
    <row r="127" spans="14:14">
      <c r="N127"/>
    </row>
    <row r="128" spans="14:14">
      <c r="N128"/>
    </row>
    <row r="129" spans="14:66">
      <c r="N129"/>
      <c r="BM129" s="41"/>
      <c r="BN129" s="20"/>
    </row>
    <row r="130" spans="14:66">
      <c r="N130"/>
    </row>
    <row r="131" spans="14:66">
      <c r="N131"/>
    </row>
    <row r="132" spans="14:66">
      <c r="N132"/>
    </row>
    <row r="133" spans="14:66">
      <c r="N133"/>
    </row>
    <row r="134" spans="14:66">
      <c r="N134"/>
    </row>
    <row r="135" spans="14:66">
      <c r="N135"/>
    </row>
    <row r="136" spans="14:66">
      <c r="N136"/>
    </row>
    <row r="137" spans="14:66">
      <c r="N137"/>
    </row>
    <row r="138" spans="14:66">
      <c r="N138"/>
    </row>
    <row r="139" spans="14:66">
      <c r="N139"/>
    </row>
    <row r="140" spans="14:66">
      <c r="N140"/>
    </row>
    <row r="141" spans="14:66">
      <c r="N141"/>
    </row>
    <row r="142" spans="14:66">
      <c r="N142"/>
    </row>
    <row r="143" spans="14:66">
      <c r="N143"/>
    </row>
    <row r="144" spans="14:66">
      <c r="N144"/>
    </row>
    <row r="145" spans="14:14">
      <c r="N145"/>
    </row>
    <row r="146" spans="14:14">
      <c r="N146"/>
    </row>
    <row r="147" spans="14:14">
      <c r="N147"/>
    </row>
    <row r="148" spans="14:14">
      <c r="N148"/>
    </row>
    <row r="149" spans="14:14">
      <c r="N149"/>
    </row>
    <row r="150" spans="14:14">
      <c r="N150"/>
    </row>
    <row r="151" spans="14:14">
      <c r="N151"/>
    </row>
    <row r="152" spans="14:14">
      <c r="N152"/>
    </row>
    <row r="153" spans="14:14">
      <c r="N153"/>
    </row>
    <row r="154" spans="14:14">
      <c r="N154"/>
    </row>
    <row r="155" spans="14:14">
      <c r="N155"/>
    </row>
    <row r="156" spans="14:14">
      <c r="N156"/>
    </row>
    <row r="157" spans="14:14">
      <c r="N157"/>
    </row>
    <row r="158" spans="14:14">
      <c r="N158"/>
    </row>
    <row r="159" spans="14:14">
      <c r="N159"/>
    </row>
    <row r="160" spans="14:14">
      <c r="N160"/>
    </row>
    <row r="161" spans="14:14">
      <c r="N161"/>
    </row>
    <row r="162" spans="14:14">
      <c r="N162"/>
    </row>
    <row r="163" spans="14:14">
      <c r="N163"/>
    </row>
    <row r="164" spans="14:14">
      <c r="N164"/>
    </row>
    <row r="165" spans="14:14">
      <c r="N165"/>
    </row>
    <row r="166" spans="14:14">
      <c r="N166"/>
    </row>
    <row r="167" spans="14:14">
      <c r="N167"/>
    </row>
    <row r="168" spans="14:14">
      <c r="N168"/>
    </row>
    <row r="169" spans="14:14">
      <c r="N169"/>
    </row>
    <row r="170" spans="14:14">
      <c r="N170"/>
    </row>
    <row r="171" spans="14:14">
      <c r="N171"/>
    </row>
    <row r="172" spans="14:14">
      <c r="N172"/>
    </row>
    <row r="173" spans="14:14">
      <c r="N173"/>
    </row>
    <row r="174" spans="14:14">
      <c r="N174"/>
    </row>
    <row r="175" spans="14:14">
      <c r="N175"/>
    </row>
    <row r="176" spans="14:14">
      <c r="N176"/>
    </row>
    <row r="177" spans="14:14">
      <c r="N177"/>
    </row>
    <row r="178" spans="14:14">
      <c r="N178"/>
    </row>
    <row r="179" spans="14:14">
      <c r="N179"/>
    </row>
    <row r="180" spans="14:14">
      <c r="N180"/>
    </row>
    <row r="181" spans="14:14">
      <c r="N181"/>
    </row>
    <row r="182" spans="14:14">
      <c r="N182"/>
    </row>
    <row r="183" spans="14:14">
      <c r="N183"/>
    </row>
    <row r="184" spans="14:14">
      <c r="N184"/>
    </row>
    <row r="185" spans="14:14">
      <c r="N185"/>
    </row>
    <row r="186" spans="14:14">
      <c r="N186"/>
    </row>
    <row r="187" spans="14:14">
      <c r="N187"/>
    </row>
    <row r="188" spans="14:14">
      <c r="N188"/>
    </row>
    <row r="189" spans="14:14">
      <c r="N189"/>
    </row>
    <row r="190" spans="14:14">
      <c r="N190"/>
    </row>
    <row r="191" spans="14:14">
      <c r="N191"/>
    </row>
    <row r="192" spans="14:14">
      <c r="N192"/>
    </row>
    <row r="193" spans="14:66">
      <c r="N193"/>
      <c r="BM193" s="41"/>
      <c r="BN193" s="20"/>
    </row>
    <row r="194" spans="14:66">
      <c r="N194"/>
    </row>
    <row r="195" spans="14:66">
      <c r="N195"/>
    </row>
    <row r="196" spans="14:66">
      <c r="N196"/>
    </row>
    <row r="197" spans="14:66">
      <c r="N197"/>
    </row>
    <row r="198" spans="14:66">
      <c r="N198"/>
    </row>
    <row r="199" spans="14:66">
      <c r="N199"/>
    </row>
    <row r="200" spans="14:66">
      <c r="N200"/>
    </row>
    <row r="201" spans="14:66">
      <c r="N201"/>
    </row>
    <row r="202" spans="14:66">
      <c r="N202"/>
    </row>
    <row r="203" spans="14:66">
      <c r="N203"/>
    </row>
    <row r="204" spans="14:66">
      <c r="N204"/>
    </row>
    <row r="205" spans="14:66">
      <c r="N205"/>
    </row>
    <row r="206" spans="14:66">
      <c r="N206"/>
    </row>
    <row r="207" spans="14:66">
      <c r="N207"/>
    </row>
    <row r="208" spans="14:66">
      <c r="N208"/>
    </row>
    <row r="209" spans="14:14">
      <c r="N209"/>
    </row>
    <row r="210" spans="14:14">
      <c r="N210"/>
    </row>
    <row r="211" spans="14:14">
      <c r="N211"/>
    </row>
    <row r="212" spans="14:14">
      <c r="N212"/>
    </row>
    <row r="213" spans="14:14">
      <c r="N213"/>
    </row>
    <row r="214" spans="14:14">
      <c r="N214"/>
    </row>
    <row r="215" spans="14:14">
      <c r="N215"/>
    </row>
    <row r="216" spans="14:14">
      <c r="N216"/>
    </row>
    <row r="217" spans="14:14">
      <c r="N217"/>
    </row>
    <row r="218" spans="14:14">
      <c r="N218"/>
    </row>
    <row r="219" spans="14:14">
      <c r="N219"/>
    </row>
    <row r="220" spans="14:14">
      <c r="N220"/>
    </row>
    <row r="221" spans="14:14">
      <c r="N221"/>
    </row>
    <row r="222" spans="14:14">
      <c r="N222"/>
    </row>
    <row r="223" spans="14:14">
      <c r="N223"/>
    </row>
    <row r="224" spans="14:14">
      <c r="N224"/>
    </row>
    <row r="225" spans="14:14">
      <c r="N225"/>
    </row>
    <row r="226" spans="14:14">
      <c r="N226"/>
    </row>
    <row r="227" spans="14:14">
      <c r="N227"/>
    </row>
    <row r="228" spans="14:14">
      <c r="N228"/>
    </row>
    <row r="229" spans="14:14">
      <c r="N229"/>
    </row>
    <row r="230" spans="14:14">
      <c r="N230"/>
    </row>
    <row r="231" spans="14:14">
      <c r="N231"/>
    </row>
    <row r="232" spans="14:14">
      <c r="N232"/>
    </row>
    <row r="233" spans="14:14">
      <c r="N233"/>
    </row>
    <row r="234" spans="14:14">
      <c r="N234"/>
    </row>
    <row r="235" spans="14:14">
      <c r="N235"/>
    </row>
    <row r="236" spans="14:14">
      <c r="N236"/>
    </row>
    <row r="237" spans="14:14">
      <c r="N237"/>
    </row>
    <row r="238" spans="14:14">
      <c r="N238"/>
    </row>
    <row r="257" spans="65:66">
      <c r="BM257" s="41"/>
      <c r="BN257" s="20"/>
    </row>
    <row r="321" spans="65:66">
      <c r="BM321" s="41"/>
      <c r="BN321" s="20"/>
    </row>
    <row r="385" spans="65:66">
      <c r="BM385" s="41"/>
      <c r="BN385" s="20"/>
    </row>
    <row r="449" spans="65:66">
      <c r="BM449" s="41"/>
      <c r="BN449" s="20"/>
    </row>
    <row r="513" spans="65:66">
      <c r="BM513" s="41"/>
      <c r="BN513" s="20"/>
    </row>
    <row r="577" spans="65:66">
      <c r="BM577" s="41"/>
      <c r="BN577" s="20"/>
    </row>
    <row r="641" spans="65:66">
      <c r="BM641" s="41"/>
      <c r="BN641" s="20"/>
    </row>
    <row r="705" spans="65:66">
      <c r="BM705" s="41"/>
      <c r="BN705" s="20"/>
    </row>
    <row r="769" spans="65:66">
      <c r="BM769" s="41"/>
      <c r="BN769" s="20"/>
    </row>
    <row r="833" spans="65:66">
      <c r="BM833" s="41"/>
      <c r="BN833" s="20"/>
    </row>
    <row r="897" spans="65:66">
      <c r="BM897" s="41"/>
      <c r="BN897" s="20"/>
    </row>
    <row r="961" spans="65:66">
      <c r="BM961" s="41"/>
      <c r="BN961" s="20"/>
    </row>
    <row r="1025" spans="65:66">
      <c r="BM1025" s="41"/>
      <c r="BN1025" s="20"/>
    </row>
    <row r="1089" spans="65:66">
      <c r="BM1089" s="41"/>
      <c r="BN1089" s="20"/>
    </row>
    <row r="1153" spans="65:66">
      <c r="BM1153" s="41"/>
      <c r="BN1153" s="20"/>
    </row>
    <row r="1217" spans="65:66">
      <c r="BM1217" s="41"/>
      <c r="BN1217" s="20"/>
    </row>
    <row r="1281" spans="65:66">
      <c r="BM1281" s="41"/>
      <c r="BN1281" s="20"/>
    </row>
    <row r="1345" spans="65:66">
      <c r="BM1345" s="41"/>
      <c r="BN1345" s="20"/>
    </row>
    <row r="1409" spans="65:66">
      <c r="BM1409" s="41"/>
      <c r="BN1409" s="20"/>
    </row>
    <row r="1473" spans="65:66">
      <c r="BM1473" s="41"/>
      <c r="BN1473" s="20"/>
    </row>
    <row r="1537" spans="65:66">
      <c r="BM1537" s="41"/>
      <c r="BN1537" s="20"/>
    </row>
    <row r="1601" spans="65:66">
      <c r="BM1601" s="41"/>
      <c r="BN1601" s="20"/>
    </row>
    <row r="1665" spans="65:66">
      <c r="BM1665" s="41"/>
      <c r="BN1665" s="20"/>
    </row>
    <row r="1729" spans="65:66">
      <c r="BM1729" s="41"/>
      <c r="BN1729" s="20"/>
    </row>
    <row r="1793" spans="65:66">
      <c r="BM1793" s="41"/>
      <c r="BN1793" s="20"/>
    </row>
    <row r="1857" spans="65:66">
      <c r="BM1857" s="41"/>
      <c r="BN1857" s="20"/>
    </row>
    <row r="1921" spans="65:66">
      <c r="BM1921" s="41"/>
      <c r="BN1921" s="20"/>
    </row>
    <row r="1985" spans="65:66">
      <c r="BM1985" s="41"/>
      <c r="BN1985" s="20"/>
    </row>
    <row r="2049" spans="65:66">
      <c r="BM2049" s="41"/>
      <c r="BN2049" s="20"/>
    </row>
    <row r="2113" spans="65:66">
      <c r="BM2113" s="41"/>
      <c r="BN2113" s="20"/>
    </row>
    <row r="2177" spans="65:66">
      <c r="BM2177" s="41"/>
      <c r="BN2177" s="20"/>
    </row>
    <row r="2241" spans="65:66">
      <c r="BM2241" s="41"/>
      <c r="BN2241" s="20"/>
    </row>
    <row r="2305" spans="65:66">
      <c r="BM2305" s="41"/>
      <c r="BN2305" s="20"/>
    </row>
    <row r="2369" spans="65:66">
      <c r="BM2369" s="41"/>
      <c r="BN2369" s="20"/>
    </row>
    <row r="2433" spans="65:66">
      <c r="BM2433" s="41"/>
      <c r="BN2433" s="20"/>
    </row>
    <row r="2497" spans="65:66">
      <c r="BM2497" s="41"/>
      <c r="BN2497" s="20"/>
    </row>
    <row r="2561" spans="65:66">
      <c r="BM2561" s="41"/>
      <c r="BN2561" s="20"/>
    </row>
    <row r="2625" spans="65:66">
      <c r="BM2625" s="41"/>
      <c r="BN2625" s="20"/>
    </row>
    <row r="2689" spans="65:66">
      <c r="BM2689" s="41"/>
      <c r="BN2689" s="20"/>
    </row>
    <row r="2753" spans="65:66">
      <c r="BM2753" s="41"/>
      <c r="BN2753" s="20"/>
    </row>
    <row r="2817" spans="65:66">
      <c r="BM2817" s="41"/>
      <c r="BN2817" s="20"/>
    </row>
    <row r="2881" spans="65:66">
      <c r="BM2881" s="41"/>
      <c r="BN2881" s="20"/>
    </row>
    <row r="2945" spans="65:66">
      <c r="BM2945" s="41"/>
      <c r="BN2945" s="20"/>
    </row>
    <row r="3009" spans="65:66">
      <c r="BM3009" s="41"/>
      <c r="BN3009" s="20"/>
    </row>
    <row r="3073" spans="65:66">
      <c r="BM3073" s="41"/>
      <c r="BN3073" s="20"/>
    </row>
    <row r="3137" spans="65:66">
      <c r="BM3137" s="41"/>
      <c r="BN3137" s="20"/>
    </row>
    <row r="3201" spans="65:66">
      <c r="BM3201" s="41"/>
      <c r="BN3201" s="20"/>
    </row>
    <row r="3265" spans="65:66">
      <c r="BM3265" s="41"/>
      <c r="BN3265" s="20"/>
    </row>
    <row r="3329" spans="65:66">
      <c r="BM3329" s="41"/>
      <c r="BN3329" s="20"/>
    </row>
    <row r="3393" spans="65:66">
      <c r="BM3393" s="41"/>
      <c r="BN3393" s="20"/>
    </row>
    <row r="3457" spans="65:66">
      <c r="BM3457" s="41"/>
      <c r="BN3457" s="20"/>
    </row>
    <row r="3521" spans="65:66">
      <c r="BM3521" s="41"/>
      <c r="BN3521" s="20"/>
    </row>
    <row r="3585" spans="65:66">
      <c r="BM3585" s="41"/>
      <c r="BN3585" s="20"/>
    </row>
    <row r="3649" spans="65:66">
      <c r="BM3649" s="41"/>
      <c r="BN3649" s="20"/>
    </row>
    <row r="3713" spans="65:66">
      <c r="BM3713" s="41"/>
      <c r="BN3713" s="20"/>
    </row>
    <row r="3777" spans="65:66">
      <c r="BM3777" s="41"/>
      <c r="BN3777" s="20"/>
    </row>
    <row r="3841" spans="65:66">
      <c r="BM3841" s="41"/>
      <c r="BN3841" s="20"/>
    </row>
    <row r="3905" spans="65:66">
      <c r="BM3905" s="41"/>
      <c r="BN3905" s="20"/>
    </row>
    <row r="3969" spans="65:66">
      <c r="BM3969" s="41"/>
      <c r="BN3969" s="20"/>
    </row>
    <row r="4033" spans="65:66">
      <c r="BM4033" s="41"/>
      <c r="BN4033" s="20"/>
    </row>
    <row r="4097" spans="65:66">
      <c r="BM4097" s="41"/>
      <c r="BN4097" s="20"/>
    </row>
    <row r="4161" spans="65:66">
      <c r="BM4161" s="41"/>
      <c r="BN4161" s="20"/>
    </row>
    <row r="4225" spans="65:66">
      <c r="BM4225" s="41"/>
      <c r="BN4225" s="20"/>
    </row>
    <row r="4289" spans="65:66">
      <c r="BM4289" s="41"/>
      <c r="BN4289" s="20"/>
    </row>
    <row r="4353" spans="65:66">
      <c r="BM4353" s="41"/>
      <c r="BN4353" s="20"/>
    </row>
    <row r="4417" spans="65:66">
      <c r="BM4417" s="41"/>
      <c r="BN4417" s="20"/>
    </row>
    <row r="4481" spans="65:66">
      <c r="BM4481" s="41"/>
      <c r="BN4481" s="20"/>
    </row>
    <row r="4545" spans="65:66">
      <c r="BM4545" s="41"/>
      <c r="BN4545" s="20"/>
    </row>
    <row r="4609" spans="65:66">
      <c r="BM4609" s="41"/>
      <c r="BN4609" s="20"/>
    </row>
    <row r="4673" spans="65:66">
      <c r="BM4673" s="41"/>
      <c r="BN4673" s="20"/>
    </row>
    <row r="4737" spans="65:66">
      <c r="BM4737" s="41"/>
      <c r="BN4737" s="20"/>
    </row>
    <row r="4801" spans="65:66">
      <c r="BM4801" s="41"/>
      <c r="BN4801" s="20"/>
    </row>
    <row r="4865" spans="65:66">
      <c r="BM4865" s="41"/>
      <c r="BN4865" s="20"/>
    </row>
    <row r="4929" spans="65:66">
      <c r="BM4929" s="41"/>
      <c r="BN4929" s="20"/>
    </row>
    <row r="4993" spans="65:66">
      <c r="BM4993" s="41"/>
      <c r="BN4993" s="20"/>
    </row>
    <row r="5057" spans="65:66">
      <c r="BM5057" s="41"/>
      <c r="BN5057" s="20"/>
    </row>
    <row r="5121" spans="65:66">
      <c r="BM5121" s="41"/>
      <c r="BN5121" s="20"/>
    </row>
    <row r="5185" spans="65:66">
      <c r="BM5185" s="41"/>
      <c r="BN5185" s="20"/>
    </row>
    <row r="5249" spans="65:66">
      <c r="BM5249" s="41"/>
      <c r="BN5249" s="20"/>
    </row>
    <row r="5313" spans="65:66">
      <c r="BM5313" s="41"/>
      <c r="BN5313" s="20"/>
    </row>
    <row r="5377" spans="65:66">
      <c r="BM5377" s="41"/>
      <c r="BN5377" s="20"/>
    </row>
    <row r="5441" spans="65:66">
      <c r="BM5441" s="41"/>
      <c r="BN5441" s="20"/>
    </row>
    <row r="5505" spans="65:66">
      <c r="BM5505" s="41"/>
      <c r="BN5505" s="20"/>
    </row>
    <row r="5569" spans="65:66">
      <c r="BM5569" s="41"/>
      <c r="BN5569" s="20"/>
    </row>
    <row r="5633" spans="65:66">
      <c r="BM5633" s="41"/>
      <c r="BN5633" s="20"/>
    </row>
    <row r="5697" spans="65:66">
      <c r="BM5697" s="41"/>
      <c r="BN5697" s="20"/>
    </row>
    <row r="5761" spans="65:66">
      <c r="BM5761" s="41"/>
      <c r="BN5761" s="20"/>
    </row>
    <row r="5825" spans="65:66">
      <c r="BM5825" s="41"/>
      <c r="BN5825" s="20"/>
    </row>
    <row r="5889" spans="65:66">
      <c r="BM5889" s="41"/>
      <c r="BN5889" s="20"/>
    </row>
    <row r="5953" spans="65:66">
      <c r="BM5953" s="41"/>
      <c r="BN5953" s="20"/>
    </row>
    <row r="6017" spans="65:66">
      <c r="BM6017" s="41"/>
      <c r="BN6017" s="20"/>
    </row>
    <row r="6081" spans="65:66">
      <c r="BM6081" s="41"/>
      <c r="BN6081" s="20"/>
    </row>
    <row r="6145" spans="65:66">
      <c r="BM6145" s="41"/>
      <c r="BN6145" s="20"/>
    </row>
    <row r="6209" spans="65:66">
      <c r="BM6209" s="41"/>
      <c r="BN6209" s="20"/>
    </row>
    <row r="6273" spans="65:66">
      <c r="BM6273" s="41"/>
      <c r="BN6273" s="20"/>
    </row>
    <row r="6337" spans="65:66">
      <c r="BM6337" s="41"/>
      <c r="BN6337" s="20"/>
    </row>
    <row r="6401" spans="65:66">
      <c r="BM6401" s="41"/>
      <c r="BN6401" s="20"/>
    </row>
    <row r="6465" spans="65:66">
      <c r="BM6465" s="41"/>
      <c r="BN6465" s="20"/>
    </row>
    <row r="6529" spans="65:66">
      <c r="BM6529" s="41"/>
      <c r="BN6529" s="20"/>
    </row>
    <row r="6593" spans="65:66">
      <c r="BM6593" s="41"/>
      <c r="BN6593" s="20"/>
    </row>
    <row r="6657" spans="65:66">
      <c r="BM6657" s="41"/>
      <c r="BN6657" s="20"/>
    </row>
    <row r="6721" spans="65:66">
      <c r="BM6721" s="41"/>
      <c r="BN6721" s="20"/>
    </row>
    <row r="6785" spans="65:66">
      <c r="BM6785" s="41"/>
      <c r="BN6785" s="20"/>
    </row>
    <row r="6849" spans="65:66">
      <c r="BM6849" s="41"/>
      <c r="BN6849" s="20"/>
    </row>
    <row r="6913" spans="65:66">
      <c r="BM6913" s="41"/>
      <c r="BN6913" s="20"/>
    </row>
    <row r="6977" spans="65:66">
      <c r="BM6977" s="41"/>
      <c r="BN6977" s="20"/>
    </row>
    <row r="7041" spans="65:66">
      <c r="BM7041" s="41"/>
      <c r="BN7041" s="20"/>
    </row>
    <row r="7105" spans="65:66">
      <c r="BM7105" s="41"/>
      <c r="BN7105" s="20"/>
    </row>
    <row r="7169" spans="65:66">
      <c r="BM7169" s="41"/>
      <c r="BN7169" s="20"/>
    </row>
    <row r="7233" spans="65:66">
      <c r="BM7233" s="41"/>
      <c r="BN7233" s="20"/>
    </row>
    <row r="7297" spans="65:66">
      <c r="BM7297" s="41"/>
      <c r="BN7297" s="20"/>
    </row>
    <row r="7361" spans="65:66">
      <c r="BM7361" s="41"/>
      <c r="BN7361" s="20"/>
    </row>
    <row r="7425" spans="65:66">
      <c r="BM7425" s="41"/>
      <c r="BN7425" s="20"/>
    </row>
    <row r="7489" spans="65:66">
      <c r="BM7489" s="41"/>
      <c r="BN7489" s="20"/>
    </row>
    <row r="7553" spans="65:66">
      <c r="BM7553" s="41"/>
      <c r="BN7553" s="20"/>
    </row>
    <row r="7617" spans="65:66">
      <c r="BM7617" s="41"/>
      <c r="BN7617" s="20"/>
    </row>
    <row r="7681" spans="65:66">
      <c r="BM7681" s="41"/>
      <c r="BN7681" s="20"/>
    </row>
    <row r="7745" spans="65:66">
      <c r="BM7745" s="41"/>
      <c r="BN7745" s="20"/>
    </row>
    <row r="7809" spans="65:66">
      <c r="BM7809" s="41"/>
      <c r="BN7809" s="20"/>
    </row>
    <row r="7873" spans="65:66">
      <c r="BM7873" s="41"/>
      <c r="BN7873" s="20"/>
    </row>
    <row r="7937" spans="65:66">
      <c r="BM7937" s="41"/>
      <c r="BN7937" s="20"/>
    </row>
    <row r="8001" spans="65:66">
      <c r="BM8001" s="41"/>
      <c r="BN8001" s="20"/>
    </row>
    <row r="8065" spans="65:66">
      <c r="BM8065" s="41"/>
      <c r="BN8065" s="20"/>
    </row>
    <row r="8129" spans="65:66">
      <c r="BM8129" s="41"/>
      <c r="BN8129" s="20"/>
    </row>
    <row r="8193" spans="65:66">
      <c r="BM8193" s="41"/>
      <c r="BN8193" s="20"/>
    </row>
    <row r="8257" spans="65:66">
      <c r="BM8257" s="41"/>
      <c r="BN8257" s="20"/>
    </row>
    <row r="8321" spans="65:66">
      <c r="BM8321" s="41"/>
      <c r="BN8321" s="20"/>
    </row>
    <row r="8385" spans="65:66">
      <c r="BM8385" s="41"/>
      <c r="BN8385" s="20"/>
    </row>
    <row r="8449" spans="65:66">
      <c r="BM8449" s="41"/>
      <c r="BN8449" s="20"/>
    </row>
    <row r="8513" spans="65:66">
      <c r="BM8513" s="41"/>
      <c r="BN8513" s="20"/>
    </row>
    <row r="8577" spans="65:66">
      <c r="BM8577" s="41"/>
      <c r="BN8577" s="20"/>
    </row>
    <row r="8641" spans="65:66">
      <c r="BM8641" s="41"/>
      <c r="BN8641" s="20"/>
    </row>
    <row r="8705" spans="65:66">
      <c r="BM8705" s="41"/>
      <c r="BN8705" s="20"/>
    </row>
    <row r="8769" spans="65:66">
      <c r="BM8769" s="41"/>
      <c r="BN8769" s="20"/>
    </row>
    <row r="8833" spans="65:66">
      <c r="BM8833" s="41"/>
      <c r="BN8833" s="20"/>
    </row>
    <row r="8897" spans="65:66">
      <c r="BM8897" s="41"/>
      <c r="BN8897" s="20"/>
    </row>
    <row r="8961" spans="65:66">
      <c r="BM8961" s="41"/>
      <c r="BN8961" s="20"/>
    </row>
    <row r="9025" spans="65:66">
      <c r="BM9025" s="41"/>
      <c r="BN9025" s="20"/>
    </row>
    <row r="9089" spans="65:66">
      <c r="BM9089" s="41"/>
      <c r="BN9089" s="20"/>
    </row>
    <row r="9153" spans="65:66">
      <c r="BM9153" s="41"/>
      <c r="BN9153" s="20"/>
    </row>
    <row r="9217" spans="65:66">
      <c r="BM9217" s="41"/>
      <c r="BN9217" s="20"/>
    </row>
    <row r="9281" spans="65:66">
      <c r="BM9281" s="41"/>
      <c r="BN9281" s="20"/>
    </row>
    <row r="9345" spans="65:66">
      <c r="BM9345" s="41"/>
      <c r="BN9345" s="20"/>
    </row>
    <row r="9409" spans="65:66">
      <c r="BM9409" s="41"/>
      <c r="BN9409" s="20"/>
    </row>
    <row r="9473" spans="65:66">
      <c r="BM9473" s="41"/>
      <c r="BN9473" s="20"/>
    </row>
    <row r="9537" spans="65:66">
      <c r="BM9537" s="41"/>
      <c r="BN9537" s="20"/>
    </row>
    <row r="9601" spans="65:66">
      <c r="BM9601" s="41"/>
      <c r="BN9601" s="20"/>
    </row>
    <row r="9665" spans="65:66">
      <c r="BM9665" s="41"/>
      <c r="BN9665" s="20"/>
    </row>
    <row r="9729" spans="65:66">
      <c r="BM9729" s="41"/>
      <c r="BN9729" s="20"/>
    </row>
    <row r="9793" spans="65:66">
      <c r="BM9793" s="41"/>
      <c r="BN9793" s="20"/>
    </row>
    <row r="9857" spans="65:66">
      <c r="BM9857" s="41"/>
      <c r="BN9857" s="20"/>
    </row>
    <row r="9921" spans="65:66">
      <c r="BM9921" s="41"/>
      <c r="BN9921" s="20"/>
    </row>
    <row r="9985" spans="65:66">
      <c r="BM9985" s="41"/>
      <c r="BN9985" s="20"/>
    </row>
    <row r="10049" spans="65:66">
      <c r="BM10049" s="41"/>
      <c r="BN10049" s="20"/>
    </row>
    <row r="10113" spans="65:66">
      <c r="BM10113" s="41"/>
      <c r="BN10113" s="20"/>
    </row>
    <row r="10177" spans="65:66">
      <c r="BM10177" s="41"/>
      <c r="BN10177" s="20"/>
    </row>
    <row r="10241" spans="65:66">
      <c r="BM10241" s="41"/>
      <c r="BN10241" s="20"/>
    </row>
    <row r="10305" spans="65:66">
      <c r="BM10305" s="41"/>
      <c r="BN10305" s="20"/>
    </row>
    <row r="10369" spans="65:66">
      <c r="BM10369" s="41"/>
      <c r="BN10369" s="20"/>
    </row>
    <row r="10433" spans="65:66">
      <c r="BM10433" s="41"/>
      <c r="BN10433" s="20"/>
    </row>
    <row r="10497" spans="65:66">
      <c r="BM10497" s="41"/>
      <c r="BN10497" s="20"/>
    </row>
    <row r="10561" spans="65:66">
      <c r="BM10561" s="41"/>
      <c r="BN10561" s="20"/>
    </row>
    <row r="10625" spans="65:66">
      <c r="BM10625" s="41"/>
      <c r="BN10625" s="20"/>
    </row>
    <row r="10689" spans="65:66">
      <c r="BM10689" s="41"/>
      <c r="BN10689" s="20"/>
    </row>
    <row r="10753" spans="65:66">
      <c r="BM10753" s="41"/>
      <c r="BN10753" s="20"/>
    </row>
    <row r="10817" spans="65:66">
      <c r="BM10817" s="41"/>
      <c r="BN10817" s="20"/>
    </row>
    <row r="10881" spans="65:66">
      <c r="BM10881" s="41"/>
      <c r="BN10881" s="20"/>
    </row>
    <row r="10945" spans="65:66">
      <c r="BM10945" s="41"/>
      <c r="BN10945" s="20"/>
    </row>
    <row r="11009" spans="65:66">
      <c r="BM11009" s="41"/>
      <c r="BN11009" s="20"/>
    </row>
    <row r="11073" spans="65:66">
      <c r="BM11073" s="41"/>
      <c r="BN11073" s="20"/>
    </row>
    <row r="11137" spans="65:66">
      <c r="BM11137" s="41"/>
      <c r="BN11137" s="20"/>
    </row>
    <row r="11201" spans="65:66">
      <c r="BM11201" s="41"/>
      <c r="BN11201" s="20"/>
    </row>
    <row r="11265" spans="65:66">
      <c r="BM11265" s="41"/>
      <c r="BN11265" s="20"/>
    </row>
    <row r="11329" spans="65:66">
      <c r="BM11329" s="41"/>
      <c r="BN11329" s="20"/>
    </row>
    <row r="11393" spans="65:66">
      <c r="BM11393" s="41"/>
      <c r="BN11393" s="20"/>
    </row>
    <row r="11457" spans="65:66">
      <c r="BM11457" s="41"/>
      <c r="BN11457" s="20"/>
    </row>
    <row r="11521" spans="65:66">
      <c r="BM11521" s="41"/>
      <c r="BN11521" s="20"/>
    </row>
    <row r="11585" spans="65:66">
      <c r="BM11585" s="41"/>
      <c r="BN11585" s="20"/>
    </row>
    <row r="11649" spans="65:66">
      <c r="BM11649" s="41"/>
      <c r="BN11649" s="20"/>
    </row>
    <row r="11713" spans="65:66">
      <c r="BM11713" s="41"/>
      <c r="BN11713" s="20"/>
    </row>
    <row r="11777" spans="65:66">
      <c r="BM11777" s="41"/>
      <c r="BN11777" s="20"/>
    </row>
    <row r="11841" spans="65:66">
      <c r="BM11841" s="41"/>
      <c r="BN11841" s="20"/>
    </row>
    <row r="11905" spans="65:66">
      <c r="BM11905" s="41"/>
      <c r="BN11905" s="20"/>
    </row>
    <row r="11969" spans="65:66">
      <c r="BM11969" s="41"/>
      <c r="BN11969" s="20"/>
    </row>
    <row r="12033" spans="65:66">
      <c r="BM12033" s="41"/>
      <c r="BN12033" s="20"/>
    </row>
    <row r="12097" spans="65:66">
      <c r="BM12097" s="41"/>
      <c r="BN12097" s="20"/>
    </row>
    <row r="12161" spans="65:66">
      <c r="BM12161" s="41"/>
      <c r="BN12161" s="20"/>
    </row>
    <row r="12225" spans="65:66">
      <c r="BM12225" s="41"/>
      <c r="BN12225" s="20"/>
    </row>
    <row r="12289" spans="65:66">
      <c r="BM12289" s="41"/>
      <c r="BN12289" s="20"/>
    </row>
    <row r="12353" spans="65:66">
      <c r="BM12353" s="41"/>
      <c r="BN12353" s="20"/>
    </row>
    <row r="12417" spans="65:66">
      <c r="BM12417" s="41"/>
      <c r="BN12417" s="20"/>
    </row>
    <row r="12481" spans="65:66">
      <c r="BM12481" s="41"/>
      <c r="BN12481" s="20"/>
    </row>
    <row r="12545" spans="65:66">
      <c r="BM12545" s="41"/>
      <c r="BN12545" s="20"/>
    </row>
    <row r="12609" spans="65:66">
      <c r="BM12609" s="41"/>
      <c r="BN12609" s="20"/>
    </row>
    <row r="12673" spans="65:66">
      <c r="BM12673" s="41"/>
      <c r="BN12673" s="20"/>
    </row>
    <row r="12737" spans="65:66">
      <c r="BM12737" s="41"/>
      <c r="BN12737" s="20"/>
    </row>
    <row r="12801" spans="65:66">
      <c r="BM12801" s="41"/>
      <c r="BN12801" s="20"/>
    </row>
    <row r="12865" spans="65:66">
      <c r="BM12865" s="41"/>
      <c r="BN12865" s="20"/>
    </row>
    <row r="12929" spans="65:66">
      <c r="BM12929" s="41"/>
      <c r="BN12929" s="20"/>
    </row>
    <row r="12993" spans="65:66">
      <c r="BM12993" s="41"/>
      <c r="BN12993" s="20"/>
    </row>
    <row r="13057" spans="65:66">
      <c r="BM13057" s="41"/>
      <c r="BN13057" s="20"/>
    </row>
    <row r="13121" spans="65:66">
      <c r="BM13121" s="41"/>
      <c r="BN13121" s="20"/>
    </row>
    <row r="13185" spans="65:66">
      <c r="BM13185" s="41"/>
      <c r="BN13185" s="20"/>
    </row>
    <row r="13249" spans="65:66">
      <c r="BM13249" s="41"/>
      <c r="BN13249" s="20"/>
    </row>
    <row r="13313" spans="65:66">
      <c r="BM13313" s="41"/>
      <c r="BN13313" s="20"/>
    </row>
    <row r="13377" spans="65:66">
      <c r="BM13377" s="41"/>
      <c r="BN13377" s="20"/>
    </row>
    <row r="13441" spans="65:66">
      <c r="BM13441" s="41"/>
      <c r="BN13441" s="20"/>
    </row>
    <row r="13505" spans="65:66">
      <c r="BM13505" s="41"/>
      <c r="BN13505" s="20"/>
    </row>
    <row r="13569" spans="65:66">
      <c r="BM13569" s="41"/>
      <c r="BN13569" s="20"/>
    </row>
    <row r="13633" spans="65:66">
      <c r="BM13633" s="41"/>
      <c r="BN13633" s="20"/>
    </row>
    <row r="13697" spans="65:66">
      <c r="BM13697" s="41"/>
      <c r="BN13697" s="20"/>
    </row>
    <row r="13761" spans="65:66">
      <c r="BM13761" s="41"/>
      <c r="BN13761" s="20"/>
    </row>
    <row r="13825" spans="65:66">
      <c r="BM13825" s="41"/>
      <c r="BN13825" s="20"/>
    </row>
    <row r="13889" spans="65:66">
      <c r="BM13889" s="41"/>
      <c r="BN13889" s="20"/>
    </row>
    <row r="13953" spans="65:66">
      <c r="BM13953" s="41"/>
      <c r="BN13953" s="20"/>
    </row>
    <row r="14017" spans="65:66">
      <c r="BM14017" s="41"/>
      <c r="BN14017" s="20"/>
    </row>
    <row r="14081" spans="65:66">
      <c r="BM14081" s="41"/>
      <c r="BN14081" s="20"/>
    </row>
    <row r="14145" spans="65:66">
      <c r="BM14145" s="41"/>
      <c r="BN14145" s="20"/>
    </row>
    <row r="14209" spans="65:66">
      <c r="BM14209" s="41"/>
      <c r="BN14209" s="20"/>
    </row>
    <row r="14273" spans="65:66">
      <c r="BM14273" s="41"/>
      <c r="BN14273" s="20"/>
    </row>
    <row r="14337" spans="65:66">
      <c r="BM14337" s="41"/>
      <c r="BN14337" s="20"/>
    </row>
    <row r="14401" spans="65:66">
      <c r="BM14401" s="41"/>
      <c r="BN14401" s="20"/>
    </row>
    <row r="14465" spans="65:66">
      <c r="BM14465" s="41"/>
      <c r="BN14465" s="20"/>
    </row>
    <row r="14529" spans="65:66">
      <c r="BM14529" s="41"/>
      <c r="BN14529" s="20"/>
    </row>
    <row r="14593" spans="65:66">
      <c r="BM14593" s="41"/>
      <c r="BN14593" s="20"/>
    </row>
    <row r="14657" spans="65:66">
      <c r="BM14657" s="41"/>
      <c r="BN14657" s="20"/>
    </row>
    <row r="14721" spans="65:66">
      <c r="BM14721" s="41"/>
      <c r="BN14721" s="20"/>
    </row>
    <row r="14785" spans="65:66">
      <c r="BM14785" s="41"/>
      <c r="BN14785" s="20"/>
    </row>
    <row r="14849" spans="65:66">
      <c r="BM14849" s="41"/>
      <c r="BN14849" s="20"/>
    </row>
    <row r="14913" spans="65:66">
      <c r="BM14913" s="41"/>
      <c r="BN14913" s="20"/>
    </row>
    <row r="14977" spans="65:66">
      <c r="BM14977" s="41"/>
      <c r="BN14977" s="20"/>
    </row>
    <row r="15041" spans="65:66">
      <c r="BM15041" s="41"/>
      <c r="BN15041" s="20"/>
    </row>
    <row r="15105" spans="65:66">
      <c r="BM15105" s="41"/>
      <c r="BN15105" s="20"/>
    </row>
    <row r="15169" spans="65:66">
      <c r="BM15169" s="41"/>
      <c r="BN15169" s="20"/>
    </row>
    <row r="15233" spans="65:66">
      <c r="BM15233" s="41"/>
      <c r="BN15233" s="20"/>
    </row>
    <row r="15297" spans="65:66">
      <c r="BM15297" s="41"/>
      <c r="BN15297" s="20"/>
    </row>
    <row r="15361" spans="65:66">
      <c r="BM15361" s="41"/>
      <c r="BN15361" s="20"/>
    </row>
    <row r="15425" spans="65:66">
      <c r="BM15425" s="41"/>
      <c r="BN15425" s="20"/>
    </row>
    <row r="15489" spans="65:66">
      <c r="BM15489" s="41"/>
      <c r="BN15489" s="20"/>
    </row>
    <row r="15553" spans="65:66">
      <c r="BM15553" s="41"/>
      <c r="BN15553" s="20"/>
    </row>
    <row r="15617" spans="65:66">
      <c r="BM15617" s="41"/>
      <c r="BN15617" s="20"/>
    </row>
    <row r="15681" spans="65:66">
      <c r="BM15681" s="41"/>
      <c r="BN15681" s="20"/>
    </row>
    <row r="15745" spans="65:66">
      <c r="BM15745" s="41"/>
      <c r="BN15745" s="20"/>
    </row>
    <row r="15809" spans="65:66">
      <c r="BM15809" s="41"/>
      <c r="BN15809" s="20"/>
    </row>
    <row r="15873" spans="65:66">
      <c r="BM15873" s="41"/>
      <c r="BN15873" s="20"/>
    </row>
    <row r="15937" spans="65:66">
      <c r="BM15937" s="41"/>
      <c r="BN15937" s="20"/>
    </row>
    <row r="16001" spans="65:66">
      <c r="BM16001" s="41"/>
      <c r="BN16001" s="20"/>
    </row>
    <row r="16065" spans="65:66">
      <c r="BM16065" s="41"/>
      <c r="BN16065" s="20"/>
    </row>
    <row r="16129" spans="65:66">
      <c r="BM16129" s="41"/>
      <c r="BN16129" s="20"/>
    </row>
    <row r="16193" spans="65:66">
      <c r="BM16193" s="41"/>
      <c r="BN16193" s="20"/>
    </row>
    <row r="16257" spans="65:66">
      <c r="BM16257" s="41"/>
      <c r="BN16257" s="20"/>
    </row>
    <row r="16321" spans="65:66">
      <c r="BM16321" s="41"/>
      <c r="BN16321" s="20"/>
    </row>
    <row r="16385" spans="65:66">
      <c r="BM16385" s="41"/>
      <c r="BN16385" s="20"/>
    </row>
    <row r="16449" spans="65:66">
      <c r="BM16449" s="41"/>
      <c r="BN16449" s="20"/>
    </row>
    <row r="16513" spans="65:66">
      <c r="BM16513" s="41"/>
      <c r="BN16513" s="20"/>
    </row>
    <row r="16577" spans="65:66">
      <c r="BM16577" s="41"/>
      <c r="BN16577" s="20"/>
    </row>
    <row r="16641" spans="65:66">
      <c r="BM16641" s="41"/>
      <c r="BN16641" s="20"/>
    </row>
    <row r="16705" spans="65:66">
      <c r="BM16705" s="41"/>
      <c r="BN16705" s="20"/>
    </row>
    <row r="16769" spans="65:66">
      <c r="BM16769" s="41"/>
      <c r="BN16769" s="20"/>
    </row>
    <row r="16833" spans="65:66">
      <c r="BM16833" s="41"/>
      <c r="BN16833" s="20"/>
    </row>
    <row r="16897" spans="65:66">
      <c r="BM16897" s="41"/>
      <c r="BN16897" s="20"/>
    </row>
    <row r="16961" spans="65:66">
      <c r="BM16961" s="41"/>
      <c r="BN16961" s="20"/>
    </row>
    <row r="17025" spans="65:66">
      <c r="BM17025" s="41"/>
      <c r="BN17025" s="20"/>
    </row>
    <row r="17089" spans="65:66">
      <c r="BM17089" s="41"/>
      <c r="BN17089" s="20"/>
    </row>
    <row r="17153" spans="65:66">
      <c r="BM17153" s="41"/>
      <c r="BN17153" s="20"/>
    </row>
    <row r="17217" spans="65:66">
      <c r="BM17217" s="41"/>
      <c r="BN17217" s="20"/>
    </row>
    <row r="17281" spans="65:66">
      <c r="BM17281" s="41"/>
      <c r="BN17281" s="20"/>
    </row>
    <row r="17345" spans="65:66">
      <c r="BM17345" s="41"/>
      <c r="BN17345" s="20"/>
    </row>
    <row r="17409" spans="65:66">
      <c r="BM17409" s="41"/>
      <c r="BN17409" s="20"/>
    </row>
    <row r="17473" spans="65:66">
      <c r="BM17473" s="41"/>
      <c r="BN17473" s="20"/>
    </row>
    <row r="17537" spans="65:66">
      <c r="BM17537" s="41"/>
      <c r="BN17537" s="20"/>
    </row>
    <row r="17601" spans="65:66">
      <c r="BM17601" s="41"/>
      <c r="BN17601" s="20"/>
    </row>
    <row r="17665" spans="65:66">
      <c r="BM17665" s="41"/>
      <c r="BN17665" s="20"/>
    </row>
    <row r="17729" spans="65:66">
      <c r="BM17729" s="41"/>
      <c r="BN17729" s="20"/>
    </row>
    <row r="17793" spans="65:66">
      <c r="BM17793" s="41"/>
      <c r="BN17793" s="20"/>
    </row>
    <row r="17857" spans="65:66">
      <c r="BM17857" s="41"/>
      <c r="BN17857" s="20"/>
    </row>
    <row r="17921" spans="65:66">
      <c r="BM17921" s="41"/>
      <c r="BN17921" s="20"/>
    </row>
    <row r="17985" spans="65:66">
      <c r="BM17985" s="41"/>
      <c r="BN17985" s="20"/>
    </row>
    <row r="18049" spans="65:66">
      <c r="BM18049" s="41"/>
      <c r="BN18049" s="20"/>
    </row>
    <row r="18113" spans="65:66">
      <c r="BM18113" s="41"/>
      <c r="BN18113" s="20"/>
    </row>
    <row r="18177" spans="65:66">
      <c r="BM18177" s="41"/>
      <c r="BN18177" s="20"/>
    </row>
    <row r="18241" spans="65:66">
      <c r="BM18241" s="41"/>
      <c r="BN18241" s="20"/>
    </row>
    <row r="18305" spans="65:66">
      <c r="BM18305" s="41"/>
      <c r="BN18305" s="20"/>
    </row>
    <row r="18369" spans="65:66">
      <c r="BM18369" s="41"/>
      <c r="BN18369" s="20"/>
    </row>
    <row r="18433" spans="65:66">
      <c r="BM18433" s="41"/>
      <c r="BN18433" s="20"/>
    </row>
    <row r="18497" spans="65:66">
      <c r="BM18497" s="41"/>
      <c r="BN18497" s="20"/>
    </row>
    <row r="18561" spans="65:66">
      <c r="BM18561" s="41"/>
      <c r="BN18561" s="20"/>
    </row>
    <row r="18625" spans="65:66">
      <c r="BM18625" s="41"/>
      <c r="BN18625" s="20"/>
    </row>
    <row r="18689" spans="65:66">
      <c r="BM18689" s="41"/>
      <c r="BN18689" s="20"/>
    </row>
    <row r="18753" spans="65:66">
      <c r="BM18753" s="41"/>
      <c r="BN18753" s="20"/>
    </row>
    <row r="18817" spans="65:66">
      <c r="BM18817" s="41"/>
      <c r="BN18817" s="20"/>
    </row>
    <row r="18881" spans="65:66">
      <c r="BM18881" s="41"/>
      <c r="BN18881" s="20"/>
    </row>
    <row r="18945" spans="65:66">
      <c r="BM18945" s="41"/>
      <c r="BN18945" s="20"/>
    </row>
    <row r="19009" spans="65:66">
      <c r="BM19009" s="41"/>
      <c r="BN19009" s="20"/>
    </row>
    <row r="19073" spans="65:66">
      <c r="BM19073" s="41"/>
      <c r="BN19073" s="20"/>
    </row>
    <row r="19137" spans="65:66">
      <c r="BM19137" s="41"/>
      <c r="BN19137" s="20"/>
    </row>
    <row r="19201" spans="65:66">
      <c r="BM19201" s="41"/>
      <c r="BN19201" s="20"/>
    </row>
    <row r="19265" spans="65:66">
      <c r="BM19265" s="41"/>
      <c r="BN19265" s="20"/>
    </row>
    <row r="19329" spans="65:66">
      <c r="BM19329" s="41"/>
      <c r="BN19329" s="20"/>
    </row>
    <row r="19393" spans="65:66">
      <c r="BM19393" s="41"/>
      <c r="BN19393" s="20"/>
    </row>
    <row r="19457" spans="65:66">
      <c r="BM19457" s="41"/>
      <c r="BN19457" s="20"/>
    </row>
    <row r="19521" spans="65:66">
      <c r="BM19521" s="41"/>
      <c r="BN19521" s="20"/>
    </row>
    <row r="19585" spans="65:66">
      <c r="BM19585" s="41"/>
      <c r="BN19585" s="20"/>
    </row>
    <row r="19649" spans="65:66">
      <c r="BM19649" s="41"/>
      <c r="BN19649" s="20"/>
    </row>
    <row r="19713" spans="65:66">
      <c r="BM19713" s="41"/>
      <c r="BN19713" s="20"/>
    </row>
    <row r="19777" spans="65:66">
      <c r="BM19777" s="41"/>
      <c r="BN19777" s="20"/>
    </row>
    <row r="19841" spans="65:66">
      <c r="BM19841" s="41"/>
      <c r="BN19841" s="20"/>
    </row>
    <row r="19905" spans="65:66">
      <c r="BM19905" s="41"/>
      <c r="BN19905" s="20"/>
    </row>
    <row r="19969" spans="65:66">
      <c r="BM19969" s="41"/>
      <c r="BN19969" s="20"/>
    </row>
    <row r="20033" spans="65:66">
      <c r="BM20033" s="41"/>
      <c r="BN20033" s="20"/>
    </row>
    <row r="20097" spans="65:66">
      <c r="BM20097" s="41"/>
      <c r="BN20097" s="20"/>
    </row>
    <row r="20161" spans="65:66">
      <c r="BM20161" s="41"/>
      <c r="BN20161" s="20"/>
    </row>
    <row r="20225" spans="65:66">
      <c r="BM20225" s="41"/>
      <c r="BN20225" s="20"/>
    </row>
    <row r="20289" spans="65:66">
      <c r="BM20289" s="41"/>
      <c r="BN20289" s="20"/>
    </row>
    <row r="20353" spans="65:66">
      <c r="BM20353" s="41"/>
      <c r="BN20353" s="20"/>
    </row>
    <row r="20417" spans="65:66">
      <c r="BM20417" s="41"/>
      <c r="BN20417" s="20"/>
    </row>
    <row r="20481" spans="65:66">
      <c r="BM20481" s="41"/>
      <c r="BN20481" s="20"/>
    </row>
    <row r="20545" spans="65:66">
      <c r="BM20545" s="41"/>
      <c r="BN20545" s="20"/>
    </row>
    <row r="20609" spans="65:66">
      <c r="BM20609" s="41"/>
      <c r="BN20609" s="20"/>
    </row>
    <row r="20673" spans="65:66">
      <c r="BM20673" s="41"/>
      <c r="BN20673" s="20"/>
    </row>
    <row r="20737" spans="65:66">
      <c r="BM20737" s="41"/>
      <c r="BN20737" s="20"/>
    </row>
    <row r="20801" spans="65:66">
      <c r="BM20801" s="41"/>
      <c r="BN20801" s="20"/>
    </row>
    <row r="20865" spans="65:66">
      <c r="BM20865" s="41"/>
      <c r="BN20865" s="20"/>
    </row>
    <row r="20929" spans="65:66">
      <c r="BM20929" s="41"/>
      <c r="BN20929" s="20"/>
    </row>
    <row r="20993" spans="65:66">
      <c r="BM20993" s="41"/>
      <c r="BN20993" s="20"/>
    </row>
    <row r="21057" spans="65:66">
      <c r="BM21057" s="41"/>
      <c r="BN21057" s="20"/>
    </row>
    <row r="21121" spans="65:66">
      <c r="BM21121" s="41"/>
      <c r="BN21121" s="20"/>
    </row>
    <row r="21185" spans="65:66">
      <c r="BM21185" s="41"/>
      <c r="BN21185" s="20"/>
    </row>
    <row r="21249" spans="65:66">
      <c r="BM21249" s="41"/>
      <c r="BN21249" s="20"/>
    </row>
    <row r="21313" spans="65:66">
      <c r="BM21313" s="41"/>
      <c r="BN21313" s="20"/>
    </row>
    <row r="21377" spans="65:66">
      <c r="BM21377" s="41"/>
      <c r="BN21377" s="20"/>
    </row>
    <row r="21441" spans="65:66">
      <c r="BM21441" s="41"/>
      <c r="BN21441" s="20"/>
    </row>
    <row r="21505" spans="65:66">
      <c r="BM21505" s="41"/>
      <c r="BN21505" s="20"/>
    </row>
    <row r="21569" spans="65:66">
      <c r="BM21569" s="41"/>
      <c r="BN21569" s="20"/>
    </row>
    <row r="21633" spans="65:66">
      <c r="BM21633" s="41"/>
      <c r="BN21633" s="20"/>
    </row>
    <row r="21697" spans="65:66">
      <c r="BM21697" s="41"/>
      <c r="BN21697" s="20"/>
    </row>
    <row r="21761" spans="65:66">
      <c r="BM21761" s="41"/>
      <c r="BN21761" s="20"/>
    </row>
    <row r="21825" spans="65:66">
      <c r="BM21825" s="41"/>
      <c r="BN21825" s="20"/>
    </row>
    <row r="21889" spans="65:66">
      <c r="BM21889" s="41"/>
      <c r="BN21889" s="20"/>
    </row>
    <row r="21953" spans="65:66">
      <c r="BM21953" s="41"/>
      <c r="BN21953" s="20"/>
    </row>
    <row r="22017" spans="65:66">
      <c r="BM22017" s="41"/>
      <c r="BN22017" s="20"/>
    </row>
    <row r="22081" spans="65:66">
      <c r="BM22081" s="41"/>
      <c r="BN22081" s="20"/>
    </row>
    <row r="22145" spans="65:66">
      <c r="BM22145" s="41"/>
      <c r="BN22145" s="20"/>
    </row>
    <row r="22209" spans="65:66">
      <c r="BM22209" s="41"/>
      <c r="BN22209" s="20"/>
    </row>
    <row r="22273" spans="65:66">
      <c r="BM22273" s="41"/>
      <c r="BN22273" s="20"/>
    </row>
    <row r="22337" spans="65:66">
      <c r="BM22337" s="41"/>
      <c r="BN22337" s="20"/>
    </row>
    <row r="22401" spans="65:66">
      <c r="BM22401" s="41"/>
      <c r="BN22401" s="20"/>
    </row>
    <row r="22465" spans="65:66">
      <c r="BM22465" s="41"/>
      <c r="BN22465" s="20"/>
    </row>
    <row r="22529" spans="65:66">
      <c r="BM22529" s="41"/>
      <c r="BN22529" s="20"/>
    </row>
    <row r="22593" spans="65:66">
      <c r="BM22593" s="41"/>
      <c r="BN22593" s="20"/>
    </row>
    <row r="22657" spans="65:66">
      <c r="BM22657" s="41"/>
      <c r="BN22657" s="20"/>
    </row>
    <row r="22721" spans="65:66">
      <c r="BM22721" s="41"/>
      <c r="BN22721" s="20"/>
    </row>
    <row r="22785" spans="65:66">
      <c r="BM22785" s="41"/>
      <c r="BN22785" s="20"/>
    </row>
    <row r="22849" spans="65:66">
      <c r="BM22849" s="41"/>
      <c r="BN22849" s="20"/>
    </row>
    <row r="22913" spans="65:66">
      <c r="BM22913" s="41"/>
      <c r="BN22913" s="20"/>
    </row>
    <row r="22977" spans="65:66">
      <c r="BM22977" s="41"/>
      <c r="BN22977" s="20"/>
    </row>
    <row r="23041" spans="65:66">
      <c r="BM23041" s="41"/>
      <c r="BN23041" s="20"/>
    </row>
    <row r="23105" spans="65:66">
      <c r="BM23105" s="41"/>
      <c r="BN23105" s="20"/>
    </row>
    <row r="23169" spans="65:66">
      <c r="BM23169" s="41"/>
      <c r="BN23169" s="20"/>
    </row>
    <row r="23233" spans="65:66">
      <c r="BM23233" s="41"/>
      <c r="BN23233" s="20"/>
    </row>
    <row r="23297" spans="65:66">
      <c r="BM23297" s="41"/>
      <c r="BN23297" s="20"/>
    </row>
    <row r="23361" spans="65:66">
      <c r="BM23361" s="41"/>
      <c r="BN23361" s="20"/>
    </row>
    <row r="23425" spans="65:66">
      <c r="BM23425" s="41"/>
      <c r="BN23425" s="20"/>
    </row>
    <row r="23489" spans="65:66">
      <c r="BM23489" s="41"/>
      <c r="BN23489" s="20"/>
    </row>
    <row r="23553" spans="65:66">
      <c r="BM23553" s="41"/>
      <c r="BN23553" s="20"/>
    </row>
    <row r="23617" spans="65:66">
      <c r="BM23617" s="41"/>
      <c r="BN23617" s="20"/>
    </row>
    <row r="23681" spans="65:66">
      <c r="BM23681" s="41"/>
      <c r="BN23681" s="20"/>
    </row>
    <row r="23745" spans="65:66">
      <c r="BM23745" s="41"/>
      <c r="BN23745" s="20"/>
    </row>
    <row r="23809" spans="65:66">
      <c r="BM23809" s="41"/>
      <c r="BN23809" s="20"/>
    </row>
    <row r="23873" spans="65:66">
      <c r="BM23873" s="41"/>
      <c r="BN23873" s="20"/>
    </row>
    <row r="23937" spans="65:66">
      <c r="BM23937" s="41"/>
      <c r="BN23937" s="20"/>
    </row>
    <row r="24001" spans="65:66">
      <c r="BM24001" s="41"/>
      <c r="BN24001" s="20"/>
    </row>
    <row r="24065" spans="65:66">
      <c r="BM24065" s="41"/>
      <c r="BN24065" s="20"/>
    </row>
    <row r="24129" spans="65:66">
      <c r="BM24129" s="41"/>
      <c r="BN24129" s="20"/>
    </row>
    <row r="24193" spans="65:66">
      <c r="BM24193" s="41"/>
      <c r="BN24193" s="20"/>
    </row>
    <row r="24257" spans="65:66">
      <c r="BM24257" s="41"/>
      <c r="BN24257" s="20"/>
    </row>
    <row r="24321" spans="65:66">
      <c r="BM24321" s="41"/>
      <c r="BN24321" s="20"/>
    </row>
    <row r="24385" spans="65:66">
      <c r="BM24385" s="41"/>
      <c r="BN24385" s="20"/>
    </row>
    <row r="24449" spans="65:66">
      <c r="BM24449" s="41"/>
      <c r="BN24449" s="20"/>
    </row>
    <row r="24513" spans="65:66">
      <c r="BM24513" s="41"/>
      <c r="BN24513" s="20"/>
    </row>
    <row r="24577" spans="65:66">
      <c r="BM24577" s="41"/>
      <c r="BN24577" s="20"/>
    </row>
    <row r="24641" spans="65:66">
      <c r="BM24641" s="41"/>
      <c r="BN24641" s="20"/>
    </row>
    <row r="24705" spans="65:66">
      <c r="BM24705" s="41"/>
      <c r="BN24705" s="20"/>
    </row>
    <row r="24769" spans="65:66">
      <c r="BM24769" s="41"/>
      <c r="BN24769" s="20"/>
    </row>
    <row r="24833" spans="65:66">
      <c r="BM24833" s="41"/>
      <c r="BN24833" s="20"/>
    </row>
    <row r="24897" spans="65:66">
      <c r="BM24897" s="41"/>
      <c r="BN24897" s="20"/>
    </row>
    <row r="24961" spans="65:66">
      <c r="BM24961" s="41"/>
      <c r="BN24961" s="20"/>
    </row>
    <row r="25025" spans="65:66">
      <c r="BM25025" s="41"/>
      <c r="BN25025" s="20"/>
    </row>
    <row r="25089" spans="65:66">
      <c r="BM25089" s="41"/>
      <c r="BN25089" s="20"/>
    </row>
    <row r="25153" spans="65:66">
      <c r="BM25153" s="41"/>
      <c r="BN25153" s="20"/>
    </row>
    <row r="25217" spans="65:66">
      <c r="BM25217" s="41"/>
      <c r="BN25217" s="20"/>
    </row>
    <row r="25281" spans="65:66">
      <c r="BM25281" s="41"/>
      <c r="BN25281" s="20"/>
    </row>
    <row r="25345" spans="65:66">
      <c r="BM25345" s="41"/>
      <c r="BN25345" s="20"/>
    </row>
    <row r="25409" spans="65:66">
      <c r="BM25409" s="41"/>
      <c r="BN25409" s="20"/>
    </row>
    <row r="25473" spans="65:66">
      <c r="BM25473" s="41"/>
      <c r="BN25473" s="20"/>
    </row>
    <row r="25537" spans="65:66">
      <c r="BM25537" s="41"/>
      <c r="BN25537" s="20"/>
    </row>
    <row r="25601" spans="65:66">
      <c r="BM25601" s="41"/>
      <c r="BN25601" s="20"/>
    </row>
    <row r="25665" spans="65:66">
      <c r="BM25665" s="41"/>
      <c r="BN25665" s="20"/>
    </row>
    <row r="25729" spans="65:66">
      <c r="BM25729" s="41"/>
      <c r="BN25729" s="20"/>
    </row>
    <row r="25793" spans="65:66">
      <c r="BM25793" s="41"/>
      <c r="BN25793" s="20"/>
    </row>
    <row r="25857" spans="65:66">
      <c r="BM25857" s="41"/>
      <c r="BN25857" s="20"/>
    </row>
    <row r="25921" spans="65:66">
      <c r="BM25921" s="41"/>
      <c r="BN25921" s="20"/>
    </row>
    <row r="25985" spans="65:66">
      <c r="BM25985" s="41"/>
      <c r="BN25985" s="20"/>
    </row>
    <row r="26049" spans="65:66">
      <c r="BM26049" s="41"/>
      <c r="BN26049" s="20"/>
    </row>
    <row r="26113" spans="65:66">
      <c r="BM26113" s="41"/>
      <c r="BN26113" s="20"/>
    </row>
    <row r="26177" spans="65:66">
      <c r="BM26177" s="41"/>
      <c r="BN26177" s="20"/>
    </row>
    <row r="26241" spans="65:66">
      <c r="BM26241" s="41"/>
      <c r="BN26241" s="20"/>
    </row>
    <row r="26305" spans="65:66">
      <c r="BM26305" s="41"/>
      <c r="BN26305" s="20"/>
    </row>
    <row r="26369" spans="65:66">
      <c r="BM26369" s="41"/>
      <c r="BN26369" s="20"/>
    </row>
    <row r="26433" spans="65:66">
      <c r="BM26433" s="41"/>
      <c r="BN26433" s="20"/>
    </row>
    <row r="26497" spans="65:66">
      <c r="BM26497" s="41"/>
      <c r="BN26497" s="20"/>
    </row>
    <row r="26561" spans="65:66">
      <c r="BM26561" s="41"/>
      <c r="BN26561" s="20"/>
    </row>
    <row r="26625" spans="65:66">
      <c r="BM26625" s="41"/>
      <c r="BN26625" s="20"/>
    </row>
    <row r="26689" spans="65:66">
      <c r="BM26689" s="41"/>
      <c r="BN26689" s="20"/>
    </row>
    <row r="26753" spans="65:66">
      <c r="BM26753" s="41"/>
      <c r="BN26753" s="20"/>
    </row>
    <row r="26817" spans="65:66">
      <c r="BM26817" s="41"/>
      <c r="BN26817" s="20"/>
    </row>
    <row r="26881" spans="65:66">
      <c r="BM26881" s="41"/>
      <c r="BN26881" s="20"/>
    </row>
    <row r="26945" spans="65:66">
      <c r="BM26945" s="41"/>
      <c r="BN26945" s="20"/>
    </row>
    <row r="27009" spans="65:66">
      <c r="BM27009" s="41"/>
      <c r="BN27009" s="20"/>
    </row>
    <row r="27073" spans="65:66">
      <c r="BM27073" s="41"/>
      <c r="BN27073" s="20"/>
    </row>
    <row r="27137" spans="65:66">
      <c r="BM27137" s="41"/>
      <c r="BN27137" s="20"/>
    </row>
    <row r="27201" spans="65:66">
      <c r="BM27201" s="41"/>
      <c r="BN27201" s="20"/>
    </row>
    <row r="27265" spans="65:66">
      <c r="BM27265" s="41"/>
      <c r="BN27265" s="20"/>
    </row>
    <row r="27329" spans="65:66">
      <c r="BM27329" s="41"/>
      <c r="BN27329" s="20"/>
    </row>
    <row r="27393" spans="65:66">
      <c r="BM27393" s="41"/>
      <c r="BN27393" s="20"/>
    </row>
    <row r="27457" spans="65:66">
      <c r="BM27457" s="41"/>
      <c r="BN27457" s="20"/>
    </row>
    <row r="27521" spans="65:66">
      <c r="BM27521" s="41"/>
      <c r="BN27521" s="20"/>
    </row>
    <row r="27585" spans="65:66">
      <c r="BM27585" s="41"/>
      <c r="BN27585" s="20"/>
    </row>
    <row r="27649" spans="65:66">
      <c r="BM27649" s="41"/>
      <c r="BN27649" s="20"/>
    </row>
    <row r="27713" spans="65:66">
      <c r="BM27713" s="41"/>
      <c r="BN27713" s="20"/>
    </row>
    <row r="27777" spans="65:66">
      <c r="BM27777" s="41"/>
      <c r="BN27777" s="20"/>
    </row>
    <row r="27841" spans="65:66">
      <c r="BM27841" s="41"/>
      <c r="BN27841" s="20"/>
    </row>
    <row r="27905" spans="65:66">
      <c r="BM27905" s="41"/>
      <c r="BN27905" s="20"/>
    </row>
    <row r="27969" spans="65:66">
      <c r="BM27969" s="41"/>
      <c r="BN27969" s="20"/>
    </row>
    <row r="28033" spans="65:66">
      <c r="BM28033" s="41"/>
      <c r="BN28033" s="20"/>
    </row>
    <row r="28097" spans="65:66">
      <c r="BM28097" s="41"/>
      <c r="BN28097" s="20"/>
    </row>
    <row r="28161" spans="65:66">
      <c r="BM28161" s="41"/>
      <c r="BN28161" s="20"/>
    </row>
    <row r="28225" spans="65:66">
      <c r="BM28225" s="41"/>
      <c r="BN28225" s="20"/>
    </row>
    <row r="28289" spans="65:66">
      <c r="BM28289" s="41"/>
      <c r="BN28289" s="20"/>
    </row>
    <row r="28353" spans="65:66">
      <c r="BM28353" s="41"/>
      <c r="BN28353" s="20"/>
    </row>
    <row r="28417" spans="65:66">
      <c r="BM28417" s="41"/>
      <c r="BN28417" s="20"/>
    </row>
    <row r="28481" spans="65:66">
      <c r="BM28481" s="41"/>
      <c r="BN28481" s="20"/>
    </row>
    <row r="28545" spans="65:66">
      <c r="BM28545" s="41"/>
      <c r="BN28545" s="20"/>
    </row>
    <row r="28609" spans="65:66">
      <c r="BM28609" s="41"/>
      <c r="BN28609" s="20"/>
    </row>
    <row r="28673" spans="65:66">
      <c r="BM28673" s="41"/>
      <c r="BN28673" s="20"/>
    </row>
    <row r="28737" spans="65:66">
      <c r="BM28737" s="41"/>
      <c r="BN28737" s="20"/>
    </row>
    <row r="28801" spans="65:66">
      <c r="BM28801" s="41"/>
      <c r="BN28801" s="20"/>
    </row>
    <row r="28865" spans="65:66">
      <c r="BM28865" s="41"/>
      <c r="BN28865" s="20"/>
    </row>
    <row r="28929" spans="65:66">
      <c r="BM28929" s="41"/>
      <c r="BN28929" s="20"/>
    </row>
    <row r="28993" spans="65:66">
      <c r="BM28993" s="41"/>
      <c r="BN28993" s="20"/>
    </row>
    <row r="29057" spans="65:66">
      <c r="BM29057" s="41"/>
      <c r="BN29057" s="20"/>
    </row>
    <row r="29121" spans="65:66">
      <c r="BM29121" s="41"/>
      <c r="BN29121" s="20"/>
    </row>
    <row r="29185" spans="65:66">
      <c r="BM29185" s="41"/>
      <c r="BN29185" s="20"/>
    </row>
    <row r="29249" spans="65:66">
      <c r="BM29249" s="41"/>
      <c r="BN29249" s="20"/>
    </row>
    <row r="29313" spans="65:66">
      <c r="BM29313" s="41"/>
      <c r="BN29313" s="20"/>
    </row>
    <row r="29377" spans="65:66">
      <c r="BM29377" s="41"/>
      <c r="BN29377" s="20"/>
    </row>
    <row r="29441" spans="65:66">
      <c r="BM29441" s="41"/>
      <c r="BN29441" s="20"/>
    </row>
    <row r="29505" spans="65:66">
      <c r="BM29505" s="41"/>
      <c r="BN29505" s="20"/>
    </row>
    <row r="29569" spans="65:66">
      <c r="BM29569" s="41"/>
      <c r="BN29569" s="20"/>
    </row>
    <row r="29633" spans="65:66">
      <c r="BM29633" s="41"/>
      <c r="BN29633" s="20"/>
    </row>
    <row r="29697" spans="65:66">
      <c r="BM29697" s="41"/>
      <c r="BN29697" s="20"/>
    </row>
    <row r="29761" spans="65:66">
      <c r="BM29761" s="41"/>
      <c r="BN29761" s="20"/>
    </row>
    <row r="29825" spans="65:66">
      <c r="BM29825" s="41"/>
      <c r="BN29825" s="20"/>
    </row>
    <row r="29889" spans="65:66">
      <c r="BM29889" s="41"/>
      <c r="BN29889" s="20"/>
    </row>
    <row r="29953" spans="65:66">
      <c r="BM29953" s="41"/>
      <c r="BN29953" s="20"/>
    </row>
    <row r="30017" spans="65:66">
      <c r="BM30017" s="41"/>
      <c r="BN30017" s="20"/>
    </row>
    <row r="30081" spans="65:66">
      <c r="BM30081" s="41"/>
      <c r="BN30081" s="20"/>
    </row>
    <row r="30145" spans="65:66">
      <c r="BM30145" s="41"/>
      <c r="BN30145" s="20"/>
    </row>
    <row r="30209" spans="65:66">
      <c r="BM30209" s="41"/>
      <c r="BN30209" s="20"/>
    </row>
    <row r="30273" spans="65:66">
      <c r="BM30273" s="41"/>
      <c r="BN30273" s="20"/>
    </row>
    <row r="30337" spans="65:66">
      <c r="BM30337" s="41"/>
      <c r="BN30337" s="20"/>
    </row>
    <row r="30401" spans="65:66">
      <c r="BM30401" s="41"/>
      <c r="BN30401" s="20"/>
    </row>
    <row r="30465" spans="65:66">
      <c r="BM30465" s="41"/>
      <c r="BN30465" s="20"/>
    </row>
    <row r="30529" spans="65:66">
      <c r="BM30529" s="41"/>
      <c r="BN30529" s="20"/>
    </row>
    <row r="30593" spans="65:66">
      <c r="BM30593" s="41"/>
      <c r="BN30593" s="20"/>
    </row>
    <row r="30657" spans="65:66">
      <c r="BM30657" s="41"/>
      <c r="BN30657" s="20"/>
    </row>
    <row r="30721" spans="65:66">
      <c r="BM30721" s="41"/>
      <c r="BN30721" s="20"/>
    </row>
    <row r="30785" spans="65:66">
      <c r="BM30785" s="41"/>
      <c r="BN30785" s="20"/>
    </row>
    <row r="30849" spans="65:66">
      <c r="BM30849" s="41"/>
      <c r="BN30849" s="20"/>
    </row>
    <row r="30913" spans="65:66">
      <c r="BM30913" s="41"/>
      <c r="BN30913" s="20"/>
    </row>
    <row r="30977" spans="65:66">
      <c r="BM30977" s="41"/>
      <c r="BN30977" s="20"/>
    </row>
    <row r="31041" spans="65:66">
      <c r="BM31041" s="41"/>
      <c r="BN31041" s="20"/>
    </row>
    <row r="31105" spans="65:66">
      <c r="BM31105" s="41"/>
      <c r="BN31105" s="20"/>
    </row>
    <row r="31169" spans="65:66">
      <c r="BM31169" s="41"/>
      <c r="BN31169" s="20"/>
    </row>
    <row r="31233" spans="65:66">
      <c r="BM31233" s="41"/>
      <c r="BN31233" s="20"/>
    </row>
    <row r="31297" spans="65:66">
      <c r="BM31297" s="41"/>
      <c r="BN31297" s="20"/>
    </row>
    <row r="31361" spans="65:66">
      <c r="BM31361" s="41"/>
      <c r="BN31361" s="20"/>
    </row>
    <row r="31425" spans="65:66">
      <c r="BM31425" s="41"/>
      <c r="BN31425" s="20"/>
    </row>
    <row r="31489" spans="65:66">
      <c r="BM31489" s="41"/>
      <c r="BN31489" s="20"/>
    </row>
    <row r="31553" spans="65:66">
      <c r="BM31553" s="41"/>
      <c r="BN31553" s="20"/>
    </row>
    <row r="31617" spans="65:66">
      <c r="BM31617" s="41"/>
      <c r="BN31617" s="20"/>
    </row>
    <row r="31681" spans="65:66">
      <c r="BM31681" s="41"/>
      <c r="BN31681" s="20"/>
    </row>
    <row r="31745" spans="65:66">
      <c r="BM31745" s="41"/>
      <c r="BN31745" s="20"/>
    </row>
    <row r="31809" spans="65:66">
      <c r="BM31809" s="41"/>
      <c r="BN31809" s="20"/>
    </row>
    <row r="31873" spans="65:66">
      <c r="BM31873" s="41"/>
      <c r="BN31873" s="20"/>
    </row>
    <row r="31937" spans="65:66">
      <c r="BM31937" s="41"/>
      <c r="BN31937" s="20"/>
    </row>
    <row r="32001" spans="65:66">
      <c r="BM32001" s="41"/>
      <c r="BN32001" s="20"/>
    </row>
    <row r="32065" spans="65:66">
      <c r="BM32065" s="41"/>
      <c r="BN32065" s="20"/>
    </row>
    <row r="32129" spans="65:66">
      <c r="BM32129" s="41"/>
      <c r="BN32129" s="20"/>
    </row>
    <row r="32193" spans="65:66">
      <c r="BM32193" s="41"/>
      <c r="BN32193" s="20"/>
    </row>
    <row r="32257" spans="65:66">
      <c r="BM32257" s="41"/>
      <c r="BN32257" s="20"/>
    </row>
    <row r="32321" spans="65:66">
      <c r="BM32321" s="41"/>
      <c r="BN32321" s="20"/>
    </row>
    <row r="32385" spans="65:66">
      <c r="BM32385" s="41"/>
      <c r="BN32385" s="20"/>
    </row>
    <row r="32449" spans="65:66">
      <c r="BM32449" s="41"/>
      <c r="BN32449" s="20"/>
    </row>
    <row r="32513" spans="65:66">
      <c r="BM32513" s="41"/>
      <c r="BN32513" s="20"/>
    </row>
    <row r="32577" spans="65:66">
      <c r="BM32577" s="41"/>
      <c r="BN32577" s="20"/>
    </row>
    <row r="32641" spans="65:66">
      <c r="BM32641" s="41"/>
      <c r="BN32641" s="20"/>
    </row>
    <row r="32705" spans="65:66">
      <c r="BM32705" s="41"/>
      <c r="BN32705" s="20"/>
    </row>
    <row r="32769" spans="65:66">
      <c r="BM32769" s="41"/>
      <c r="BN32769" s="20"/>
    </row>
    <row r="32833" spans="65:66">
      <c r="BM32833" s="41"/>
      <c r="BN32833" s="20"/>
    </row>
    <row r="32897" spans="65:66">
      <c r="BM32897" s="41"/>
      <c r="BN32897" s="20"/>
    </row>
    <row r="32961" spans="65:66">
      <c r="BM32961" s="41"/>
      <c r="BN32961" s="20"/>
    </row>
    <row r="33025" spans="65:66">
      <c r="BM33025" s="41"/>
      <c r="BN33025" s="20"/>
    </row>
    <row r="33089" spans="65:66">
      <c r="BM33089" s="41"/>
      <c r="BN33089" s="20"/>
    </row>
    <row r="33153" spans="65:66">
      <c r="BM33153" s="41"/>
      <c r="BN33153" s="20"/>
    </row>
    <row r="33217" spans="65:66">
      <c r="BM33217" s="41"/>
      <c r="BN33217" s="20"/>
    </row>
    <row r="33281" spans="65:66">
      <c r="BM33281" s="41"/>
      <c r="BN33281" s="20"/>
    </row>
    <row r="33345" spans="65:66">
      <c r="BM33345" s="41"/>
      <c r="BN33345" s="20"/>
    </row>
    <row r="33409" spans="65:66">
      <c r="BM33409" s="41"/>
      <c r="BN33409" s="20"/>
    </row>
    <row r="33473" spans="65:66">
      <c r="BM33473" s="41"/>
      <c r="BN33473" s="20"/>
    </row>
    <row r="33537" spans="65:66">
      <c r="BM33537" s="41"/>
      <c r="BN33537" s="20"/>
    </row>
    <row r="33601" spans="65:66">
      <c r="BM33601" s="41"/>
      <c r="BN33601" s="20"/>
    </row>
    <row r="33665" spans="65:66">
      <c r="BM33665" s="41"/>
      <c r="BN33665" s="20"/>
    </row>
    <row r="33729" spans="65:66">
      <c r="BM33729" s="41"/>
      <c r="BN33729" s="20"/>
    </row>
    <row r="33793" spans="65:66">
      <c r="BM33793" s="41"/>
      <c r="BN33793" s="20"/>
    </row>
    <row r="33857" spans="65:66">
      <c r="BM33857" s="41"/>
      <c r="BN33857" s="20"/>
    </row>
    <row r="33921" spans="65:66">
      <c r="BM33921" s="41"/>
      <c r="BN33921" s="20"/>
    </row>
    <row r="33985" spans="65:66">
      <c r="BM33985" s="41"/>
      <c r="BN33985" s="20"/>
    </row>
    <row r="34049" spans="65:66">
      <c r="BM34049" s="41"/>
      <c r="BN34049" s="20"/>
    </row>
    <row r="34113" spans="65:66">
      <c r="BM34113" s="41"/>
      <c r="BN34113" s="20"/>
    </row>
    <row r="34177" spans="65:66">
      <c r="BM34177" s="41"/>
      <c r="BN34177" s="20"/>
    </row>
    <row r="34241" spans="65:66">
      <c r="BM34241" s="41"/>
      <c r="BN34241" s="20"/>
    </row>
    <row r="34305" spans="65:66">
      <c r="BM34305" s="41"/>
      <c r="BN34305" s="20"/>
    </row>
    <row r="34369" spans="65:66">
      <c r="BM34369" s="41"/>
      <c r="BN34369" s="20"/>
    </row>
    <row r="34433" spans="65:66">
      <c r="BM34433" s="41"/>
      <c r="BN34433" s="20"/>
    </row>
    <row r="34497" spans="65:66">
      <c r="BM34497" s="41"/>
      <c r="BN34497" s="20"/>
    </row>
    <row r="34561" spans="65:66">
      <c r="BM34561" s="41"/>
      <c r="BN34561" s="20"/>
    </row>
    <row r="34625" spans="65:66">
      <c r="BM34625" s="41"/>
      <c r="BN34625" s="20"/>
    </row>
    <row r="34689" spans="65:66">
      <c r="BM34689" s="41"/>
      <c r="BN34689" s="20"/>
    </row>
    <row r="34753" spans="65:66">
      <c r="BM34753" s="41"/>
      <c r="BN34753" s="20"/>
    </row>
    <row r="34817" spans="65:66">
      <c r="BM34817" s="41"/>
      <c r="BN34817" s="20"/>
    </row>
    <row r="34881" spans="65:66">
      <c r="BM34881" s="41"/>
      <c r="BN34881" s="20"/>
    </row>
    <row r="34945" spans="65:66">
      <c r="BM34945" s="41"/>
      <c r="BN34945" s="20"/>
    </row>
    <row r="35009" spans="65:66">
      <c r="BM35009" s="41"/>
      <c r="BN35009" s="20"/>
    </row>
    <row r="35073" spans="65:66">
      <c r="BM35073" s="41"/>
      <c r="BN35073" s="20"/>
    </row>
    <row r="35137" spans="65:66">
      <c r="BM35137" s="41"/>
      <c r="BN35137" s="20"/>
    </row>
    <row r="35201" spans="65:66">
      <c r="BM35201" s="41"/>
      <c r="BN35201" s="20"/>
    </row>
    <row r="35265" spans="65:66">
      <c r="BM35265" s="41"/>
      <c r="BN35265" s="20"/>
    </row>
    <row r="35329" spans="65:66">
      <c r="BM35329" s="41"/>
      <c r="BN35329" s="20"/>
    </row>
    <row r="35393" spans="65:66">
      <c r="BM35393" s="41"/>
      <c r="BN35393" s="20"/>
    </row>
    <row r="35457" spans="65:66">
      <c r="BM35457" s="41"/>
      <c r="BN35457" s="20"/>
    </row>
    <row r="35521" spans="65:66">
      <c r="BM35521" s="41"/>
      <c r="BN35521" s="20"/>
    </row>
    <row r="35585" spans="65:66">
      <c r="BM35585" s="41"/>
      <c r="BN35585" s="20"/>
    </row>
    <row r="35649" spans="65:66">
      <c r="BM35649" s="41"/>
      <c r="BN35649" s="20"/>
    </row>
    <row r="35713" spans="65:66">
      <c r="BM35713" s="41"/>
      <c r="BN35713" s="20"/>
    </row>
    <row r="35777" spans="65:66">
      <c r="BM35777" s="41"/>
      <c r="BN35777" s="20"/>
    </row>
    <row r="35841" spans="65:66">
      <c r="BM35841" s="41"/>
      <c r="BN35841" s="20"/>
    </row>
    <row r="35905" spans="65:66">
      <c r="BM35905" s="41"/>
      <c r="BN35905" s="20"/>
    </row>
    <row r="35969" spans="65:66">
      <c r="BM35969" s="41"/>
      <c r="BN35969" s="20"/>
    </row>
    <row r="36033" spans="65:66">
      <c r="BM36033" s="41"/>
      <c r="BN36033" s="20"/>
    </row>
    <row r="36097" spans="65:66">
      <c r="BM36097" s="41"/>
      <c r="BN36097" s="20"/>
    </row>
    <row r="36161" spans="65:66">
      <c r="BM36161" s="41"/>
      <c r="BN36161" s="20"/>
    </row>
    <row r="36225" spans="65:66">
      <c r="BM36225" s="41"/>
      <c r="BN36225" s="20"/>
    </row>
    <row r="36289" spans="65:66">
      <c r="BM36289" s="41"/>
      <c r="BN36289" s="20"/>
    </row>
    <row r="36353" spans="65:66">
      <c r="BM36353" s="41"/>
      <c r="BN36353" s="20"/>
    </row>
    <row r="36417" spans="65:66">
      <c r="BM36417" s="41"/>
      <c r="BN36417" s="20"/>
    </row>
    <row r="36481" spans="65:66">
      <c r="BM36481" s="41"/>
      <c r="BN36481" s="20"/>
    </row>
    <row r="36545" spans="65:66">
      <c r="BM36545" s="41"/>
      <c r="BN36545" s="20"/>
    </row>
    <row r="36609" spans="65:66">
      <c r="BM36609" s="41"/>
      <c r="BN36609" s="20"/>
    </row>
    <row r="36673" spans="65:66">
      <c r="BM36673" s="41"/>
      <c r="BN36673" s="20"/>
    </row>
    <row r="36737" spans="65:66">
      <c r="BM36737" s="41"/>
      <c r="BN36737" s="20"/>
    </row>
    <row r="36801" spans="65:66">
      <c r="BM36801" s="41"/>
      <c r="BN36801" s="20"/>
    </row>
    <row r="36865" spans="65:66">
      <c r="BM36865" s="41"/>
      <c r="BN36865" s="20"/>
    </row>
    <row r="36929" spans="65:66">
      <c r="BM36929" s="41"/>
      <c r="BN36929" s="20"/>
    </row>
    <row r="36993" spans="65:66">
      <c r="BM36993" s="41"/>
      <c r="BN36993" s="20"/>
    </row>
    <row r="37057" spans="65:66">
      <c r="BM37057" s="41"/>
      <c r="BN37057" s="20"/>
    </row>
    <row r="37121" spans="65:66">
      <c r="BM37121" s="41"/>
      <c r="BN37121" s="20"/>
    </row>
    <row r="37185" spans="65:66">
      <c r="BM37185" s="41"/>
      <c r="BN37185" s="20"/>
    </row>
    <row r="37249" spans="65:66">
      <c r="BM37249" s="41"/>
      <c r="BN37249" s="20"/>
    </row>
    <row r="37313" spans="65:66">
      <c r="BM37313" s="41"/>
      <c r="BN37313" s="20"/>
    </row>
    <row r="37377" spans="65:66">
      <c r="BM37377" s="41"/>
      <c r="BN37377" s="20"/>
    </row>
    <row r="37441" spans="65:66">
      <c r="BM37441" s="41"/>
      <c r="BN37441" s="20"/>
    </row>
    <row r="37505" spans="65:66">
      <c r="BM37505" s="41"/>
      <c r="BN37505" s="20"/>
    </row>
    <row r="37569" spans="65:66">
      <c r="BM37569" s="41"/>
      <c r="BN37569" s="20"/>
    </row>
    <row r="37633" spans="65:66">
      <c r="BM37633" s="41"/>
      <c r="BN37633" s="20"/>
    </row>
    <row r="37697" spans="65:66">
      <c r="BM37697" s="41"/>
      <c r="BN37697" s="20"/>
    </row>
    <row r="37761" spans="65:66">
      <c r="BM37761" s="41"/>
      <c r="BN37761" s="20"/>
    </row>
    <row r="37825" spans="65:66">
      <c r="BM37825" s="41"/>
      <c r="BN37825" s="20"/>
    </row>
    <row r="37889" spans="65:66">
      <c r="BM37889" s="41"/>
      <c r="BN37889" s="20"/>
    </row>
    <row r="37953" spans="65:66">
      <c r="BM37953" s="41"/>
      <c r="BN37953" s="20"/>
    </row>
    <row r="38017" spans="65:66">
      <c r="BM38017" s="41"/>
      <c r="BN38017" s="20"/>
    </row>
    <row r="38081" spans="65:66">
      <c r="BM38081" s="41"/>
      <c r="BN38081" s="20"/>
    </row>
    <row r="38145" spans="65:66">
      <c r="BM38145" s="41"/>
      <c r="BN38145" s="20"/>
    </row>
    <row r="38209" spans="65:66">
      <c r="BM38209" s="41"/>
      <c r="BN38209" s="20"/>
    </row>
    <row r="38273" spans="65:66">
      <c r="BM38273" s="41"/>
      <c r="BN38273" s="20"/>
    </row>
    <row r="38337" spans="65:66">
      <c r="BM38337" s="41"/>
      <c r="BN38337" s="20"/>
    </row>
    <row r="38401" spans="65:66">
      <c r="BM38401" s="41"/>
      <c r="BN38401" s="20"/>
    </row>
    <row r="38465" spans="65:66">
      <c r="BM38465" s="41"/>
      <c r="BN38465" s="20"/>
    </row>
    <row r="38529" spans="65:66">
      <c r="BM38529" s="41"/>
      <c r="BN38529" s="20"/>
    </row>
    <row r="38593" spans="65:66">
      <c r="BM38593" s="41"/>
      <c r="BN38593" s="20"/>
    </row>
    <row r="38657" spans="65:66">
      <c r="BM38657" s="41"/>
      <c r="BN38657" s="20"/>
    </row>
    <row r="38721" spans="65:66">
      <c r="BM38721" s="41"/>
      <c r="BN38721" s="20"/>
    </row>
    <row r="38785" spans="65:66">
      <c r="BM38785" s="41"/>
      <c r="BN38785" s="20"/>
    </row>
    <row r="38849" spans="65:66">
      <c r="BM38849" s="41"/>
      <c r="BN38849" s="20"/>
    </row>
    <row r="38913" spans="65:66">
      <c r="BM38913" s="41"/>
      <c r="BN38913" s="20"/>
    </row>
    <row r="38977" spans="65:66">
      <c r="BM38977" s="41"/>
      <c r="BN38977" s="20"/>
    </row>
    <row r="39041" spans="65:66">
      <c r="BM39041" s="41"/>
      <c r="BN39041" s="20"/>
    </row>
    <row r="39105" spans="65:66">
      <c r="BM39105" s="41"/>
      <c r="BN39105" s="20"/>
    </row>
    <row r="39169" spans="65:66">
      <c r="BM39169" s="41"/>
      <c r="BN39169" s="20"/>
    </row>
    <row r="39233" spans="65:66">
      <c r="BM39233" s="41"/>
      <c r="BN39233" s="20"/>
    </row>
    <row r="39297" spans="65:66">
      <c r="BM39297" s="41"/>
      <c r="BN39297" s="20"/>
    </row>
    <row r="39361" spans="65:66">
      <c r="BM39361" s="41"/>
      <c r="BN39361" s="20"/>
    </row>
    <row r="39425" spans="65:66">
      <c r="BM39425" s="41"/>
      <c r="BN39425" s="20"/>
    </row>
    <row r="39489" spans="65:66">
      <c r="BM39489" s="41"/>
      <c r="BN39489" s="20"/>
    </row>
    <row r="39553" spans="65:66">
      <c r="BM39553" s="41"/>
      <c r="BN39553" s="20"/>
    </row>
    <row r="39617" spans="65:66">
      <c r="BM39617" s="41"/>
      <c r="BN39617" s="20"/>
    </row>
    <row r="39681" spans="65:66">
      <c r="BM39681" s="41"/>
      <c r="BN39681" s="20"/>
    </row>
    <row r="39745" spans="65:66">
      <c r="BM39745" s="41"/>
      <c r="BN39745" s="20"/>
    </row>
    <row r="39809" spans="65:66">
      <c r="BM39809" s="41"/>
      <c r="BN39809" s="20"/>
    </row>
    <row r="39873" spans="65:66">
      <c r="BM39873" s="41"/>
      <c r="BN39873" s="20"/>
    </row>
    <row r="39937" spans="65:66">
      <c r="BM39937" s="41"/>
      <c r="BN39937" s="20"/>
    </row>
    <row r="40001" spans="65:66">
      <c r="BM40001" s="41"/>
      <c r="BN40001" s="20"/>
    </row>
    <row r="40065" spans="65:66">
      <c r="BM40065" s="41"/>
      <c r="BN40065" s="20"/>
    </row>
    <row r="40129" spans="65:66">
      <c r="BM40129" s="41"/>
      <c r="BN40129" s="20"/>
    </row>
    <row r="40193" spans="65:66">
      <c r="BM40193" s="41"/>
      <c r="BN40193" s="20"/>
    </row>
    <row r="40257" spans="65:66">
      <c r="BM40257" s="41"/>
      <c r="BN40257" s="20"/>
    </row>
    <row r="40321" spans="65:66">
      <c r="BM40321" s="41"/>
      <c r="BN40321" s="20"/>
    </row>
    <row r="40385" spans="65:66">
      <c r="BM40385" s="41"/>
      <c r="BN40385" s="20"/>
    </row>
    <row r="40449" spans="65:66">
      <c r="BM40449" s="41"/>
      <c r="BN40449" s="20"/>
    </row>
    <row r="40513" spans="65:66">
      <c r="BM40513" s="41"/>
      <c r="BN40513" s="20"/>
    </row>
    <row r="40577" spans="65:66">
      <c r="BM40577" s="41"/>
      <c r="BN40577" s="20"/>
    </row>
    <row r="40641" spans="65:66">
      <c r="BM40641" s="41"/>
      <c r="BN40641" s="20"/>
    </row>
    <row r="40705" spans="65:66">
      <c r="BM40705" s="41"/>
      <c r="BN40705" s="20"/>
    </row>
    <row r="40769" spans="65:66">
      <c r="BM40769" s="41"/>
      <c r="BN40769" s="20"/>
    </row>
    <row r="40833" spans="65:66">
      <c r="BM40833" s="41"/>
      <c r="BN40833" s="20"/>
    </row>
    <row r="40897" spans="65:66">
      <c r="BM40897" s="41"/>
      <c r="BN40897" s="20"/>
    </row>
    <row r="40961" spans="65:66">
      <c r="BM40961" s="41"/>
      <c r="BN40961" s="20"/>
    </row>
    <row r="41025" spans="65:66">
      <c r="BM41025" s="41"/>
      <c r="BN41025" s="20"/>
    </row>
    <row r="41089" spans="65:66">
      <c r="BM41089" s="41"/>
      <c r="BN41089" s="20"/>
    </row>
    <row r="41153" spans="65:66">
      <c r="BM41153" s="41"/>
      <c r="BN41153" s="20"/>
    </row>
    <row r="41217" spans="65:66">
      <c r="BM41217" s="41"/>
      <c r="BN41217" s="20"/>
    </row>
    <row r="41281" spans="65:66">
      <c r="BM41281" s="41"/>
      <c r="BN41281" s="20"/>
    </row>
    <row r="41345" spans="65:66">
      <c r="BM41345" s="41"/>
      <c r="BN41345" s="20"/>
    </row>
    <row r="41409" spans="65:66">
      <c r="BM41409" s="41"/>
      <c r="BN41409" s="20"/>
    </row>
    <row r="41473" spans="65:66">
      <c r="BM41473" s="41"/>
      <c r="BN41473" s="20"/>
    </row>
    <row r="41537" spans="65:66">
      <c r="BM41537" s="41"/>
      <c r="BN41537" s="20"/>
    </row>
    <row r="41601" spans="65:66">
      <c r="BM41601" s="41"/>
      <c r="BN41601" s="20"/>
    </row>
    <row r="41665" spans="65:66">
      <c r="BM41665" s="41"/>
      <c r="BN41665" s="20"/>
    </row>
    <row r="41729" spans="65:66">
      <c r="BM41729" s="41"/>
      <c r="BN41729" s="20"/>
    </row>
    <row r="41793" spans="65:66">
      <c r="BM41793" s="41"/>
      <c r="BN41793" s="20"/>
    </row>
    <row r="41857" spans="65:66">
      <c r="BM41857" s="41"/>
      <c r="BN41857" s="20"/>
    </row>
    <row r="41921" spans="65:66">
      <c r="BM41921" s="41"/>
      <c r="BN41921" s="20"/>
    </row>
    <row r="41985" spans="65:66">
      <c r="BM41985" s="41"/>
      <c r="BN41985" s="20"/>
    </row>
    <row r="42049" spans="65:66">
      <c r="BM42049" s="41"/>
      <c r="BN42049" s="20"/>
    </row>
    <row r="42113" spans="65:66">
      <c r="BM42113" s="41"/>
      <c r="BN42113" s="20"/>
    </row>
    <row r="42177" spans="65:66">
      <c r="BM42177" s="41"/>
      <c r="BN42177" s="20"/>
    </row>
    <row r="42241" spans="65:66">
      <c r="BM42241" s="41"/>
      <c r="BN42241" s="20"/>
    </row>
    <row r="42305" spans="65:66">
      <c r="BM42305" s="41"/>
      <c r="BN42305" s="20"/>
    </row>
    <row r="42369" spans="65:66">
      <c r="BM42369" s="41"/>
      <c r="BN42369" s="20"/>
    </row>
    <row r="42433" spans="65:66">
      <c r="BM42433" s="41"/>
      <c r="BN42433" s="20"/>
    </row>
    <row r="42497" spans="65:66">
      <c r="BM42497" s="41"/>
      <c r="BN42497" s="20"/>
    </row>
    <row r="42561" spans="65:66">
      <c r="BM42561" s="41"/>
      <c r="BN42561" s="20"/>
    </row>
    <row r="42625" spans="65:66">
      <c r="BM42625" s="41"/>
      <c r="BN42625" s="20"/>
    </row>
    <row r="42689" spans="65:66">
      <c r="BM42689" s="41"/>
      <c r="BN42689" s="20"/>
    </row>
    <row r="42753" spans="65:66">
      <c r="BM42753" s="41"/>
      <c r="BN42753" s="20"/>
    </row>
    <row r="42817" spans="65:66">
      <c r="BM42817" s="41"/>
      <c r="BN42817" s="20"/>
    </row>
    <row r="42881" spans="65:66">
      <c r="BM42881" s="41"/>
      <c r="BN42881" s="20"/>
    </row>
    <row r="42945" spans="65:66">
      <c r="BM42945" s="41"/>
      <c r="BN42945" s="20"/>
    </row>
    <row r="43009" spans="65:66">
      <c r="BM43009" s="41"/>
      <c r="BN43009" s="20"/>
    </row>
    <row r="43073" spans="65:66">
      <c r="BM43073" s="41"/>
      <c r="BN43073" s="20"/>
    </row>
    <row r="43137" spans="65:66">
      <c r="BM43137" s="41"/>
      <c r="BN43137" s="20"/>
    </row>
    <row r="43201" spans="65:66">
      <c r="BM43201" s="41"/>
      <c r="BN43201" s="20"/>
    </row>
    <row r="43265" spans="65:66">
      <c r="BM43265" s="41"/>
      <c r="BN43265" s="20"/>
    </row>
    <row r="43329" spans="65:66">
      <c r="BM43329" s="41"/>
      <c r="BN43329" s="20"/>
    </row>
    <row r="43393" spans="65:66">
      <c r="BM43393" s="41"/>
      <c r="BN43393" s="20"/>
    </row>
    <row r="43457" spans="65:66">
      <c r="BM43457" s="41"/>
      <c r="BN43457" s="20"/>
    </row>
    <row r="43521" spans="65:66">
      <c r="BM43521" s="41"/>
      <c r="BN43521" s="20"/>
    </row>
    <row r="43585" spans="65:66">
      <c r="BM43585" s="41"/>
      <c r="BN43585" s="20"/>
    </row>
    <row r="43649" spans="65:66">
      <c r="BM43649" s="41"/>
      <c r="BN43649" s="20"/>
    </row>
    <row r="43713" spans="65:66">
      <c r="BM43713" s="41"/>
      <c r="BN43713" s="20"/>
    </row>
    <row r="43777" spans="65:66">
      <c r="BM43777" s="41"/>
      <c r="BN43777" s="20"/>
    </row>
    <row r="43841" spans="65:66">
      <c r="BM43841" s="41"/>
      <c r="BN43841" s="20"/>
    </row>
    <row r="43905" spans="65:66">
      <c r="BM43905" s="41"/>
      <c r="BN43905" s="20"/>
    </row>
    <row r="43969" spans="65:66">
      <c r="BM43969" s="41"/>
      <c r="BN43969" s="20"/>
    </row>
    <row r="44033" spans="65:66">
      <c r="BM44033" s="41"/>
      <c r="BN44033" s="20"/>
    </row>
    <row r="44097" spans="65:66">
      <c r="BM44097" s="41"/>
      <c r="BN44097" s="20"/>
    </row>
    <row r="44161" spans="65:66">
      <c r="BM44161" s="41"/>
      <c r="BN44161" s="20"/>
    </row>
    <row r="44225" spans="65:66">
      <c r="BM44225" s="41"/>
      <c r="BN44225" s="20"/>
    </row>
    <row r="44289" spans="65:66">
      <c r="BM44289" s="41"/>
      <c r="BN44289" s="20"/>
    </row>
    <row r="44353" spans="65:66">
      <c r="BM44353" s="41"/>
      <c r="BN44353" s="20"/>
    </row>
    <row r="44417" spans="65:66">
      <c r="BM44417" s="41"/>
      <c r="BN44417" s="20"/>
    </row>
    <row r="44481" spans="65:66">
      <c r="BM44481" s="41"/>
      <c r="BN44481" s="20"/>
    </row>
    <row r="44545" spans="65:66">
      <c r="BM44545" s="41"/>
      <c r="BN44545" s="20"/>
    </row>
    <row r="44609" spans="65:66">
      <c r="BM44609" s="41"/>
      <c r="BN44609" s="20"/>
    </row>
    <row r="44673" spans="65:66">
      <c r="BM44673" s="41"/>
      <c r="BN44673" s="20"/>
    </row>
    <row r="44737" spans="65:66">
      <c r="BM44737" s="41"/>
      <c r="BN44737" s="20"/>
    </row>
    <row r="44801" spans="65:66">
      <c r="BM44801" s="41"/>
      <c r="BN44801" s="20"/>
    </row>
    <row r="44865" spans="65:66">
      <c r="BM44865" s="41"/>
      <c r="BN44865" s="20"/>
    </row>
    <row r="44929" spans="65:66">
      <c r="BM44929" s="41"/>
      <c r="BN44929" s="20"/>
    </row>
    <row r="44993" spans="65:66">
      <c r="BM44993" s="41"/>
      <c r="BN44993" s="20"/>
    </row>
    <row r="45057" spans="65:66">
      <c r="BM45057" s="41"/>
      <c r="BN45057" s="20"/>
    </row>
    <row r="45121" spans="65:66">
      <c r="BM45121" s="41"/>
      <c r="BN45121" s="20"/>
    </row>
    <row r="45185" spans="65:66">
      <c r="BM45185" s="41"/>
      <c r="BN45185" s="20"/>
    </row>
    <row r="45249" spans="65:66">
      <c r="BM45249" s="41"/>
      <c r="BN45249" s="20"/>
    </row>
    <row r="45313" spans="65:66">
      <c r="BM45313" s="41"/>
      <c r="BN45313" s="20"/>
    </row>
    <row r="45377" spans="65:66">
      <c r="BM45377" s="41"/>
      <c r="BN45377" s="20"/>
    </row>
    <row r="45441" spans="65:66">
      <c r="BM45441" s="41"/>
      <c r="BN45441" s="20"/>
    </row>
    <row r="45505" spans="65:66">
      <c r="BM45505" s="41"/>
      <c r="BN45505" s="20"/>
    </row>
    <row r="45569" spans="65:66">
      <c r="BM45569" s="41"/>
      <c r="BN45569" s="20"/>
    </row>
    <row r="45633" spans="65:66">
      <c r="BM45633" s="41"/>
      <c r="BN45633" s="20"/>
    </row>
    <row r="45697" spans="65:66">
      <c r="BM45697" s="41"/>
      <c r="BN45697" s="20"/>
    </row>
    <row r="45761" spans="65:66">
      <c r="BM45761" s="41"/>
      <c r="BN45761" s="20"/>
    </row>
    <row r="45825" spans="65:66">
      <c r="BM45825" s="41"/>
      <c r="BN45825" s="20"/>
    </row>
    <row r="45889" spans="65:66">
      <c r="BM45889" s="41"/>
      <c r="BN45889" s="20"/>
    </row>
    <row r="45953" spans="65:66">
      <c r="BM45953" s="41"/>
      <c r="BN45953" s="20"/>
    </row>
    <row r="46017" spans="65:66">
      <c r="BM46017" s="41"/>
      <c r="BN46017" s="20"/>
    </row>
    <row r="46081" spans="65:66">
      <c r="BM46081" s="41"/>
      <c r="BN46081" s="20"/>
    </row>
    <row r="46145" spans="65:66">
      <c r="BM46145" s="41"/>
      <c r="BN46145" s="20"/>
    </row>
    <row r="46209" spans="65:66">
      <c r="BM46209" s="41"/>
      <c r="BN46209" s="20"/>
    </row>
    <row r="46273" spans="65:66">
      <c r="BM46273" s="41"/>
      <c r="BN46273" s="20"/>
    </row>
    <row r="46337" spans="65:66">
      <c r="BM46337" s="41"/>
      <c r="BN46337" s="20"/>
    </row>
    <row r="46401" spans="65:66">
      <c r="BM46401" s="41"/>
      <c r="BN46401" s="20"/>
    </row>
    <row r="46465" spans="65:66">
      <c r="BM46465" s="41"/>
      <c r="BN46465" s="20"/>
    </row>
    <row r="46529" spans="65:66">
      <c r="BM46529" s="41"/>
      <c r="BN46529" s="20"/>
    </row>
    <row r="46593" spans="65:66">
      <c r="BM46593" s="41"/>
      <c r="BN46593" s="20"/>
    </row>
    <row r="46657" spans="65:66">
      <c r="BM46657" s="41"/>
      <c r="BN46657" s="20"/>
    </row>
    <row r="46721" spans="65:66">
      <c r="BM46721" s="41"/>
      <c r="BN46721" s="20"/>
    </row>
    <row r="46785" spans="65:66">
      <c r="BM46785" s="41"/>
      <c r="BN46785" s="20"/>
    </row>
    <row r="46849" spans="65:66">
      <c r="BM46849" s="41"/>
      <c r="BN46849" s="20"/>
    </row>
    <row r="46913" spans="65:66">
      <c r="BM46913" s="41"/>
      <c r="BN46913" s="20"/>
    </row>
    <row r="46977" spans="65:66">
      <c r="BM46977" s="41"/>
      <c r="BN46977" s="20"/>
    </row>
    <row r="47041" spans="65:66">
      <c r="BM47041" s="41"/>
      <c r="BN47041" s="20"/>
    </row>
    <row r="47105" spans="65:66">
      <c r="BM47105" s="41"/>
      <c r="BN47105" s="20"/>
    </row>
    <row r="47169" spans="65:66">
      <c r="BM47169" s="41"/>
      <c r="BN47169" s="20"/>
    </row>
    <row r="47233" spans="65:66">
      <c r="BM47233" s="41"/>
      <c r="BN47233" s="20"/>
    </row>
    <row r="47297" spans="65:66">
      <c r="BM47297" s="41"/>
      <c r="BN47297" s="20"/>
    </row>
    <row r="47361" spans="65:66">
      <c r="BM47361" s="41"/>
      <c r="BN47361" s="20"/>
    </row>
    <row r="47425" spans="65:66">
      <c r="BM47425" s="41"/>
      <c r="BN47425" s="20"/>
    </row>
    <row r="47489" spans="65:66">
      <c r="BM47489" s="41"/>
      <c r="BN47489" s="20"/>
    </row>
    <row r="47553" spans="65:66">
      <c r="BM47553" s="41"/>
      <c r="BN47553" s="20"/>
    </row>
    <row r="47617" spans="65:66">
      <c r="BM47617" s="41"/>
      <c r="BN47617" s="20"/>
    </row>
    <row r="47681" spans="65:66">
      <c r="BM47681" s="41"/>
      <c r="BN47681" s="20"/>
    </row>
    <row r="47745" spans="65:66">
      <c r="BM47745" s="41"/>
      <c r="BN47745" s="20"/>
    </row>
    <row r="47809" spans="65:66">
      <c r="BM47809" s="41"/>
      <c r="BN47809" s="20"/>
    </row>
    <row r="47873" spans="65:66">
      <c r="BM47873" s="41"/>
      <c r="BN47873" s="20"/>
    </row>
    <row r="47937" spans="65:66">
      <c r="BM47937" s="41"/>
      <c r="BN47937" s="20"/>
    </row>
    <row r="48001" spans="65:66">
      <c r="BM48001" s="41"/>
      <c r="BN48001" s="20"/>
    </row>
    <row r="48065" spans="65:66">
      <c r="BM48065" s="41"/>
      <c r="BN48065" s="20"/>
    </row>
    <row r="48129" spans="65:66">
      <c r="BM48129" s="41"/>
      <c r="BN48129" s="20"/>
    </row>
    <row r="48193" spans="65:66">
      <c r="BM48193" s="41"/>
      <c r="BN48193" s="20"/>
    </row>
    <row r="48257" spans="65:66">
      <c r="BM48257" s="41"/>
      <c r="BN48257" s="20"/>
    </row>
    <row r="48321" spans="65:66">
      <c r="BM48321" s="41"/>
      <c r="BN48321" s="20"/>
    </row>
    <row r="48385" spans="65:66">
      <c r="BM48385" s="41"/>
      <c r="BN48385" s="20"/>
    </row>
    <row r="48449" spans="65:66">
      <c r="BM48449" s="41"/>
      <c r="BN48449" s="20"/>
    </row>
    <row r="48513" spans="65:66">
      <c r="BM48513" s="41"/>
      <c r="BN48513" s="20"/>
    </row>
    <row r="48577" spans="65:66">
      <c r="BM48577" s="41"/>
      <c r="BN48577" s="20"/>
    </row>
    <row r="48641" spans="65:66">
      <c r="BM48641" s="41"/>
      <c r="BN48641" s="20"/>
    </row>
    <row r="48705" spans="65:66">
      <c r="BM48705" s="41"/>
      <c r="BN48705" s="20"/>
    </row>
    <row r="48769" spans="65:66">
      <c r="BM48769" s="41"/>
      <c r="BN48769" s="20"/>
    </row>
    <row r="48833" spans="65:66">
      <c r="BM48833" s="41"/>
      <c r="BN48833" s="20"/>
    </row>
    <row r="48897" spans="65:66">
      <c r="BM48897" s="41"/>
      <c r="BN48897" s="20"/>
    </row>
    <row r="48961" spans="65:66">
      <c r="BM48961" s="41"/>
      <c r="BN48961" s="20"/>
    </row>
    <row r="49025" spans="65:66">
      <c r="BM49025" s="41"/>
      <c r="BN49025" s="20"/>
    </row>
    <row r="49089" spans="65:66">
      <c r="BM49089" s="41"/>
      <c r="BN49089" s="20"/>
    </row>
    <row r="49153" spans="65:66">
      <c r="BM49153" s="41"/>
      <c r="BN49153" s="20"/>
    </row>
    <row r="49217" spans="65:66">
      <c r="BM49217" s="41"/>
      <c r="BN49217" s="20"/>
    </row>
    <row r="49281" spans="65:66">
      <c r="BM49281" s="41"/>
      <c r="BN49281" s="20"/>
    </row>
    <row r="49345" spans="65:66">
      <c r="BM49345" s="41"/>
      <c r="BN49345" s="20"/>
    </row>
    <row r="49409" spans="65:66">
      <c r="BM49409" s="41"/>
      <c r="BN49409" s="20"/>
    </row>
    <row r="49473" spans="65:66">
      <c r="BM49473" s="41"/>
      <c r="BN49473" s="20"/>
    </row>
    <row r="49537" spans="65:66">
      <c r="BM49537" s="41"/>
      <c r="BN49537" s="20"/>
    </row>
    <row r="49601" spans="65:66">
      <c r="BM49601" s="41"/>
      <c r="BN49601" s="20"/>
    </row>
    <row r="49665" spans="65:66">
      <c r="BM49665" s="41"/>
      <c r="BN49665" s="20"/>
    </row>
    <row r="49729" spans="65:66">
      <c r="BM49729" s="41"/>
      <c r="BN49729" s="20"/>
    </row>
    <row r="49793" spans="65:66">
      <c r="BM49793" s="41"/>
      <c r="BN49793" s="20"/>
    </row>
    <row r="49857" spans="65:66">
      <c r="BM49857" s="41"/>
      <c r="BN49857" s="20"/>
    </row>
    <row r="49921" spans="65:66">
      <c r="BM49921" s="41"/>
      <c r="BN49921" s="20"/>
    </row>
    <row r="49985" spans="65:66">
      <c r="BM49985" s="41"/>
      <c r="BN49985" s="20"/>
    </row>
    <row r="50049" spans="65:66">
      <c r="BM50049" s="41"/>
      <c r="BN50049" s="20"/>
    </row>
    <row r="50113" spans="65:66">
      <c r="BM50113" s="41"/>
      <c r="BN50113" s="20"/>
    </row>
    <row r="50177" spans="65:66">
      <c r="BM50177" s="41"/>
      <c r="BN50177" s="20"/>
    </row>
    <row r="50241" spans="65:66">
      <c r="BM50241" s="41"/>
      <c r="BN50241" s="20"/>
    </row>
    <row r="50305" spans="65:66">
      <c r="BM50305" s="41"/>
      <c r="BN50305" s="20"/>
    </row>
    <row r="50369" spans="65:66">
      <c r="BM50369" s="41"/>
      <c r="BN50369" s="20"/>
    </row>
    <row r="50433" spans="65:66">
      <c r="BM50433" s="41"/>
      <c r="BN50433" s="20"/>
    </row>
    <row r="50497" spans="65:66">
      <c r="BM50497" s="41"/>
      <c r="BN50497" s="20"/>
    </row>
    <row r="50561" spans="65:66">
      <c r="BM50561" s="41"/>
      <c r="BN50561" s="20"/>
    </row>
    <row r="50625" spans="65:66">
      <c r="BM50625" s="41"/>
      <c r="BN50625" s="20"/>
    </row>
    <row r="50689" spans="65:66">
      <c r="BM50689" s="41"/>
      <c r="BN50689" s="20"/>
    </row>
    <row r="50753" spans="65:66">
      <c r="BM50753" s="41"/>
      <c r="BN50753" s="20"/>
    </row>
    <row r="50817" spans="65:66">
      <c r="BM50817" s="41"/>
      <c r="BN50817" s="20"/>
    </row>
    <row r="50881" spans="65:66">
      <c r="BM50881" s="41"/>
      <c r="BN50881" s="20"/>
    </row>
    <row r="50945" spans="65:66">
      <c r="BM50945" s="41"/>
      <c r="BN50945" s="20"/>
    </row>
    <row r="51009" spans="65:66">
      <c r="BM51009" s="41"/>
      <c r="BN51009" s="20"/>
    </row>
    <row r="51073" spans="65:66">
      <c r="BM51073" s="41"/>
      <c r="BN51073" s="20"/>
    </row>
    <row r="51137" spans="65:66">
      <c r="BM51137" s="41"/>
      <c r="BN51137" s="20"/>
    </row>
    <row r="51201" spans="65:66">
      <c r="BM51201" s="41"/>
      <c r="BN51201" s="20"/>
    </row>
    <row r="51265" spans="65:66">
      <c r="BM51265" s="41"/>
      <c r="BN51265" s="20"/>
    </row>
    <row r="51329" spans="65:66">
      <c r="BM51329" s="41"/>
      <c r="BN51329" s="20"/>
    </row>
    <row r="51393" spans="65:66">
      <c r="BM51393" s="41"/>
      <c r="BN51393" s="20"/>
    </row>
    <row r="51457" spans="65:66">
      <c r="BM51457" s="41"/>
      <c r="BN51457" s="20"/>
    </row>
    <row r="51521" spans="65:66">
      <c r="BM51521" s="41"/>
      <c r="BN51521" s="20"/>
    </row>
    <row r="51585" spans="65:66">
      <c r="BM51585" s="41"/>
      <c r="BN51585" s="20"/>
    </row>
    <row r="51649" spans="65:66">
      <c r="BM51649" s="41"/>
      <c r="BN51649" s="20"/>
    </row>
    <row r="51713" spans="65:66">
      <c r="BM51713" s="41"/>
      <c r="BN51713" s="20"/>
    </row>
    <row r="51777" spans="65:66">
      <c r="BM51777" s="41"/>
      <c r="BN51777" s="20"/>
    </row>
    <row r="51841" spans="65:66">
      <c r="BM51841" s="41"/>
      <c r="BN51841" s="20"/>
    </row>
    <row r="51905" spans="65:66">
      <c r="BM51905" s="41"/>
      <c r="BN51905" s="20"/>
    </row>
    <row r="51969" spans="65:66">
      <c r="BM51969" s="41"/>
      <c r="BN51969" s="20"/>
    </row>
    <row r="52033" spans="65:66">
      <c r="BM52033" s="41"/>
      <c r="BN52033" s="20"/>
    </row>
    <row r="52097" spans="65:66">
      <c r="BM52097" s="41"/>
      <c r="BN52097" s="20"/>
    </row>
    <row r="52161" spans="65:66">
      <c r="BM52161" s="41"/>
      <c r="BN52161" s="20"/>
    </row>
    <row r="52225" spans="65:66">
      <c r="BM52225" s="41"/>
      <c r="BN52225" s="20"/>
    </row>
    <row r="52289" spans="65:66">
      <c r="BM52289" s="41"/>
      <c r="BN52289" s="20"/>
    </row>
    <row r="52353" spans="65:66">
      <c r="BM52353" s="41"/>
      <c r="BN52353" s="20"/>
    </row>
    <row r="52417" spans="65:66">
      <c r="BM52417" s="41"/>
      <c r="BN52417" s="20"/>
    </row>
    <row r="52481" spans="65:66">
      <c r="BM52481" s="41"/>
      <c r="BN52481" s="20"/>
    </row>
    <row r="52545" spans="65:66">
      <c r="BM52545" s="41"/>
      <c r="BN52545" s="20"/>
    </row>
    <row r="52609" spans="65:66">
      <c r="BM52609" s="41"/>
      <c r="BN52609" s="20"/>
    </row>
    <row r="52673" spans="65:66">
      <c r="BM52673" s="41"/>
      <c r="BN52673" s="20"/>
    </row>
    <row r="52737" spans="65:66">
      <c r="BM52737" s="41"/>
      <c r="BN52737" s="20"/>
    </row>
    <row r="52801" spans="65:66">
      <c r="BM52801" s="41"/>
      <c r="BN52801" s="20"/>
    </row>
    <row r="52865" spans="65:66">
      <c r="BM52865" s="41"/>
      <c r="BN52865" s="20"/>
    </row>
    <row r="52929" spans="65:66">
      <c r="BM52929" s="41"/>
      <c r="BN52929" s="20"/>
    </row>
    <row r="52993" spans="65:66">
      <c r="BM52993" s="41"/>
      <c r="BN52993" s="20"/>
    </row>
    <row r="53057" spans="65:66">
      <c r="BM53057" s="41"/>
      <c r="BN53057" s="20"/>
    </row>
    <row r="53121" spans="65:66">
      <c r="BM53121" s="41"/>
      <c r="BN53121" s="20"/>
    </row>
    <row r="53185" spans="65:66">
      <c r="BM53185" s="41"/>
      <c r="BN53185" s="20"/>
    </row>
    <row r="53249" spans="65:66">
      <c r="BM53249" s="41"/>
      <c r="BN53249" s="20"/>
    </row>
    <row r="53313" spans="65:66">
      <c r="BM53313" s="41"/>
      <c r="BN53313" s="20"/>
    </row>
    <row r="53377" spans="65:66">
      <c r="BM53377" s="41"/>
      <c r="BN53377" s="20"/>
    </row>
    <row r="53441" spans="65:66">
      <c r="BM53441" s="41"/>
      <c r="BN53441" s="20"/>
    </row>
    <row r="53505" spans="65:66">
      <c r="BM53505" s="41"/>
      <c r="BN53505" s="20"/>
    </row>
    <row r="53569" spans="65:66">
      <c r="BM53569" s="41"/>
      <c r="BN53569" s="20"/>
    </row>
    <row r="53633" spans="65:66">
      <c r="BM53633" s="41"/>
      <c r="BN53633" s="20"/>
    </row>
    <row r="53697" spans="65:66">
      <c r="BM53697" s="41"/>
      <c r="BN53697" s="20"/>
    </row>
    <row r="53761" spans="65:66">
      <c r="BM53761" s="41"/>
      <c r="BN53761" s="20"/>
    </row>
    <row r="53825" spans="65:66">
      <c r="BM53825" s="41"/>
      <c r="BN53825" s="20"/>
    </row>
    <row r="53889" spans="65:66">
      <c r="BM53889" s="41"/>
      <c r="BN53889" s="20"/>
    </row>
    <row r="53953" spans="65:66">
      <c r="BM53953" s="41"/>
      <c r="BN53953" s="20"/>
    </row>
    <row r="54017" spans="65:66">
      <c r="BM54017" s="41"/>
      <c r="BN54017" s="20"/>
    </row>
    <row r="54081" spans="65:66">
      <c r="BM54081" s="41"/>
      <c r="BN54081" s="20"/>
    </row>
    <row r="54145" spans="65:66">
      <c r="BM54145" s="41"/>
      <c r="BN54145" s="20"/>
    </row>
    <row r="54209" spans="65:66">
      <c r="BM54209" s="41"/>
      <c r="BN54209" s="20"/>
    </row>
    <row r="54273" spans="65:66">
      <c r="BM54273" s="41"/>
      <c r="BN54273" s="20"/>
    </row>
    <row r="54337" spans="65:66">
      <c r="BM54337" s="41"/>
      <c r="BN54337" s="20"/>
    </row>
    <row r="54401" spans="65:66">
      <c r="BM54401" s="41"/>
      <c r="BN54401" s="20"/>
    </row>
    <row r="54465" spans="65:66">
      <c r="BM54465" s="41"/>
      <c r="BN54465" s="20"/>
    </row>
    <row r="54529" spans="65:66">
      <c r="BM54529" s="41"/>
      <c r="BN54529" s="20"/>
    </row>
    <row r="54593" spans="65:66">
      <c r="BM54593" s="41"/>
      <c r="BN54593" s="20"/>
    </row>
    <row r="54657" spans="65:66">
      <c r="BM54657" s="41"/>
      <c r="BN54657" s="20"/>
    </row>
    <row r="54721" spans="65:66">
      <c r="BM54721" s="41"/>
      <c r="BN54721" s="20"/>
    </row>
    <row r="54785" spans="65:66">
      <c r="BM54785" s="41"/>
      <c r="BN54785" s="20"/>
    </row>
    <row r="54849" spans="65:66">
      <c r="BM54849" s="41"/>
      <c r="BN54849" s="20"/>
    </row>
    <row r="54913" spans="65:66">
      <c r="BM54913" s="41"/>
      <c r="BN54913" s="20"/>
    </row>
    <row r="54977" spans="65:66">
      <c r="BM54977" s="41"/>
      <c r="BN54977" s="20"/>
    </row>
    <row r="55041" spans="65:66">
      <c r="BM55041" s="41"/>
      <c r="BN55041" s="20"/>
    </row>
    <row r="55105" spans="65:66">
      <c r="BM55105" s="41"/>
      <c r="BN55105" s="20"/>
    </row>
    <row r="55169" spans="65:66">
      <c r="BM55169" s="41"/>
      <c r="BN55169" s="20"/>
    </row>
    <row r="55233" spans="65:66">
      <c r="BM55233" s="41"/>
      <c r="BN55233" s="20"/>
    </row>
    <row r="55297" spans="65:66">
      <c r="BM55297" s="41"/>
      <c r="BN55297" s="20"/>
    </row>
    <row r="55361" spans="65:66">
      <c r="BM55361" s="41"/>
      <c r="BN55361" s="20"/>
    </row>
    <row r="55425" spans="65:66">
      <c r="BM55425" s="41"/>
      <c r="BN55425" s="20"/>
    </row>
    <row r="55489" spans="65:66">
      <c r="BM55489" s="41"/>
      <c r="BN55489" s="20"/>
    </row>
    <row r="55553" spans="65:66">
      <c r="BM55553" s="41"/>
      <c r="BN55553" s="20"/>
    </row>
    <row r="55617" spans="65:66">
      <c r="BM55617" s="41"/>
      <c r="BN55617" s="20"/>
    </row>
    <row r="55681" spans="65:66">
      <c r="BM55681" s="41"/>
      <c r="BN55681" s="20"/>
    </row>
    <row r="55745" spans="65:66">
      <c r="BM55745" s="41"/>
      <c r="BN55745" s="20"/>
    </row>
    <row r="55809" spans="65:66">
      <c r="BM55809" s="41"/>
      <c r="BN55809" s="20"/>
    </row>
    <row r="55873" spans="65:66">
      <c r="BM55873" s="41"/>
      <c r="BN55873" s="20"/>
    </row>
    <row r="55937" spans="65:66">
      <c r="BM55937" s="41"/>
      <c r="BN55937" s="20"/>
    </row>
    <row r="56001" spans="65:66">
      <c r="BM56001" s="41"/>
      <c r="BN56001" s="20"/>
    </row>
    <row r="56065" spans="65:66">
      <c r="BM56065" s="41"/>
      <c r="BN56065" s="20"/>
    </row>
    <row r="56129" spans="65:66">
      <c r="BM56129" s="41"/>
      <c r="BN56129" s="20"/>
    </row>
    <row r="56193" spans="65:66">
      <c r="BM56193" s="41"/>
      <c r="BN56193" s="20"/>
    </row>
    <row r="56257" spans="65:66">
      <c r="BM56257" s="41"/>
      <c r="BN56257" s="20"/>
    </row>
    <row r="56321" spans="65:66">
      <c r="BM56321" s="41"/>
      <c r="BN56321" s="20"/>
    </row>
    <row r="56385" spans="65:66">
      <c r="BM56385" s="41"/>
      <c r="BN56385" s="20"/>
    </row>
    <row r="56449" spans="65:66">
      <c r="BM56449" s="41"/>
      <c r="BN56449" s="20"/>
    </row>
    <row r="56513" spans="65:66">
      <c r="BM56513" s="41"/>
      <c r="BN56513" s="20"/>
    </row>
    <row r="56577" spans="65:66">
      <c r="BM56577" s="41"/>
      <c r="BN56577" s="20"/>
    </row>
    <row r="56641" spans="65:66">
      <c r="BM56641" s="41"/>
      <c r="BN56641" s="20"/>
    </row>
    <row r="56705" spans="65:66">
      <c r="BM56705" s="41"/>
      <c r="BN56705" s="20"/>
    </row>
    <row r="56769" spans="65:66">
      <c r="BM56769" s="41"/>
      <c r="BN56769" s="20"/>
    </row>
    <row r="56833" spans="65:66">
      <c r="BM56833" s="41"/>
      <c r="BN56833" s="20"/>
    </row>
    <row r="56897" spans="65:66">
      <c r="BM56897" s="41"/>
      <c r="BN56897" s="20"/>
    </row>
    <row r="56961" spans="65:66">
      <c r="BM56961" s="41"/>
      <c r="BN56961" s="20"/>
    </row>
    <row r="57025" spans="65:66">
      <c r="BM57025" s="41"/>
      <c r="BN57025" s="20"/>
    </row>
    <row r="57089" spans="65:66">
      <c r="BM57089" s="41"/>
      <c r="BN57089" s="20"/>
    </row>
    <row r="57153" spans="65:66">
      <c r="BM57153" s="41"/>
      <c r="BN57153" s="20"/>
    </row>
    <row r="57217" spans="65:66">
      <c r="BM57217" s="41"/>
      <c r="BN57217" s="20"/>
    </row>
    <row r="57281" spans="65:66">
      <c r="BM57281" s="41"/>
      <c r="BN57281" s="20"/>
    </row>
    <row r="57345" spans="65:66">
      <c r="BM57345" s="41"/>
      <c r="BN57345" s="20"/>
    </row>
    <row r="57409" spans="65:66">
      <c r="BM57409" s="41"/>
      <c r="BN57409" s="20"/>
    </row>
    <row r="57473" spans="65:66">
      <c r="BM57473" s="41"/>
      <c r="BN57473" s="20"/>
    </row>
    <row r="57537" spans="65:66">
      <c r="BM57537" s="41"/>
      <c r="BN57537" s="20"/>
    </row>
    <row r="57601" spans="65:66">
      <c r="BM57601" s="41"/>
      <c r="BN57601" s="20"/>
    </row>
    <row r="57665" spans="65:66">
      <c r="BM57665" s="41"/>
      <c r="BN57665" s="20"/>
    </row>
    <row r="57729" spans="65:66">
      <c r="BM57729" s="41"/>
      <c r="BN57729" s="20"/>
    </row>
    <row r="57793" spans="65:66">
      <c r="BM57793" s="41"/>
      <c r="BN57793" s="20"/>
    </row>
    <row r="57857" spans="65:66">
      <c r="BM57857" s="41"/>
      <c r="BN57857" s="20"/>
    </row>
    <row r="57921" spans="65:66">
      <c r="BM57921" s="41"/>
      <c r="BN57921" s="20"/>
    </row>
    <row r="57985" spans="65:66">
      <c r="BM57985" s="41"/>
      <c r="BN57985" s="20"/>
    </row>
    <row r="58049" spans="65:66">
      <c r="BM58049" s="41"/>
      <c r="BN58049" s="20"/>
    </row>
    <row r="58113" spans="65:66">
      <c r="BM58113" s="41"/>
      <c r="BN58113" s="20"/>
    </row>
    <row r="58177" spans="65:66">
      <c r="BM58177" s="41"/>
      <c r="BN58177" s="20"/>
    </row>
    <row r="58241" spans="65:66">
      <c r="BM58241" s="41"/>
      <c r="BN58241" s="20"/>
    </row>
    <row r="58305" spans="65:66">
      <c r="BM58305" s="41"/>
      <c r="BN58305" s="20"/>
    </row>
    <row r="58369" spans="65:66">
      <c r="BM58369" s="41"/>
      <c r="BN58369" s="20"/>
    </row>
    <row r="58433" spans="65:66">
      <c r="BM58433" s="41"/>
      <c r="BN58433" s="20"/>
    </row>
    <row r="58497" spans="65:66">
      <c r="BM58497" s="41"/>
      <c r="BN58497" s="20"/>
    </row>
    <row r="58561" spans="65:66">
      <c r="BM58561" s="41"/>
      <c r="BN58561" s="20"/>
    </row>
    <row r="58625" spans="65:66">
      <c r="BM58625" s="41"/>
      <c r="BN58625" s="20"/>
    </row>
    <row r="58689" spans="65:66">
      <c r="BM58689" s="41"/>
      <c r="BN58689" s="20"/>
    </row>
    <row r="58753" spans="65:66">
      <c r="BM58753" s="41"/>
      <c r="BN58753" s="20"/>
    </row>
    <row r="58817" spans="65:66">
      <c r="BM58817" s="41"/>
      <c r="BN58817" s="20"/>
    </row>
    <row r="58881" spans="65:66">
      <c r="BM58881" s="41"/>
      <c r="BN58881" s="20"/>
    </row>
    <row r="58945" spans="65:66">
      <c r="BM58945" s="41"/>
      <c r="BN58945" s="20"/>
    </row>
    <row r="59009" spans="65:66">
      <c r="BM59009" s="41"/>
      <c r="BN59009" s="20"/>
    </row>
    <row r="59073" spans="65:66">
      <c r="BM59073" s="41"/>
      <c r="BN59073" s="20"/>
    </row>
    <row r="59137" spans="65:66">
      <c r="BM59137" s="41"/>
      <c r="BN59137" s="20"/>
    </row>
    <row r="59201" spans="65:66">
      <c r="BM59201" s="41"/>
      <c r="BN59201" s="20"/>
    </row>
    <row r="59265" spans="65:66">
      <c r="BM59265" s="41"/>
      <c r="BN59265" s="20"/>
    </row>
    <row r="59329" spans="65:66">
      <c r="BM59329" s="41"/>
      <c r="BN59329" s="20"/>
    </row>
    <row r="59393" spans="65:66">
      <c r="BM59393" s="41"/>
      <c r="BN59393" s="20"/>
    </row>
    <row r="59457" spans="65:66">
      <c r="BM59457" s="41"/>
      <c r="BN59457" s="20"/>
    </row>
    <row r="59521" spans="65:66">
      <c r="BM59521" s="41"/>
      <c r="BN59521" s="20"/>
    </row>
    <row r="59585" spans="65:66">
      <c r="BM59585" s="41"/>
      <c r="BN59585" s="20"/>
    </row>
    <row r="59649" spans="65:66">
      <c r="BM59649" s="41"/>
      <c r="BN59649" s="20"/>
    </row>
    <row r="59713" spans="65:66">
      <c r="BM59713" s="41"/>
      <c r="BN59713" s="20"/>
    </row>
    <row r="59777" spans="65:66">
      <c r="BM59777" s="41"/>
      <c r="BN59777" s="20"/>
    </row>
    <row r="59841" spans="65:66">
      <c r="BM59841" s="41"/>
      <c r="BN59841" s="20"/>
    </row>
    <row r="59905" spans="65:66">
      <c r="BM59905" s="41"/>
      <c r="BN59905" s="20"/>
    </row>
    <row r="59969" spans="65:66">
      <c r="BM59969" s="41"/>
      <c r="BN59969" s="20"/>
    </row>
    <row r="60033" spans="65:66">
      <c r="BM60033" s="41"/>
      <c r="BN60033" s="20"/>
    </row>
    <row r="60097" spans="65:66">
      <c r="BM60097" s="41"/>
      <c r="BN60097" s="20"/>
    </row>
    <row r="60161" spans="65:66">
      <c r="BM60161" s="41"/>
      <c r="BN60161" s="20"/>
    </row>
    <row r="60225" spans="65:66">
      <c r="BM60225" s="41"/>
      <c r="BN60225" s="20"/>
    </row>
    <row r="60289" spans="65:66">
      <c r="BM60289" s="41"/>
      <c r="BN60289" s="20"/>
    </row>
    <row r="60353" spans="65:66">
      <c r="BM60353" s="41"/>
      <c r="BN60353" s="20"/>
    </row>
    <row r="60417" spans="65:66">
      <c r="BM60417" s="41"/>
      <c r="BN60417" s="20"/>
    </row>
    <row r="60481" spans="65:66">
      <c r="BM60481" s="41"/>
      <c r="BN60481" s="20"/>
    </row>
    <row r="60545" spans="65:66">
      <c r="BM60545" s="41"/>
      <c r="BN60545" s="20"/>
    </row>
    <row r="60609" spans="65:66">
      <c r="BM60609" s="41"/>
      <c r="BN60609" s="20"/>
    </row>
    <row r="60673" spans="65:66">
      <c r="BM60673" s="41"/>
      <c r="BN60673" s="20"/>
    </row>
    <row r="60737" spans="65:66">
      <c r="BM60737" s="41"/>
      <c r="BN60737" s="20"/>
    </row>
    <row r="60801" spans="65:66">
      <c r="BM60801" s="41"/>
      <c r="BN60801" s="20"/>
    </row>
    <row r="60865" spans="65:66">
      <c r="BM60865" s="41"/>
      <c r="BN60865" s="20"/>
    </row>
    <row r="60929" spans="65:66">
      <c r="BM60929" s="41"/>
      <c r="BN60929" s="20"/>
    </row>
    <row r="60993" spans="65:66">
      <c r="BM60993" s="41"/>
      <c r="BN60993" s="20"/>
    </row>
    <row r="61057" spans="65:66">
      <c r="BM61057" s="41"/>
      <c r="BN61057" s="20"/>
    </row>
    <row r="61121" spans="65:66">
      <c r="BM61121" s="41"/>
      <c r="BN61121" s="20"/>
    </row>
    <row r="61185" spans="65:66">
      <c r="BM61185" s="41"/>
      <c r="BN61185" s="20"/>
    </row>
    <row r="61249" spans="65:66">
      <c r="BM61249" s="41"/>
      <c r="BN61249" s="20"/>
    </row>
    <row r="61313" spans="65:66">
      <c r="BM61313" s="41"/>
      <c r="BN61313" s="20"/>
    </row>
    <row r="61377" spans="65:66">
      <c r="BM61377" s="41"/>
      <c r="BN61377" s="20"/>
    </row>
    <row r="61441" spans="65:66">
      <c r="BM61441" s="41"/>
      <c r="BN61441" s="20"/>
    </row>
    <row r="61505" spans="65:66">
      <c r="BM61505" s="41"/>
      <c r="BN61505" s="20"/>
    </row>
    <row r="61569" spans="65:66">
      <c r="BM61569" s="41"/>
      <c r="BN61569" s="20"/>
    </row>
    <row r="61633" spans="65:66">
      <c r="BM61633" s="41"/>
      <c r="BN61633" s="20"/>
    </row>
    <row r="61697" spans="65:66">
      <c r="BM61697" s="41"/>
      <c r="BN61697" s="20"/>
    </row>
    <row r="61761" spans="65:66">
      <c r="BM61761" s="41"/>
      <c r="BN61761" s="20"/>
    </row>
    <row r="61825" spans="65:66">
      <c r="BM61825" s="41"/>
      <c r="BN61825" s="20"/>
    </row>
    <row r="61889" spans="65:66">
      <c r="BM61889" s="41"/>
      <c r="BN61889" s="20"/>
    </row>
    <row r="61953" spans="65:66">
      <c r="BM61953" s="41"/>
      <c r="BN61953" s="20"/>
    </row>
    <row r="62017" spans="65:66">
      <c r="BM62017" s="41"/>
      <c r="BN62017" s="20"/>
    </row>
    <row r="62081" spans="65:66">
      <c r="BM62081" s="41"/>
      <c r="BN62081" s="20"/>
    </row>
    <row r="62145" spans="65:66">
      <c r="BM62145" s="41"/>
      <c r="BN62145" s="20"/>
    </row>
    <row r="62209" spans="65:66">
      <c r="BM62209" s="41"/>
      <c r="BN62209" s="20"/>
    </row>
    <row r="62273" spans="65:66">
      <c r="BM62273" s="41"/>
      <c r="BN62273" s="20"/>
    </row>
    <row r="62337" spans="65:66">
      <c r="BM62337" s="41"/>
      <c r="BN62337" s="20"/>
    </row>
    <row r="62401" spans="65:66">
      <c r="BM62401" s="41"/>
      <c r="BN62401" s="20"/>
    </row>
    <row r="62465" spans="65:66">
      <c r="BM62465" s="41"/>
      <c r="BN62465" s="20"/>
    </row>
    <row r="62529" spans="65:66">
      <c r="BM62529" s="41"/>
      <c r="BN62529" s="20"/>
    </row>
    <row r="62593" spans="65:66">
      <c r="BM62593" s="41"/>
      <c r="BN62593" s="20"/>
    </row>
    <row r="62657" spans="65:66">
      <c r="BM62657" s="41"/>
      <c r="BN62657" s="20"/>
    </row>
    <row r="62721" spans="65:66">
      <c r="BM62721" s="41"/>
      <c r="BN62721" s="20"/>
    </row>
    <row r="62785" spans="65:66">
      <c r="BM62785" s="41"/>
      <c r="BN62785" s="20"/>
    </row>
    <row r="62849" spans="65:66">
      <c r="BM62849" s="41"/>
      <c r="BN62849" s="20"/>
    </row>
    <row r="62913" spans="65:66">
      <c r="BM62913" s="41"/>
      <c r="BN62913" s="20"/>
    </row>
    <row r="62977" spans="65:66">
      <c r="BM62977" s="41"/>
      <c r="BN62977" s="20"/>
    </row>
    <row r="63041" spans="65:66">
      <c r="BM63041" s="41"/>
      <c r="BN63041" s="20"/>
    </row>
    <row r="63105" spans="65:66">
      <c r="BM63105" s="41"/>
      <c r="BN63105" s="20"/>
    </row>
    <row r="63169" spans="65:66">
      <c r="BM63169" s="41"/>
      <c r="BN63169" s="20"/>
    </row>
    <row r="63233" spans="65:66">
      <c r="BM63233" s="41"/>
      <c r="BN63233" s="20"/>
    </row>
    <row r="63297" spans="65:66">
      <c r="BM63297" s="41"/>
      <c r="BN63297" s="20"/>
    </row>
    <row r="63361" spans="65:66">
      <c r="BM63361" s="41"/>
      <c r="BN63361" s="20"/>
    </row>
    <row r="63425" spans="65:66">
      <c r="BM63425" s="41"/>
      <c r="BN63425" s="20"/>
    </row>
    <row r="63489" spans="65:66">
      <c r="BM63489" s="41"/>
      <c r="BN63489" s="20"/>
    </row>
    <row r="63553" spans="65:66">
      <c r="BM63553" s="41"/>
      <c r="BN63553" s="20"/>
    </row>
    <row r="63617" spans="65:66">
      <c r="BM63617" s="41"/>
      <c r="BN63617" s="20"/>
    </row>
    <row r="63681" spans="65:66">
      <c r="BM63681" s="41"/>
      <c r="BN63681" s="20"/>
    </row>
    <row r="63745" spans="65:66">
      <c r="BM63745" s="41"/>
      <c r="BN63745" s="20"/>
    </row>
    <row r="63809" spans="65:66">
      <c r="BM63809" s="41"/>
      <c r="BN63809" s="20"/>
    </row>
    <row r="63873" spans="65:66">
      <c r="BM63873" s="41"/>
      <c r="BN63873" s="20"/>
    </row>
    <row r="63937" spans="65:66">
      <c r="BM63937" s="41"/>
      <c r="BN63937" s="20"/>
    </row>
    <row r="64001" spans="65:66">
      <c r="BM64001" s="41"/>
      <c r="BN64001" s="20"/>
    </row>
    <row r="64065" spans="65:66">
      <c r="BM64065" s="41"/>
      <c r="BN64065" s="20"/>
    </row>
    <row r="64129" spans="65:66">
      <c r="BM64129" s="41"/>
      <c r="BN64129" s="20"/>
    </row>
    <row r="64193" spans="65:66">
      <c r="BM64193" s="41"/>
      <c r="BN64193" s="20"/>
    </row>
    <row r="64257" spans="65:66">
      <c r="BM64257" s="41"/>
      <c r="BN64257" s="20"/>
    </row>
    <row r="64321" spans="65:66">
      <c r="BM64321" s="41"/>
      <c r="BN64321" s="20"/>
    </row>
    <row r="64385" spans="65:66">
      <c r="BM64385" s="41"/>
      <c r="BN64385" s="20"/>
    </row>
    <row r="64449" spans="65:66">
      <c r="BM64449" s="41"/>
      <c r="BN64449" s="20"/>
    </row>
    <row r="64513" spans="65:66">
      <c r="BM64513" s="41"/>
      <c r="BN64513" s="20"/>
    </row>
    <row r="64577" spans="65:66">
      <c r="BM64577" s="41"/>
      <c r="BN64577" s="20"/>
    </row>
    <row r="64641" spans="65:66">
      <c r="BM64641" s="41"/>
      <c r="BN64641" s="20"/>
    </row>
    <row r="64705" spans="65:66">
      <c r="BM64705" s="41"/>
      <c r="BN64705" s="20"/>
    </row>
    <row r="64769" spans="65:66">
      <c r="BM64769" s="41"/>
      <c r="BN64769" s="20"/>
    </row>
    <row r="64833" spans="65:66">
      <c r="BM64833" s="41"/>
      <c r="BN64833" s="20"/>
    </row>
    <row r="64897" spans="65:66">
      <c r="BM64897" s="41"/>
      <c r="BN64897" s="20"/>
    </row>
    <row r="64961" spans="65:66">
      <c r="BM64961" s="41"/>
      <c r="BN64961" s="20"/>
    </row>
    <row r="65025" spans="65:66">
      <c r="BM65025" s="41"/>
      <c r="BN65025" s="20"/>
    </row>
    <row r="65089" spans="65:66">
      <c r="BM65089" s="41"/>
      <c r="BN65089" s="20"/>
    </row>
    <row r="65153" spans="65:66">
      <c r="BM65153" s="41"/>
      <c r="BN65153" s="20"/>
    </row>
    <row r="65217" spans="65:66">
      <c r="BM65217" s="41"/>
      <c r="BN65217" s="20"/>
    </row>
    <row r="65281" spans="65:66">
      <c r="BM65281" s="41"/>
      <c r="BN65281" s="20"/>
    </row>
    <row r="65345" spans="65:66">
      <c r="BM65345" s="41"/>
      <c r="BN65345" s="20"/>
    </row>
    <row r="65409" spans="65:66">
      <c r="BM65409" s="41"/>
      <c r="BN65409" s="20"/>
    </row>
    <row r="65473" spans="65:66">
      <c r="BM65473" s="41"/>
      <c r="BN65473" s="20"/>
    </row>
    <row r="65537" spans="65:66">
      <c r="BM65537" s="41"/>
      <c r="BN65537" s="20"/>
    </row>
    <row r="65601" spans="65:66">
      <c r="BM65601" s="41"/>
      <c r="BN65601" s="20"/>
    </row>
    <row r="65665" spans="65:66">
      <c r="BM65665" s="41"/>
      <c r="BN65665" s="20"/>
    </row>
    <row r="65729" spans="65:66">
      <c r="BM65729" s="41"/>
      <c r="BN65729" s="20"/>
    </row>
    <row r="65793" spans="65:66">
      <c r="BM65793" s="41"/>
      <c r="BN65793" s="20"/>
    </row>
    <row r="65857" spans="65:66">
      <c r="BM65857" s="41"/>
      <c r="BN65857" s="20"/>
    </row>
    <row r="65921" spans="65:66">
      <c r="BM65921" s="41"/>
      <c r="BN65921" s="20"/>
    </row>
    <row r="65985" spans="65:66">
      <c r="BM65985" s="41"/>
      <c r="BN65985" s="20"/>
    </row>
    <row r="66049" spans="65:66">
      <c r="BM66049" s="41"/>
      <c r="BN66049" s="20"/>
    </row>
    <row r="66113" spans="65:66">
      <c r="BM66113" s="41"/>
      <c r="BN66113" s="20"/>
    </row>
    <row r="66177" spans="65:66">
      <c r="BM66177" s="41"/>
      <c r="BN66177" s="20"/>
    </row>
    <row r="66241" spans="65:66">
      <c r="BM66241" s="41"/>
      <c r="BN66241" s="20"/>
    </row>
    <row r="66305" spans="65:66">
      <c r="BM66305" s="41"/>
      <c r="BN66305" s="20"/>
    </row>
    <row r="66369" spans="65:66">
      <c r="BM66369" s="41"/>
      <c r="BN66369" s="20"/>
    </row>
    <row r="66433" spans="65:66">
      <c r="BM66433" s="41"/>
      <c r="BN66433" s="20"/>
    </row>
    <row r="66497" spans="65:66">
      <c r="BM66497" s="41"/>
      <c r="BN66497" s="20"/>
    </row>
    <row r="66561" spans="65:66">
      <c r="BM66561" s="41"/>
      <c r="BN66561" s="20"/>
    </row>
    <row r="66625" spans="65:66">
      <c r="BM66625" s="41"/>
      <c r="BN66625" s="20"/>
    </row>
    <row r="66689" spans="65:66">
      <c r="BM66689" s="41"/>
      <c r="BN66689" s="20"/>
    </row>
    <row r="66753" spans="65:66">
      <c r="BM66753" s="41"/>
      <c r="BN66753" s="20"/>
    </row>
    <row r="66817" spans="65:66">
      <c r="BM66817" s="41"/>
      <c r="BN66817" s="20"/>
    </row>
    <row r="66881" spans="65:66">
      <c r="BM66881" s="41"/>
      <c r="BN66881" s="20"/>
    </row>
    <row r="66945" spans="65:66">
      <c r="BM66945" s="41"/>
      <c r="BN66945" s="20"/>
    </row>
    <row r="67009" spans="65:66">
      <c r="BM67009" s="41"/>
      <c r="BN67009" s="20"/>
    </row>
    <row r="67073" spans="65:66">
      <c r="BM67073" s="41"/>
      <c r="BN67073" s="20"/>
    </row>
    <row r="67137" spans="65:66">
      <c r="BM67137" s="41"/>
      <c r="BN67137" s="20"/>
    </row>
    <row r="67201" spans="65:66">
      <c r="BM67201" s="41"/>
      <c r="BN67201" s="20"/>
    </row>
    <row r="67265" spans="65:66">
      <c r="BM67265" s="41"/>
      <c r="BN67265" s="20"/>
    </row>
    <row r="67329" spans="65:66">
      <c r="BM67329" s="41"/>
      <c r="BN67329" s="20"/>
    </row>
    <row r="67393" spans="65:66">
      <c r="BM67393" s="41"/>
      <c r="BN67393" s="20"/>
    </row>
    <row r="67457" spans="65:66">
      <c r="BM67457" s="41"/>
      <c r="BN67457" s="20"/>
    </row>
    <row r="67521" spans="65:66">
      <c r="BM67521" s="41"/>
      <c r="BN67521" s="20"/>
    </row>
    <row r="67585" spans="65:66">
      <c r="BM67585" s="41"/>
      <c r="BN67585" s="20"/>
    </row>
    <row r="67649" spans="65:66">
      <c r="BM67649" s="41"/>
      <c r="BN67649" s="20"/>
    </row>
    <row r="67713" spans="65:66">
      <c r="BM67713" s="41"/>
      <c r="BN67713" s="20"/>
    </row>
    <row r="67777" spans="65:66">
      <c r="BM67777" s="41"/>
      <c r="BN67777" s="20"/>
    </row>
    <row r="67841" spans="65:66">
      <c r="BM67841" s="41"/>
      <c r="BN67841" s="20"/>
    </row>
    <row r="67905" spans="65:66">
      <c r="BM67905" s="41"/>
      <c r="BN67905" s="20"/>
    </row>
    <row r="67969" spans="65:66">
      <c r="BM67969" s="41"/>
      <c r="BN67969" s="20"/>
    </row>
    <row r="68033" spans="65:66">
      <c r="BM68033" s="41"/>
      <c r="BN68033" s="20"/>
    </row>
    <row r="68097" spans="65:66">
      <c r="BM68097" s="41"/>
      <c r="BN68097" s="20"/>
    </row>
    <row r="68161" spans="65:66">
      <c r="BM68161" s="41"/>
      <c r="BN68161" s="20"/>
    </row>
    <row r="68225" spans="65:66">
      <c r="BM68225" s="41"/>
      <c r="BN68225" s="20"/>
    </row>
    <row r="68289" spans="65:66">
      <c r="BM68289" s="41"/>
      <c r="BN68289" s="20"/>
    </row>
    <row r="68353" spans="65:66">
      <c r="BM68353" s="41"/>
      <c r="BN68353" s="20"/>
    </row>
    <row r="68417" spans="65:66">
      <c r="BM68417" s="41"/>
      <c r="BN68417" s="20"/>
    </row>
    <row r="68481" spans="65:66">
      <c r="BM68481" s="41"/>
      <c r="BN68481" s="20"/>
    </row>
    <row r="68545" spans="65:66">
      <c r="BM68545" s="41"/>
      <c r="BN68545" s="20"/>
    </row>
    <row r="68609" spans="65:66">
      <c r="BM68609" s="41"/>
      <c r="BN68609" s="20"/>
    </row>
    <row r="68673" spans="65:66">
      <c r="BM68673" s="41"/>
      <c r="BN68673" s="20"/>
    </row>
    <row r="68737" spans="65:66">
      <c r="BM68737" s="41"/>
      <c r="BN68737" s="20"/>
    </row>
    <row r="68801" spans="65:66">
      <c r="BM68801" s="41"/>
      <c r="BN68801" s="20"/>
    </row>
    <row r="68865" spans="65:66">
      <c r="BM68865" s="41"/>
      <c r="BN68865" s="20"/>
    </row>
    <row r="68929" spans="65:66">
      <c r="BM68929" s="41"/>
      <c r="BN68929" s="20"/>
    </row>
    <row r="68993" spans="65:66">
      <c r="BM68993" s="41"/>
      <c r="BN68993" s="20"/>
    </row>
    <row r="69057" spans="65:66">
      <c r="BM69057" s="41"/>
      <c r="BN69057" s="20"/>
    </row>
    <row r="69121" spans="65:66">
      <c r="BM69121" s="41"/>
      <c r="BN69121" s="20"/>
    </row>
    <row r="69185" spans="65:66">
      <c r="BM69185" s="41"/>
      <c r="BN69185" s="20"/>
    </row>
    <row r="69249" spans="65:66">
      <c r="BM69249" s="41"/>
      <c r="BN69249" s="20"/>
    </row>
    <row r="69313" spans="65:66">
      <c r="BM69313" s="41"/>
      <c r="BN69313" s="20"/>
    </row>
    <row r="69377" spans="65:66">
      <c r="BM69377" s="41"/>
      <c r="BN69377" s="20"/>
    </row>
    <row r="69441" spans="65:66">
      <c r="BM69441" s="41"/>
      <c r="BN69441" s="20"/>
    </row>
    <row r="69505" spans="65:66">
      <c r="BM69505" s="41"/>
      <c r="BN69505" s="20"/>
    </row>
    <row r="69569" spans="65:66">
      <c r="BM69569" s="41"/>
      <c r="BN69569" s="20"/>
    </row>
    <row r="69633" spans="65:66">
      <c r="BM69633" s="41"/>
      <c r="BN69633" s="20"/>
    </row>
    <row r="69697" spans="65:66">
      <c r="BM69697" s="41"/>
      <c r="BN69697" s="20"/>
    </row>
    <row r="69761" spans="65:66">
      <c r="BM69761" s="41"/>
      <c r="BN69761" s="20"/>
    </row>
    <row r="69825" spans="65:66">
      <c r="BM69825" s="41"/>
      <c r="BN69825" s="20"/>
    </row>
    <row r="69889" spans="65:66">
      <c r="BM69889" s="41"/>
      <c r="BN69889" s="20"/>
    </row>
    <row r="69953" spans="65:66">
      <c r="BM69953" s="41"/>
      <c r="BN69953" s="20"/>
    </row>
    <row r="70017" spans="65:66">
      <c r="BM70017" s="41"/>
      <c r="BN70017" s="20"/>
    </row>
    <row r="70081" spans="65:66">
      <c r="BM70081" s="41"/>
      <c r="BN70081" s="20"/>
    </row>
    <row r="70145" spans="65:66">
      <c r="BM70145" s="41"/>
      <c r="BN70145" s="20"/>
    </row>
    <row r="70209" spans="65:66">
      <c r="BM70209" s="41"/>
      <c r="BN70209" s="20"/>
    </row>
    <row r="70273" spans="65:66">
      <c r="BM70273" s="41"/>
      <c r="BN70273" s="20"/>
    </row>
    <row r="70337" spans="65:66">
      <c r="BM70337" s="41"/>
      <c r="BN70337" s="20"/>
    </row>
    <row r="70401" spans="65:66">
      <c r="BM70401" s="41"/>
      <c r="BN70401" s="20"/>
    </row>
    <row r="70465" spans="65:66">
      <c r="BM70465" s="41"/>
      <c r="BN70465" s="20"/>
    </row>
    <row r="70529" spans="65:66">
      <c r="BM70529" s="41"/>
      <c r="BN70529" s="20"/>
    </row>
    <row r="70593" spans="65:66">
      <c r="BM70593" s="41"/>
      <c r="BN70593" s="20"/>
    </row>
    <row r="70657" spans="65:66">
      <c r="BM70657" s="41"/>
      <c r="BN70657" s="20"/>
    </row>
    <row r="70721" spans="65:66">
      <c r="BM70721" s="41"/>
      <c r="BN70721" s="20"/>
    </row>
    <row r="70785" spans="65:66">
      <c r="BM70785" s="41"/>
      <c r="BN70785" s="20"/>
    </row>
    <row r="70849" spans="65:66">
      <c r="BM70849" s="41"/>
      <c r="BN70849" s="20"/>
    </row>
    <row r="70913" spans="65:66">
      <c r="BM70913" s="41"/>
      <c r="BN70913" s="20"/>
    </row>
    <row r="70977" spans="65:66">
      <c r="BM70977" s="41"/>
      <c r="BN70977" s="20"/>
    </row>
    <row r="71041" spans="65:66">
      <c r="BM71041" s="41"/>
      <c r="BN71041" s="20"/>
    </row>
    <row r="71105" spans="65:66">
      <c r="BM71105" s="41"/>
      <c r="BN71105" s="20"/>
    </row>
    <row r="71169" spans="65:66">
      <c r="BM71169" s="41"/>
      <c r="BN71169" s="20"/>
    </row>
    <row r="71233" spans="65:66">
      <c r="BM71233" s="41"/>
      <c r="BN71233" s="20"/>
    </row>
    <row r="71297" spans="65:66">
      <c r="BM71297" s="41"/>
      <c r="BN71297" s="20"/>
    </row>
    <row r="71361" spans="65:66">
      <c r="BM71361" s="41"/>
      <c r="BN71361" s="20"/>
    </row>
    <row r="71425" spans="65:66">
      <c r="BM71425" s="41"/>
      <c r="BN71425" s="20"/>
    </row>
    <row r="71489" spans="65:66">
      <c r="BM71489" s="41"/>
      <c r="BN71489" s="20"/>
    </row>
    <row r="71553" spans="65:66">
      <c r="BM71553" s="41"/>
      <c r="BN71553" s="20"/>
    </row>
    <row r="71617" spans="65:66">
      <c r="BM71617" s="41"/>
      <c r="BN71617" s="20"/>
    </row>
    <row r="71681" spans="65:66">
      <c r="BM71681" s="41"/>
      <c r="BN71681" s="20"/>
    </row>
    <row r="71745" spans="65:66">
      <c r="BM71745" s="41"/>
      <c r="BN71745" s="20"/>
    </row>
    <row r="71809" spans="65:66">
      <c r="BM71809" s="41"/>
      <c r="BN71809" s="20"/>
    </row>
    <row r="71873" spans="65:66">
      <c r="BM71873" s="41"/>
      <c r="BN71873" s="20"/>
    </row>
    <row r="71937" spans="65:66">
      <c r="BM71937" s="41"/>
      <c r="BN71937" s="20"/>
    </row>
    <row r="72001" spans="65:66">
      <c r="BM72001" s="41"/>
      <c r="BN72001" s="20"/>
    </row>
    <row r="72065" spans="65:66">
      <c r="BM72065" s="41"/>
      <c r="BN72065" s="20"/>
    </row>
    <row r="72129" spans="65:66">
      <c r="BM72129" s="41"/>
      <c r="BN72129" s="20"/>
    </row>
    <row r="72193" spans="65:66">
      <c r="BM72193" s="41"/>
      <c r="BN72193" s="20"/>
    </row>
    <row r="72257" spans="65:66">
      <c r="BM72257" s="41"/>
      <c r="BN72257" s="20"/>
    </row>
    <row r="72321" spans="65:66">
      <c r="BM72321" s="41"/>
      <c r="BN72321" s="20"/>
    </row>
    <row r="72385" spans="65:66">
      <c r="BM72385" s="41"/>
      <c r="BN72385" s="20"/>
    </row>
    <row r="72449" spans="65:66">
      <c r="BM72449" s="41"/>
      <c r="BN72449" s="20"/>
    </row>
    <row r="72513" spans="65:66">
      <c r="BM72513" s="41"/>
      <c r="BN72513" s="20"/>
    </row>
    <row r="72577" spans="65:66">
      <c r="BM72577" s="41"/>
      <c r="BN72577" s="20"/>
    </row>
    <row r="72641" spans="65:66">
      <c r="BM72641" s="41"/>
      <c r="BN72641" s="20"/>
    </row>
    <row r="72705" spans="65:66">
      <c r="BM72705" s="41"/>
      <c r="BN72705" s="20"/>
    </row>
    <row r="72769" spans="65:66">
      <c r="BM72769" s="41"/>
      <c r="BN72769" s="20"/>
    </row>
    <row r="72833" spans="65:66">
      <c r="BM72833" s="41"/>
      <c r="BN72833" s="20"/>
    </row>
    <row r="72897" spans="65:66">
      <c r="BM72897" s="41"/>
      <c r="BN72897" s="20"/>
    </row>
    <row r="72961" spans="65:66">
      <c r="BM72961" s="41"/>
      <c r="BN72961" s="20"/>
    </row>
    <row r="73025" spans="65:66">
      <c r="BM73025" s="41"/>
      <c r="BN73025" s="20"/>
    </row>
    <row r="73089" spans="65:66">
      <c r="BM73089" s="41"/>
      <c r="BN73089" s="20"/>
    </row>
    <row r="73153" spans="65:66">
      <c r="BM73153" s="41"/>
      <c r="BN73153" s="20"/>
    </row>
    <row r="73217" spans="65:66">
      <c r="BM73217" s="41"/>
      <c r="BN73217" s="20"/>
    </row>
    <row r="73281" spans="65:66">
      <c r="BM73281" s="41"/>
      <c r="BN73281" s="20"/>
    </row>
    <row r="73345" spans="65:66">
      <c r="BM73345" s="41"/>
      <c r="BN73345" s="20"/>
    </row>
    <row r="73409" spans="65:66">
      <c r="BM73409" s="41"/>
      <c r="BN73409" s="20"/>
    </row>
    <row r="73473" spans="65:66">
      <c r="BM73473" s="41"/>
      <c r="BN73473" s="20"/>
    </row>
    <row r="73537" spans="65:66">
      <c r="BM73537" s="41"/>
      <c r="BN73537" s="20"/>
    </row>
    <row r="73601" spans="65:66">
      <c r="BM73601" s="41"/>
      <c r="BN73601" s="20"/>
    </row>
    <row r="73665" spans="65:66">
      <c r="BM73665" s="41"/>
      <c r="BN73665" s="20"/>
    </row>
    <row r="73729" spans="65:66">
      <c r="BM73729" s="41"/>
      <c r="BN73729" s="20"/>
    </row>
    <row r="73793" spans="65:66">
      <c r="BM73793" s="41"/>
      <c r="BN73793" s="20"/>
    </row>
    <row r="73857" spans="65:66">
      <c r="BM73857" s="41"/>
      <c r="BN73857" s="20"/>
    </row>
    <row r="73921" spans="65:66">
      <c r="BM73921" s="41"/>
      <c r="BN73921" s="20"/>
    </row>
    <row r="73985" spans="65:66">
      <c r="BM73985" s="41"/>
      <c r="BN73985" s="20"/>
    </row>
    <row r="74049" spans="65:66">
      <c r="BM74049" s="41"/>
      <c r="BN74049" s="20"/>
    </row>
    <row r="74113" spans="65:66">
      <c r="BM74113" s="41"/>
      <c r="BN74113" s="20"/>
    </row>
    <row r="74177" spans="65:66">
      <c r="BM74177" s="41"/>
      <c r="BN74177" s="20"/>
    </row>
    <row r="74241" spans="65:66">
      <c r="BM74241" s="41"/>
      <c r="BN74241" s="20"/>
    </row>
    <row r="74305" spans="65:66">
      <c r="BM74305" s="41"/>
      <c r="BN74305" s="20"/>
    </row>
    <row r="74369" spans="65:66">
      <c r="BM74369" s="41"/>
      <c r="BN74369" s="20"/>
    </row>
    <row r="74433" spans="65:66">
      <c r="BM74433" s="41"/>
      <c r="BN74433" s="20"/>
    </row>
    <row r="74497" spans="65:66">
      <c r="BM74497" s="41"/>
      <c r="BN74497" s="20"/>
    </row>
    <row r="74561" spans="65:66">
      <c r="BM74561" s="41"/>
      <c r="BN74561" s="20"/>
    </row>
    <row r="74625" spans="65:66">
      <c r="BM74625" s="41"/>
      <c r="BN74625" s="20"/>
    </row>
    <row r="74689" spans="65:66">
      <c r="BM74689" s="41"/>
      <c r="BN74689" s="20"/>
    </row>
    <row r="74753" spans="65:66">
      <c r="BM74753" s="41"/>
      <c r="BN74753" s="20"/>
    </row>
    <row r="74817" spans="65:66">
      <c r="BM74817" s="41"/>
      <c r="BN74817" s="20"/>
    </row>
    <row r="74881" spans="65:66">
      <c r="BM74881" s="41"/>
      <c r="BN74881" s="20"/>
    </row>
    <row r="74945" spans="65:66">
      <c r="BM74945" s="41"/>
      <c r="BN74945" s="20"/>
    </row>
    <row r="75009" spans="65:66">
      <c r="BM75009" s="41"/>
      <c r="BN75009" s="20"/>
    </row>
    <row r="75073" spans="65:66">
      <c r="BM75073" s="41"/>
      <c r="BN75073" s="20"/>
    </row>
    <row r="75137" spans="65:66">
      <c r="BM75137" s="41"/>
      <c r="BN75137" s="20"/>
    </row>
    <row r="75201" spans="65:66">
      <c r="BM75201" s="41"/>
      <c r="BN75201" s="20"/>
    </row>
    <row r="75265" spans="65:66">
      <c r="BM75265" s="41"/>
      <c r="BN75265" s="20"/>
    </row>
    <row r="75329" spans="65:66">
      <c r="BM75329" s="41"/>
      <c r="BN75329" s="20"/>
    </row>
    <row r="75393" spans="65:66">
      <c r="BM75393" s="41"/>
      <c r="BN75393" s="20"/>
    </row>
    <row r="75457" spans="65:66">
      <c r="BM75457" s="41"/>
      <c r="BN75457" s="20"/>
    </row>
    <row r="75521" spans="65:66">
      <c r="BM75521" s="41"/>
      <c r="BN75521" s="20"/>
    </row>
    <row r="75585" spans="65:66">
      <c r="BM75585" s="41"/>
      <c r="BN75585" s="20"/>
    </row>
    <row r="75649" spans="65:66">
      <c r="BM75649" s="41"/>
      <c r="BN75649" s="20"/>
    </row>
    <row r="75713" spans="65:66">
      <c r="BM75713" s="41"/>
      <c r="BN75713" s="20"/>
    </row>
    <row r="75777" spans="65:66">
      <c r="BM75777" s="41"/>
      <c r="BN75777" s="20"/>
    </row>
    <row r="75841" spans="65:66">
      <c r="BM75841" s="41"/>
      <c r="BN75841" s="20"/>
    </row>
    <row r="75905" spans="65:66">
      <c r="BM75905" s="41"/>
      <c r="BN75905" s="20"/>
    </row>
    <row r="75969" spans="65:66">
      <c r="BM75969" s="41"/>
      <c r="BN75969" s="20"/>
    </row>
    <row r="76033" spans="65:66">
      <c r="BM76033" s="41"/>
      <c r="BN76033" s="20"/>
    </row>
    <row r="76097" spans="65:66">
      <c r="BM76097" s="41"/>
      <c r="BN76097" s="20"/>
    </row>
    <row r="76161" spans="65:66">
      <c r="BM76161" s="41"/>
      <c r="BN76161" s="20"/>
    </row>
    <row r="76225" spans="65:66">
      <c r="BM76225" s="41"/>
      <c r="BN76225" s="20"/>
    </row>
    <row r="76289" spans="65:66">
      <c r="BM76289" s="41"/>
      <c r="BN76289" s="20"/>
    </row>
    <row r="76353" spans="65:66">
      <c r="BM76353" s="41"/>
      <c r="BN76353" s="20"/>
    </row>
    <row r="76417" spans="65:66">
      <c r="BM76417" s="41"/>
      <c r="BN76417" s="20"/>
    </row>
    <row r="76481" spans="65:66">
      <c r="BM76481" s="41"/>
      <c r="BN76481" s="20"/>
    </row>
    <row r="76545" spans="65:66">
      <c r="BM76545" s="41"/>
      <c r="BN76545" s="20"/>
    </row>
    <row r="76609" spans="65:66">
      <c r="BM76609" s="41"/>
      <c r="BN76609" s="20"/>
    </row>
    <row r="76673" spans="65:66">
      <c r="BM76673" s="41"/>
      <c r="BN76673" s="20"/>
    </row>
    <row r="76737" spans="65:66">
      <c r="BM76737" s="41"/>
      <c r="BN76737" s="20"/>
    </row>
    <row r="76801" spans="65:66">
      <c r="BM76801" s="41"/>
      <c r="BN76801" s="20"/>
    </row>
    <row r="76865" spans="65:66">
      <c r="BM76865" s="41"/>
      <c r="BN76865" s="20"/>
    </row>
    <row r="76929" spans="65:66">
      <c r="BM76929" s="41"/>
      <c r="BN76929" s="20"/>
    </row>
    <row r="76993" spans="65:66">
      <c r="BM76993" s="41"/>
      <c r="BN76993" s="20"/>
    </row>
    <row r="77057" spans="65:66">
      <c r="BM77057" s="41"/>
      <c r="BN77057" s="20"/>
    </row>
    <row r="77121" spans="65:66">
      <c r="BM77121" s="41"/>
      <c r="BN77121" s="20"/>
    </row>
    <row r="77185" spans="65:66">
      <c r="BM77185" s="41"/>
      <c r="BN77185" s="20"/>
    </row>
    <row r="77249" spans="65:66">
      <c r="BM77249" s="41"/>
      <c r="BN77249" s="20"/>
    </row>
    <row r="77313" spans="65:66">
      <c r="BM77313" s="41"/>
      <c r="BN77313" s="20"/>
    </row>
    <row r="77377" spans="65:66">
      <c r="BM77377" s="41"/>
      <c r="BN77377" s="20"/>
    </row>
    <row r="77441" spans="65:66">
      <c r="BM77441" s="41"/>
      <c r="BN77441" s="20"/>
    </row>
    <row r="77505" spans="65:66">
      <c r="BM77505" s="41"/>
      <c r="BN77505" s="20"/>
    </row>
    <row r="77569" spans="65:66">
      <c r="BM77569" s="41"/>
      <c r="BN77569" s="20"/>
    </row>
    <row r="77633" spans="65:66">
      <c r="BM77633" s="41"/>
      <c r="BN77633" s="20"/>
    </row>
    <row r="77697" spans="65:66">
      <c r="BM77697" s="41"/>
      <c r="BN77697" s="20"/>
    </row>
    <row r="77761" spans="65:66">
      <c r="BM77761" s="41"/>
      <c r="BN77761" s="20"/>
    </row>
    <row r="77825" spans="65:66">
      <c r="BM77825" s="41"/>
      <c r="BN77825" s="20"/>
    </row>
    <row r="77889" spans="65:66">
      <c r="BM77889" s="41"/>
      <c r="BN77889" s="20"/>
    </row>
    <row r="77953" spans="65:66">
      <c r="BM77953" s="41"/>
      <c r="BN77953" s="20"/>
    </row>
    <row r="78017" spans="65:66">
      <c r="BM78017" s="41"/>
      <c r="BN78017" s="20"/>
    </row>
    <row r="78081" spans="65:66">
      <c r="BM78081" s="41"/>
      <c r="BN78081" s="20"/>
    </row>
    <row r="78145" spans="65:66">
      <c r="BM78145" s="41"/>
      <c r="BN78145" s="20"/>
    </row>
    <row r="78209" spans="65:66">
      <c r="BM78209" s="41"/>
      <c r="BN78209" s="20"/>
    </row>
    <row r="78273" spans="65:66">
      <c r="BM78273" s="41"/>
      <c r="BN78273" s="20"/>
    </row>
    <row r="78337" spans="65:66">
      <c r="BM78337" s="41"/>
      <c r="BN78337" s="20"/>
    </row>
    <row r="78401" spans="65:66">
      <c r="BM78401" s="41"/>
      <c r="BN78401" s="20"/>
    </row>
    <row r="78465" spans="65:66">
      <c r="BM78465" s="41"/>
      <c r="BN78465" s="20"/>
    </row>
    <row r="78529" spans="65:66">
      <c r="BM78529" s="41"/>
      <c r="BN78529" s="20"/>
    </row>
    <row r="78593" spans="65:66">
      <c r="BM78593" s="41"/>
      <c r="BN78593" s="20"/>
    </row>
    <row r="78657" spans="65:66">
      <c r="BM78657" s="41"/>
      <c r="BN78657" s="20"/>
    </row>
    <row r="78721" spans="65:66">
      <c r="BM78721" s="41"/>
      <c r="BN78721" s="20"/>
    </row>
    <row r="78785" spans="65:66">
      <c r="BM78785" s="41"/>
      <c r="BN78785" s="20"/>
    </row>
    <row r="78849" spans="65:66">
      <c r="BM78849" s="41"/>
      <c r="BN78849" s="20"/>
    </row>
    <row r="78913" spans="65:66">
      <c r="BM78913" s="41"/>
      <c r="BN78913" s="20"/>
    </row>
    <row r="78977" spans="65:66">
      <c r="BM78977" s="41"/>
      <c r="BN78977" s="20"/>
    </row>
    <row r="79041" spans="65:66">
      <c r="BM79041" s="41"/>
      <c r="BN79041" s="20"/>
    </row>
    <row r="79105" spans="65:66">
      <c r="BM79105" s="41"/>
      <c r="BN79105" s="20"/>
    </row>
    <row r="79169" spans="65:66">
      <c r="BM79169" s="41"/>
      <c r="BN79169" s="20"/>
    </row>
    <row r="79233" spans="65:66">
      <c r="BM79233" s="41"/>
      <c r="BN79233" s="20"/>
    </row>
    <row r="79297" spans="65:66">
      <c r="BM79297" s="41"/>
      <c r="BN79297" s="20"/>
    </row>
    <row r="79361" spans="65:66">
      <c r="BM79361" s="41"/>
      <c r="BN79361" s="20"/>
    </row>
    <row r="79425" spans="65:66">
      <c r="BM79425" s="41"/>
      <c r="BN79425" s="20"/>
    </row>
    <row r="79489" spans="65:66">
      <c r="BM79489" s="41"/>
      <c r="BN79489" s="20"/>
    </row>
    <row r="79553" spans="65:66">
      <c r="BM79553" s="41"/>
      <c r="BN79553" s="20"/>
    </row>
    <row r="79617" spans="65:66">
      <c r="BM79617" s="41"/>
      <c r="BN79617" s="20"/>
    </row>
    <row r="79681" spans="65:66">
      <c r="BM79681" s="41"/>
      <c r="BN79681" s="20"/>
    </row>
    <row r="79745" spans="65:66">
      <c r="BM79745" s="41"/>
      <c r="BN79745" s="20"/>
    </row>
    <row r="79809" spans="65:66">
      <c r="BM79809" s="41"/>
      <c r="BN79809" s="20"/>
    </row>
    <row r="79873" spans="65:66">
      <c r="BM79873" s="41"/>
      <c r="BN79873" s="20"/>
    </row>
    <row r="79937" spans="65:66">
      <c r="BM79937" s="41"/>
      <c r="BN79937" s="20"/>
    </row>
    <row r="80001" spans="65:66">
      <c r="BM80001" s="41"/>
      <c r="BN80001" s="20"/>
    </row>
    <row r="80065" spans="65:66">
      <c r="BM80065" s="41"/>
      <c r="BN80065" s="20"/>
    </row>
    <row r="80129" spans="65:66">
      <c r="BM80129" s="41"/>
      <c r="BN80129" s="20"/>
    </row>
    <row r="80193" spans="65:66">
      <c r="BM80193" s="41"/>
      <c r="BN80193" s="20"/>
    </row>
    <row r="80257" spans="65:66">
      <c r="BM80257" s="41"/>
      <c r="BN80257" s="20"/>
    </row>
    <row r="80321" spans="65:66">
      <c r="BM80321" s="41"/>
      <c r="BN80321" s="20"/>
    </row>
    <row r="80385" spans="65:66">
      <c r="BM80385" s="41"/>
      <c r="BN80385" s="20"/>
    </row>
    <row r="80449" spans="65:66">
      <c r="BM80449" s="41"/>
      <c r="BN80449" s="20"/>
    </row>
    <row r="80513" spans="65:66">
      <c r="BM80513" s="41"/>
      <c r="BN80513" s="20"/>
    </row>
    <row r="80577" spans="65:66">
      <c r="BM80577" s="41"/>
      <c r="BN80577" s="20"/>
    </row>
    <row r="80641" spans="65:66">
      <c r="BM80641" s="41"/>
      <c r="BN80641" s="20"/>
    </row>
    <row r="80705" spans="65:66">
      <c r="BM80705" s="41"/>
      <c r="BN80705" s="20"/>
    </row>
    <row r="80769" spans="65:66">
      <c r="BM80769" s="41"/>
      <c r="BN80769" s="20"/>
    </row>
    <row r="80833" spans="65:66">
      <c r="BM80833" s="41"/>
      <c r="BN80833" s="20"/>
    </row>
    <row r="80897" spans="65:66">
      <c r="BM80897" s="41"/>
      <c r="BN80897" s="20"/>
    </row>
    <row r="80961" spans="65:66">
      <c r="BM80961" s="41"/>
      <c r="BN80961" s="20"/>
    </row>
    <row r="81025" spans="65:66">
      <c r="BM81025" s="41"/>
      <c r="BN81025" s="20"/>
    </row>
    <row r="81089" spans="65:66">
      <c r="BM81089" s="41"/>
      <c r="BN81089" s="20"/>
    </row>
    <row r="81153" spans="65:66">
      <c r="BM81153" s="41"/>
      <c r="BN81153" s="20"/>
    </row>
    <row r="81217" spans="65:66">
      <c r="BM81217" s="41"/>
      <c r="BN81217" s="20"/>
    </row>
    <row r="81281" spans="65:66">
      <c r="BM81281" s="41"/>
      <c r="BN81281" s="20"/>
    </row>
    <row r="81345" spans="65:66">
      <c r="BM81345" s="41"/>
      <c r="BN81345" s="20"/>
    </row>
    <row r="81409" spans="65:66">
      <c r="BM81409" s="41"/>
      <c r="BN81409" s="20"/>
    </row>
    <row r="81473" spans="65:66">
      <c r="BM81473" s="41"/>
      <c r="BN81473" s="20"/>
    </row>
    <row r="81537" spans="65:66">
      <c r="BM81537" s="41"/>
      <c r="BN81537" s="20"/>
    </row>
    <row r="81601" spans="65:66">
      <c r="BM81601" s="41"/>
      <c r="BN81601" s="20"/>
    </row>
    <row r="81665" spans="65:66">
      <c r="BM81665" s="41"/>
      <c r="BN81665" s="20"/>
    </row>
    <row r="81729" spans="65:66">
      <c r="BM81729" s="41"/>
      <c r="BN81729" s="20"/>
    </row>
    <row r="81793" spans="65:66">
      <c r="BM81793" s="41"/>
      <c r="BN81793" s="20"/>
    </row>
    <row r="81857" spans="65:66">
      <c r="BM81857" s="41"/>
      <c r="BN81857" s="20"/>
    </row>
    <row r="81921" spans="65:66">
      <c r="BM81921" s="41"/>
      <c r="BN81921" s="20"/>
    </row>
    <row r="81985" spans="65:66">
      <c r="BM81985" s="41"/>
      <c r="BN81985" s="20"/>
    </row>
    <row r="82049" spans="65:66">
      <c r="BM82049" s="41"/>
      <c r="BN82049" s="20"/>
    </row>
    <row r="82113" spans="65:66">
      <c r="BM82113" s="41"/>
      <c r="BN82113" s="20"/>
    </row>
    <row r="82177" spans="65:66">
      <c r="BM82177" s="41"/>
      <c r="BN82177" s="20"/>
    </row>
    <row r="82241" spans="65:66">
      <c r="BM82241" s="41"/>
      <c r="BN82241" s="20"/>
    </row>
    <row r="82305" spans="65:66">
      <c r="BM82305" s="41"/>
      <c r="BN82305" s="20"/>
    </row>
    <row r="82369" spans="65:66">
      <c r="BM82369" s="41"/>
      <c r="BN82369" s="20"/>
    </row>
    <row r="82433" spans="65:66">
      <c r="BM82433" s="41"/>
      <c r="BN82433" s="20"/>
    </row>
    <row r="82497" spans="65:66">
      <c r="BM82497" s="41"/>
      <c r="BN82497" s="20"/>
    </row>
    <row r="82561" spans="65:66">
      <c r="BM82561" s="41"/>
      <c r="BN82561" s="20"/>
    </row>
    <row r="82625" spans="65:66">
      <c r="BM82625" s="41"/>
      <c r="BN82625" s="20"/>
    </row>
    <row r="82689" spans="65:66">
      <c r="BM82689" s="41"/>
      <c r="BN82689" s="20"/>
    </row>
    <row r="82753" spans="65:66">
      <c r="BM82753" s="41"/>
      <c r="BN82753" s="20"/>
    </row>
    <row r="82817" spans="65:66">
      <c r="BM82817" s="41"/>
      <c r="BN82817" s="20"/>
    </row>
    <row r="82881" spans="65:66">
      <c r="BM82881" s="41"/>
      <c r="BN82881" s="20"/>
    </row>
    <row r="82945" spans="65:66">
      <c r="BM82945" s="41"/>
      <c r="BN82945" s="20"/>
    </row>
    <row r="83009" spans="65:66">
      <c r="BM83009" s="41"/>
      <c r="BN83009" s="20"/>
    </row>
    <row r="83073" spans="65:66">
      <c r="BM83073" s="41"/>
      <c r="BN83073" s="20"/>
    </row>
    <row r="83137" spans="65:66">
      <c r="BM83137" s="41"/>
      <c r="BN83137" s="20"/>
    </row>
    <row r="83201" spans="65:66">
      <c r="BM83201" s="41"/>
      <c r="BN83201" s="20"/>
    </row>
    <row r="83265" spans="65:66">
      <c r="BM83265" s="41"/>
      <c r="BN83265" s="20"/>
    </row>
    <row r="83329" spans="65:66">
      <c r="BM83329" s="41"/>
      <c r="BN83329" s="20"/>
    </row>
    <row r="83393" spans="65:66">
      <c r="BM83393" s="41"/>
      <c r="BN83393" s="20"/>
    </row>
    <row r="83457" spans="65:66">
      <c r="BM83457" s="41"/>
      <c r="BN83457" s="20"/>
    </row>
    <row r="83521" spans="65:66">
      <c r="BM83521" s="41"/>
      <c r="BN83521" s="20"/>
    </row>
    <row r="83585" spans="65:66">
      <c r="BM83585" s="41"/>
      <c r="BN83585" s="20"/>
    </row>
    <row r="83649" spans="65:66">
      <c r="BM83649" s="41"/>
      <c r="BN83649" s="20"/>
    </row>
    <row r="83713" spans="65:66">
      <c r="BM83713" s="41"/>
      <c r="BN83713" s="20"/>
    </row>
    <row r="83777" spans="65:66">
      <c r="BM83777" s="41"/>
      <c r="BN83777" s="20"/>
    </row>
    <row r="83841" spans="65:66">
      <c r="BM83841" s="41"/>
      <c r="BN83841" s="20"/>
    </row>
    <row r="83905" spans="65:66">
      <c r="BM83905" s="41"/>
      <c r="BN83905" s="20"/>
    </row>
    <row r="83969" spans="65:66">
      <c r="BM83969" s="41"/>
      <c r="BN83969" s="20"/>
    </row>
    <row r="84033" spans="65:66">
      <c r="BM84033" s="41"/>
      <c r="BN84033" s="20"/>
    </row>
    <row r="84097" spans="65:66">
      <c r="BM84097" s="41"/>
      <c r="BN84097" s="20"/>
    </row>
    <row r="84161" spans="65:66">
      <c r="BM84161" s="41"/>
      <c r="BN84161" s="20"/>
    </row>
    <row r="84225" spans="65:66">
      <c r="BM84225" s="41"/>
      <c r="BN84225" s="20"/>
    </row>
    <row r="84289" spans="65:66">
      <c r="BM84289" s="41"/>
      <c r="BN84289" s="20"/>
    </row>
    <row r="84353" spans="65:66">
      <c r="BM84353" s="41"/>
      <c r="BN84353" s="20"/>
    </row>
    <row r="84417" spans="65:66">
      <c r="BM84417" s="41"/>
      <c r="BN84417" s="20"/>
    </row>
    <row r="84481" spans="65:66">
      <c r="BM84481" s="41"/>
      <c r="BN84481" s="20"/>
    </row>
    <row r="84545" spans="65:66">
      <c r="BM84545" s="41"/>
      <c r="BN84545" s="20"/>
    </row>
    <row r="84609" spans="65:66">
      <c r="BM84609" s="41"/>
      <c r="BN84609" s="20"/>
    </row>
    <row r="84673" spans="65:66">
      <c r="BM84673" s="41"/>
      <c r="BN84673" s="20"/>
    </row>
    <row r="84737" spans="65:66">
      <c r="BM84737" s="41"/>
      <c r="BN84737" s="20"/>
    </row>
    <row r="84801" spans="65:66">
      <c r="BM84801" s="41"/>
      <c r="BN84801" s="20"/>
    </row>
    <row r="84865" spans="65:66">
      <c r="BM84865" s="41"/>
      <c r="BN84865" s="20"/>
    </row>
    <row r="84929" spans="65:66">
      <c r="BM84929" s="41"/>
      <c r="BN84929" s="20"/>
    </row>
    <row r="84993" spans="65:66">
      <c r="BM84993" s="41"/>
      <c r="BN84993" s="20"/>
    </row>
    <row r="85057" spans="65:66">
      <c r="BM85057" s="41"/>
      <c r="BN85057" s="20"/>
    </row>
    <row r="85121" spans="65:66">
      <c r="BM85121" s="41"/>
      <c r="BN85121" s="20"/>
    </row>
    <row r="85185" spans="65:66">
      <c r="BM85185" s="41"/>
      <c r="BN85185" s="20"/>
    </row>
    <row r="85249" spans="65:66">
      <c r="BM85249" s="41"/>
      <c r="BN85249" s="20"/>
    </row>
    <row r="85313" spans="65:66">
      <c r="BM85313" s="41"/>
      <c r="BN85313" s="20"/>
    </row>
    <row r="85377" spans="65:66">
      <c r="BM85377" s="41"/>
      <c r="BN85377" s="20"/>
    </row>
    <row r="85441" spans="65:66">
      <c r="BM85441" s="41"/>
      <c r="BN85441" s="20"/>
    </row>
    <row r="85505" spans="65:66">
      <c r="BM85505" s="41"/>
      <c r="BN85505" s="20"/>
    </row>
    <row r="85569" spans="65:66">
      <c r="BM85569" s="41"/>
      <c r="BN85569" s="20"/>
    </row>
    <row r="85633" spans="65:66">
      <c r="BM85633" s="41"/>
      <c r="BN85633" s="20"/>
    </row>
    <row r="85697" spans="65:66">
      <c r="BM85697" s="41"/>
      <c r="BN85697" s="20"/>
    </row>
    <row r="85761" spans="65:66">
      <c r="BM85761" s="41"/>
      <c r="BN85761" s="20"/>
    </row>
    <row r="85825" spans="65:66">
      <c r="BM85825" s="41"/>
      <c r="BN85825" s="20"/>
    </row>
    <row r="85889" spans="65:66">
      <c r="BM85889" s="41"/>
      <c r="BN85889" s="20"/>
    </row>
    <row r="85953" spans="65:66">
      <c r="BM85953" s="41"/>
      <c r="BN85953" s="20"/>
    </row>
    <row r="86017" spans="65:66">
      <c r="BM86017" s="41"/>
      <c r="BN86017" s="20"/>
    </row>
    <row r="86081" spans="65:66">
      <c r="BM86081" s="41"/>
      <c r="BN86081" s="20"/>
    </row>
    <row r="86145" spans="65:66">
      <c r="BM86145" s="41"/>
      <c r="BN86145" s="20"/>
    </row>
    <row r="86209" spans="65:66">
      <c r="BM86209" s="41"/>
      <c r="BN86209" s="20"/>
    </row>
    <row r="86273" spans="65:66">
      <c r="BM86273" s="41"/>
      <c r="BN86273" s="20"/>
    </row>
    <row r="86337" spans="65:66">
      <c r="BM86337" s="41"/>
      <c r="BN86337" s="20"/>
    </row>
    <row r="86401" spans="65:66">
      <c r="BM86401" s="41"/>
      <c r="BN86401" s="20"/>
    </row>
    <row r="86465" spans="65:66">
      <c r="BM86465" s="41"/>
      <c r="BN86465" s="20"/>
    </row>
    <row r="86529" spans="65:66">
      <c r="BM86529" s="41"/>
      <c r="BN86529" s="20"/>
    </row>
    <row r="86593" spans="65:66">
      <c r="BM86593" s="41"/>
      <c r="BN86593" s="20"/>
    </row>
    <row r="86657" spans="65:66">
      <c r="BM86657" s="41"/>
      <c r="BN86657" s="20"/>
    </row>
    <row r="86721" spans="65:66">
      <c r="BM86721" s="41"/>
      <c r="BN86721" s="20"/>
    </row>
    <row r="86785" spans="65:66">
      <c r="BM86785" s="41"/>
      <c r="BN86785" s="20"/>
    </row>
    <row r="86849" spans="65:66">
      <c r="BM86849" s="41"/>
      <c r="BN86849" s="20"/>
    </row>
    <row r="86913" spans="65:66">
      <c r="BM86913" s="41"/>
      <c r="BN86913" s="20"/>
    </row>
    <row r="86977" spans="65:66">
      <c r="BM86977" s="41"/>
      <c r="BN86977" s="20"/>
    </row>
    <row r="87041" spans="65:66">
      <c r="BM87041" s="41"/>
      <c r="BN87041" s="20"/>
    </row>
    <row r="87105" spans="65:66">
      <c r="BM87105" s="41"/>
      <c r="BN87105" s="20"/>
    </row>
    <row r="87169" spans="65:66">
      <c r="BM87169" s="41"/>
      <c r="BN87169" s="20"/>
    </row>
    <row r="87233" spans="65:66">
      <c r="BM87233" s="41"/>
      <c r="BN87233" s="20"/>
    </row>
    <row r="87297" spans="65:66">
      <c r="BM87297" s="41"/>
      <c r="BN87297" s="20"/>
    </row>
    <row r="87361" spans="65:66">
      <c r="BM87361" s="41"/>
      <c r="BN87361" s="20"/>
    </row>
    <row r="87425" spans="65:66">
      <c r="BM87425" s="41"/>
      <c r="BN87425" s="20"/>
    </row>
    <row r="87489" spans="65:66">
      <c r="BM87489" s="41"/>
      <c r="BN87489" s="20"/>
    </row>
    <row r="87553" spans="65:66">
      <c r="BM87553" s="41"/>
      <c r="BN87553" s="20"/>
    </row>
    <row r="87617" spans="65:66">
      <c r="BM87617" s="41"/>
      <c r="BN87617" s="20"/>
    </row>
    <row r="87681" spans="65:66">
      <c r="BM87681" s="41"/>
      <c r="BN87681" s="20"/>
    </row>
    <row r="87745" spans="65:66">
      <c r="BM87745" s="41"/>
      <c r="BN87745" s="20"/>
    </row>
    <row r="87809" spans="65:66">
      <c r="BM87809" s="41"/>
      <c r="BN87809" s="20"/>
    </row>
    <row r="87873" spans="65:66">
      <c r="BM87873" s="41"/>
      <c r="BN87873" s="20"/>
    </row>
    <row r="87937" spans="65:66">
      <c r="BM87937" s="41"/>
      <c r="BN87937" s="20"/>
    </row>
    <row r="88001" spans="65:66">
      <c r="BM88001" s="41"/>
      <c r="BN88001" s="20"/>
    </row>
    <row r="88065" spans="65:66">
      <c r="BM88065" s="41"/>
      <c r="BN88065" s="20"/>
    </row>
    <row r="88129" spans="65:66">
      <c r="BM88129" s="41"/>
      <c r="BN88129" s="20"/>
    </row>
    <row r="88193" spans="65:66">
      <c r="BM88193" s="41"/>
      <c r="BN88193" s="20"/>
    </row>
    <row r="88257" spans="65:66">
      <c r="BM88257" s="41"/>
      <c r="BN88257" s="20"/>
    </row>
    <row r="88321" spans="65:66">
      <c r="BM88321" s="41"/>
      <c r="BN88321" s="20"/>
    </row>
    <row r="88385" spans="65:66">
      <c r="BM88385" s="41"/>
      <c r="BN88385" s="20"/>
    </row>
    <row r="88449" spans="65:66">
      <c r="BM88449" s="41"/>
      <c r="BN88449" s="20"/>
    </row>
    <row r="88513" spans="65:66">
      <c r="BM88513" s="41"/>
      <c r="BN88513" s="20"/>
    </row>
    <row r="88577" spans="65:66">
      <c r="BM88577" s="41"/>
      <c r="BN88577" s="20"/>
    </row>
    <row r="88641" spans="65:66">
      <c r="BM88641" s="41"/>
      <c r="BN88641" s="20"/>
    </row>
    <row r="88705" spans="65:66">
      <c r="BM88705" s="41"/>
      <c r="BN88705" s="20"/>
    </row>
    <row r="88769" spans="65:66">
      <c r="BM88769" s="41"/>
      <c r="BN88769" s="20"/>
    </row>
    <row r="88833" spans="65:66">
      <c r="BM88833" s="41"/>
      <c r="BN88833" s="20"/>
    </row>
    <row r="88897" spans="65:66">
      <c r="BM88897" s="41"/>
      <c r="BN88897" s="20"/>
    </row>
    <row r="88961" spans="65:66">
      <c r="BM88961" s="41"/>
      <c r="BN88961" s="20"/>
    </row>
    <row r="89025" spans="65:66">
      <c r="BM89025" s="41"/>
      <c r="BN89025" s="20"/>
    </row>
    <row r="89089" spans="65:66">
      <c r="BM89089" s="41"/>
      <c r="BN89089" s="20"/>
    </row>
    <row r="89153" spans="65:66">
      <c r="BM89153" s="41"/>
      <c r="BN89153" s="20"/>
    </row>
    <row r="89217" spans="65:66">
      <c r="BM89217" s="41"/>
      <c r="BN89217" s="20"/>
    </row>
    <row r="89281" spans="65:66">
      <c r="BM89281" s="41"/>
      <c r="BN89281" s="20"/>
    </row>
    <row r="89345" spans="65:66">
      <c r="BM89345" s="41"/>
      <c r="BN89345" s="20"/>
    </row>
    <row r="89409" spans="65:66">
      <c r="BM89409" s="41"/>
      <c r="BN89409" s="20"/>
    </row>
    <row r="89473" spans="65:66">
      <c r="BM89473" s="41"/>
      <c r="BN89473" s="20"/>
    </row>
    <row r="89537" spans="65:66">
      <c r="BM89537" s="41"/>
      <c r="BN89537" s="20"/>
    </row>
    <row r="89601" spans="65:66">
      <c r="BM89601" s="41"/>
      <c r="BN89601" s="20"/>
    </row>
    <row r="89665" spans="65:66">
      <c r="BM89665" s="41"/>
      <c r="BN89665" s="20"/>
    </row>
    <row r="89729" spans="65:66">
      <c r="BM89729" s="41"/>
      <c r="BN89729" s="20"/>
    </row>
    <row r="89793" spans="65:66">
      <c r="BM89793" s="41"/>
      <c r="BN89793" s="20"/>
    </row>
    <row r="89857" spans="65:66">
      <c r="BM89857" s="41"/>
      <c r="BN89857" s="20"/>
    </row>
    <row r="89921" spans="65:66">
      <c r="BM89921" s="41"/>
      <c r="BN89921" s="20"/>
    </row>
    <row r="89985" spans="65:66">
      <c r="BM89985" s="41"/>
      <c r="BN89985" s="20"/>
    </row>
    <row r="90049" spans="65:66">
      <c r="BM90049" s="41"/>
      <c r="BN90049" s="20"/>
    </row>
    <row r="90113" spans="65:66">
      <c r="BM90113" s="41"/>
      <c r="BN90113" s="20"/>
    </row>
    <row r="90177" spans="65:66">
      <c r="BM90177" s="41"/>
      <c r="BN90177" s="20"/>
    </row>
    <row r="90241" spans="65:66">
      <c r="BM90241" s="41"/>
      <c r="BN90241" s="20"/>
    </row>
    <row r="90305" spans="65:66">
      <c r="BM90305" s="41"/>
      <c r="BN90305" s="20"/>
    </row>
    <row r="90369" spans="65:66">
      <c r="BM90369" s="41"/>
      <c r="BN90369" s="20"/>
    </row>
    <row r="90433" spans="65:66">
      <c r="BM90433" s="41"/>
      <c r="BN90433" s="20"/>
    </row>
    <row r="90497" spans="65:66">
      <c r="BM90497" s="41"/>
      <c r="BN90497" s="20"/>
    </row>
    <row r="90561" spans="65:66">
      <c r="BM90561" s="41"/>
      <c r="BN90561" s="20"/>
    </row>
    <row r="90625" spans="65:66">
      <c r="BM90625" s="41"/>
      <c r="BN90625" s="20"/>
    </row>
    <row r="90689" spans="65:66">
      <c r="BM90689" s="41"/>
      <c r="BN90689" s="20"/>
    </row>
    <row r="90753" spans="65:66">
      <c r="BM90753" s="41"/>
      <c r="BN90753" s="20"/>
    </row>
    <row r="90817" spans="65:66">
      <c r="BM90817" s="41"/>
      <c r="BN90817" s="20"/>
    </row>
    <row r="90881" spans="65:66">
      <c r="BM90881" s="41"/>
      <c r="BN90881" s="20"/>
    </row>
    <row r="90945" spans="65:66">
      <c r="BM90945" s="41"/>
      <c r="BN90945" s="20"/>
    </row>
    <row r="91009" spans="65:66">
      <c r="BM91009" s="41"/>
      <c r="BN91009" s="20"/>
    </row>
    <row r="91073" spans="65:66">
      <c r="BM91073" s="41"/>
      <c r="BN91073" s="20"/>
    </row>
    <row r="91137" spans="65:66">
      <c r="BM91137" s="41"/>
      <c r="BN91137" s="20"/>
    </row>
    <row r="91201" spans="65:66">
      <c r="BM91201" s="41"/>
      <c r="BN91201" s="20"/>
    </row>
    <row r="91265" spans="65:66">
      <c r="BM91265" s="41"/>
      <c r="BN91265" s="20"/>
    </row>
    <row r="91329" spans="65:66">
      <c r="BM91329" s="41"/>
      <c r="BN91329" s="20"/>
    </row>
    <row r="91393" spans="65:66">
      <c r="BM91393" s="41"/>
      <c r="BN91393" s="20"/>
    </row>
    <row r="91457" spans="65:66">
      <c r="BM91457" s="41"/>
      <c r="BN91457" s="20"/>
    </row>
    <row r="91521" spans="65:66">
      <c r="BM91521" s="41"/>
      <c r="BN91521" s="20"/>
    </row>
    <row r="91585" spans="65:66">
      <c r="BM91585" s="41"/>
      <c r="BN91585" s="20"/>
    </row>
    <row r="91649" spans="65:66">
      <c r="BM91649" s="41"/>
      <c r="BN91649" s="20"/>
    </row>
    <row r="91713" spans="65:66">
      <c r="BM91713" s="41"/>
      <c r="BN91713" s="20"/>
    </row>
    <row r="91777" spans="65:66">
      <c r="BM91777" s="41"/>
      <c r="BN91777" s="20"/>
    </row>
    <row r="91841" spans="65:66">
      <c r="BM91841" s="41"/>
      <c r="BN91841" s="20"/>
    </row>
    <row r="91905" spans="65:66">
      <c r="BM91905" s="41"/>
      <c r="BN91905" s="20"/>
    </row>
    <row r="91969" spans="65:66">
      <c r="BM91969" s="41"/>
      <c r="BN91969" s="20"/>
    </row>
    <row r="92033" spans="65:66">
      <c r="BM92033" s="41"/>
      <c r="BN92033" s="20"/>
    </row>
    <row r="92097" spans="65:66">
      <c r="BM92097" s="41"/>
      <c r="BN92097" s="20"/>
    </row>
    <row r="92161" spans="65:66">
      <c r="BM92161" s="41"/>
      <c r="BN92161" s="20"/>
    </row>
    <row r="92225" spans="65:66">
      <c r="BM92225" s="41"/>
      <c r="BN92225" s="20"/>
    </row>
    <row r="92289" spans="65:66">
      <c r="BM92289" s="41"/>
      <c r="BN92289" s="20"/>
    </row>
    <row r="92353" spans="65:66">
      <c r="BM92353" s="41"/>
      <c r="BN92353" s="20"/>
    </row>
    <row r="92417" spans="65:66">
      <c r="BM92417" s="41"/>
      <c r="BN92417" s="20"/>
    </row>
    <row r="92481" spans="65:66">
      <c r="BM92481" s="41"/>
      <c r="BN92481" s="20"/>
    </row>
    <row r="92545" spans="65:66">
      <c r="BM92545" s="41"/>
      <c r="BN92545" s="20"/>
    </row>
    <row r="92609" spans="65:66">
      <c r="BM92609" s="41"/>
      <c r="BN92609" s="20"/>
    </row>
    <row r="92673" spans="65:66">
      <c r="BM92673" s="41"/>
      <c r="BN92673" s="20"/>
    </row>
    <row r="92737" spans="65:66">
      <c r="BM92737" s="41"/>
      <c r="BN92737" s="20"/>
    </row>
    <row r="92801" spans="65:66">
      <c r="BM92801" s="41"/>
      <c r="BN92801" s="20"/>
    </row>
    <row r="92865" spans="65:66">
      <c r="BM92865" s="41"/>
      <c r="BN92865" s="20"/>
    </row>
    <row r="92929" spans="65:66">
      <c r="BM92929" s="41"/>
      <c r="BN92929" s="20"/>
    </row>
    <row r="92993" spans="65:66">
      <c r="BM92993" s="41"/>
      <c r="BN92993" s="20"/>
    </row>
    <row r="93057" spans="65:66">
      <c r="BM93057" s="41"/>
      <c r="BN93057" s="20"/>
    </row>
    <row r="93121" spans="65:66">
      <c r="BM93121" s="41"/>
      <c r="BN93121" s="20"/>
    </row>
    <row r="93185" spans="65:66">
      <c r="BM93185" s="41"/>
      <c r="BN93185" s="20"/>
    </row>
    <row r="93249" spans="65:66">
      <c r="BM93249" s="41"/>
      <c r="BN93249" s="20"/>
    </row>
    <row r="93313" spans="65:66">
      <c r="BM93313" s="41"/>
      <c r="BN93313" s="20"/>
    </row>
    <row r="93377" spans="65:66">
      <c r="BM93377" s="41"/>
      <c r="BN93377" s="20"/>
    </row>
    <row r="93441" spans="65:66">
      <c r="BM93441" s="41"/>
      <c r="BN93441" s="20"/>
    </row>
    <row r="93505" spans="65:66">
      <c r="BM93505" s="41"/>
      <c r="BN93505" s="20"/>
    </row>
    <row r="93569" spans="65:66">
      <c r="BM93569" s="41"/>
      <c r="BN93569" s="20"/>
    </row>
    <row r="93633" spans="65:66">
      <c r="BM93633" s="41"/>
      <c r="BN93633" s="20"/>
    </row>
    <row r="93697" spans="65:66">
      <c r="BM93697" s="41"/>
      <c r="BN93697" s="20"/>
    </row>
    <row r="93761" spans="65:66">
      <c r="BM93761" s="41"/>
      <c r="BN93761" s="20"/>
    </row>
    <row r="93825" spans="65:66">
      <c r="BM93825" s="41"/>
      <c r="BN93825" s="20"/>
    </row>
    <row r="93889" spans="65:66">
      <c r="BM93889" s="41"/>
      <c r="BN93889" s="20"/>
    </row>
    <row r="93953" spans="65:66">
      <c r="BM93953" s="41"/>
      <c r="BN93953" s="20"/>
    </row>
    <row r="94017" spans="65:66">
      <c r="BM94017" s="41"/>
      <c r="BN94017" s="20"/>
    </row>
    <row r="94081" spans="65:66">
      <c r="BM94081" s="41"/>
      <c r="BN94081" s="20"/>
    </row>
    <row r="94145" spans="65:66">
      <c r="BM94145" s="41"/>
      <c r="BN94145" s="20"/>
    </row>
    <row r="94209" spans="65:66">
      <c r="BM94209" s="41"/>
      <c r="BN94209" s="20"/>
    </row>
    <row r="94273" spans="65:66">
      <c r="BM94273" s="41"/>
      <c r="BN94273" s="20"/>
    </row>
    <row r="94337" spans="65:66">
      <c r="BM94337" s="41"/>
      <c r="BN94337" s="20"/>
    </row>
    <row r="94401" spans="65:66">
      <c r="BM94401" s="41"/>
      <c r="BN94401" s="20"/>
    </row>
    <row r="94465" spans="65:66">
      <c r="BM94465" s="41"/>
      <c r="BN94465" s="20"/>
    </row>
    <row r="94529" spans="65:66">
      <c r="BM94529" s="41"/>
      <c r="BN94529" s="20"/>
    </row>
    <row r="94593" spans="65:66">
      <c r="BM94593" s="41"/>
      <c r="BN94593" s="20"/>
    </row>
    <row r="94657" spans="65:66">
      <c r="BM94657" s="41"/>
      <c r="BN94657" s="20"/>
    </row>
    <row r="94721" spans="65:66">
      <c r="BM94721" s="41"/>
      <c r="BN94721" s="20"/>
    </row>
    <row r="94785" spans="65:66">
      <c r="BM94785" s="41"/>
      <c r="BN94785" s="20"/>
    </row>
    <row r="94849" spans="65:66">
      <c r="BM94849" s="41"/>
      <c r="BN94849" s="20"/>
    </row>
    <row r="94913" spans="65:66">
      <c r="BM94913" s="41"/>
      <c r="BN94913" s="20"/>
    </row>
    <row r="94977" spans="65:66">
      <c r="BM94977" s="41"/>
      <c r="BN94977" s="20"/>
    </row>
    <row r="95041" spans="65:66">
      <c r="BM95041" s="41"/>
      <c r="BN95041" s="20"/>
    </row>
    <row r="95105" spans="65:66">
      <c r="BM95105" s="41"/>
      <c r="BN95105" s="20"/>
    </row>
    <row r="95169" spans="65:66">
      <c r="BM95169" s="41"/>
      <c r="BN95169" s="20"/>
    </row>
    <row r="95233" spans="65:66">
      <c r="BM95233" s="41"/>
      <c r="BN95233" s="20"/>
    </row>
    <row r="95297" spans="65:66">
      <c r="BM95297" s="41"/>
      <c r="BN95297" s="20"/>
    </row>
    <row r="95361" spans="65:66">
      <c r="BM95361" s="41"/>
      <c r="BN95361" s="20"/>
    </row>
    <row r="95425" spans="65:66">
      <c r="BM95425" s="41"/>
      <c r="BN95425" s="20"/>
    </row>
    <row r="95489" spans="65:66">
      <c r="BM95489" s="41"/>
      <c r="BN95489" s="20"/>
    </row>
    <row r="95553" spans="65:66">
      <c r="BM95553" s="41"/>
      <c r="BN95553" s="20"/>
    </row>
    <row r="95617" spans="65:66">
      <c r="BM95617" s="41"/>
      <c r="BN95617" s="20"/>
    </row>
    <row r="95681" spans="65:66">
      <c r="BM95681" s="41"/>
      <c r="BN95681" s="20"/>
    </row>
    <row r="95745" spans="65:66">
      <c r="BM95745" s="41"/>
      <c r="BN95745" s="20"/>
    </row>
    <row r="95809" spans="65:66">
      <c r="BM95809" s="41"/>
      <c r="BN95809" s="20"/>
    </row>
    <row r="95873" spans="65:66">
      <c r="BM95873" s="41"/>
      <c r="BN95873" s="20"/>
    </row>
    <row r="95937" spans="65:66">
      <c r="BM95937" s="41"/>
      <c r="BN95937" s="20"/>
    </row>
    <row r="96001" spans="65:66">
      <c r="BM96001" s="41"/>
      <c r="BN96001" s="20"/>
    </row>
    <row r="96065" spans="65:66">
      <c r="BM96065" s="41"/>
      <c r="BN96065" s="20"/>
    </row>
    <row r="96129" spans="65:66">
      <c r="BM96129" s="41"/>
      <c r="BN96129" s="20"/>
    </row>
    <row r="96193" spans="65:66">
      <c r="BM96193" s="41"/>
      <c r="BN96193" s="20"/>
    </row>
    <row r="96257" spans="65:66">
      <c r="BM96257" s="41"/>
      <c r="BN96257" s="20"/>
    </row>
    <row r="96321" spans="65:66">
      <c r="BM96321" s="41"/>
      <c r="BN96321" s="20"/>
    </row>
    <row r="96385" spans="65:66">
      <c r="BM96385" s="41"/>
      <c r="BN96385" s="20"/>
    </row>
    <row r="96449" spans="65:66">
      <c r="BM96449" s="41"/>
      <c r="BN96449" s="20"/>
    </row>
    <row r="96513" spans="65:66">
      <c r="BM96513" s="41"/>
      <c r="BN96513" s="20"/>
    </row>
    <row r="96577" spans="65:66">
      <c r="BM96577" s="41"/>
      <c r="BN96577" s="20"/>
    </row>
    <row r="96641" spans="65:66">
      <c r="BM96641" s="41"/>
      <c r="BN96641" s="20"/>
    </row>
    <row r="96705" spans="65:66">
      <c r="BM96705" s="41"/>
      <c r="BN96705" s="20"/>
    </row>
    <row r="96769" spans="65:66">
      <c r="BM96769" s="41"/>
      <c r="BN96769" s="20"/>
    </row>
    <row r="96833" spans="65:66">
      <c r="BM96833" s="41"/>
      <c r="BN96833" s="20"/>
    </row>
    <row r="96897" spans="65:66">
      <c r="BM96897" s="41"/>
      <c r="BN96897" s="20"/>
    </row>
    <row r="96961" spans="65:66">
      <c r="BM96961" s="41"/>
      <c r="BN96961" s="20"/>
    </row>
    <row r="97025" spans="65:66">
      <c r="BM97025" s="41"/>
      <c r="BN97025" s="20"/>
    </row>
    <row r="97089" spans="65:66">
      <c r="BM97089" s="41"/>
      <c r="BN97089" s="20"/>
    </row>
    <row r="97153" spans="65:66">
      <c r="BM97153" s="41"/>
      <c r="BN97153" s="20"/>
    </row>
    <row r="97217" spans="65:66">
      <c r="BM97217" s="41"/>
      <c r="BN97217" s="20"/>
    </row>
    <row r="97281" spans="65:66">
      <c r="BM97281" s="41"/>
      <c r="BN97281" s="20"/>
    </row>
    <row r="97345" spans="65:66">
      <c r="BM97345" s="41"/>
      <c r="BN97345" s="20"/>
    </row>
    <row r="97409" spans="65:66">
      <c r="BM97409" s="41"/>
      <c r="BN97409" s="20"/>
    </row>
    <row r="97473" spans="65:66">
      <c r="BM97473" s="41"/>
      <c r="BN97473" s="20"/>
    </row>
    <row r="97537" spans="65:66">
      <c r="BM97537" s="41"/>
      <c r="BN97537" s="20"/>
    </row>
    <row r="97601" spans="65:66">
      <c r="BM97601" s="41"/>
      <c r="BN97601" s="20"/>
    </row>
    <row r="97665" spans="65:66">
      <c r="BM97665" s="41"/>
      <c r="BN97665" s="20"/>
    </row>
    <row r="97729" spans="65:66">
      <c r="BM97729" s="41"/>
      <c r="BN97729" s="20"/>
    </row>
    <row r="97793" spans="65:66">
      <c r="BM97793" s="41"/>
      <c r="BN97793" s="20"/>
    </row>
    <row r="97857" spans="65:66">
      <c r="BM97857" s="41"/>
      <c r="BN97857" s="20"/>
    </row>
    <row r="97921" spans="65:66">
      <c r="BM97921" s="41"/>
      <c r="BN97921" s="20"/>
    </row>
    <row r="97985" spans="65:66">
      <c r="BM97985" s="41"/>
      <c r="BN97985" s="20"/>
    </row>
    <row r="98049" spans="65:66">
      <c r="BM98049" s="41"/>
      <c r="BN98049" s="20"/>
    </row>
    <row r="98113" spans="65:66">
      <c r="BM98113" s="41"/>
      <c r="BN98113" s="20"/>
    </row>
    <row r="98177" spans="65:66">
      <c r="BM98177" s="41"/>
      <c r="BN98177" s="20"/>
    </row>
    <row r="98241" spans="65:66">
      <c r="BM98241" s="41"/>
      <c r="BN98241" s="20"/>
    </row>
    <row r="98305" spans="65:66">
      <c r="BM98305" s="41"/>
      <c r="BN98305" s="20"/>
    </row>
    <row r="98369" spans="65:66">
      <c r="BM98369" s="41"/>
      <c r="BN98369" s="20"/>
    </row>
    <row r="98433" spans="65:66">
      <c r="BM98433" s="41"/>
      <c r="BN98433" s="20"/>
    </row>
    <row r="98497" spans="65:66">
      <c r="BM98497" s="41"/>
      <c r="BN98497" s="20"/>
    </row>
    <row r="98561" spans="65:66">
      <c r="BM98561" s="41"/>
      <c r="BN98561" s="20"/>
    </row>
    <row r="98625" spans="65:66">
      <c r="BM98625" s="41"/>
      <c r="BN98625" s="20"/>
    </row>
    <row r="98689" spans="65:66">
      <c r="BM98689" s="41"/>
      <c r="BN98689" s="20"/>
    </row>
    <row r="98753" spans="65:66">
      <c r="BM98753" s="41"/>
      <c r="BN98753" s="20"/>
    </row>
    <row r="98817" spans="65:66">
      <c r="BM98817" s="41"/>
      <c r="BN98817" s="20"/>
    </row>
    <row r="98881" spans="65:66">
      <c r="BM98881" s="41"/>
      <c r="BN98881" s="20"/>
    </row>
    <row r="98945" spans="65:66">
      <c r="BM98945" s="41"/>
      <c r="BN98945" s="20"/>
    </row>
    <row r="99009" spans="65:66">
      <c r="BM99009" s="41"/>
      <c r="BN99009" s="20"/>
    </row>
    <row r="99073" spans="65:66">
      <c r="BM99073" s="41"/>
      <c r="BN99073" s="20"/>
    </row>
    <row r="99137" spans="65:66">
      <c r="BM99137" s="41"/>
      <c r="BN99137" s="20"/>
    </row>
    <row r="99201" spans="65:66">
      <c r="BM99201" s="41"/>
      <c r="BN99201" s="20"/>
    </row>
    <row r="99265" spans="65:66">
      <c r="BM99265" s="41"/>
      <c r="BN99265" s="20"/>
    </row>
    <row r="99329" spans="65:66">
      <c r="BM99329" s="41"/>
      <c r="BN99329" s="20"/>
    </row>
    <row r="99393" spans="65:66">
      <c r="BM99393" s="41"/>
      <c r="BN99393" s="20"/>
    </row>
    <row r="99457" spans="65:66">
      <c r="BM99457" s="41"/>
      <c r="BN99457" s="20"/>
    </row>
    <row r="99521" spans="65:66">
      <c r="BM99521" s="41"/>
      <c r="BN99521" s="20"/>
    </row>
    <row r="99585" spans="65:66">
      <c r="BM99585" s="41"/>
      <c r="BN99585" s="20"/>
    </row>
    <row r="99649" spans="65:66">
      <c r="BM99649" s="41"/>
      <c r="BN99649" s="20"/>
    </row>
    <row r="99713" spans="65:66">
      <c r="BM99713" s="41"/>
      <c r="BN99713" s="20"/>
    </row>
    <row r="99777" spans="65:66">
      <c r="BM99777" s="41"/>
      <c r="BN99777" s="20"/>
    </row>
    <row r="99841" spans="65:66">
      <c r="BM99841" s="41"/>
      <c r="BN99841" s="20"/>
    </row>
    <row r="99905" spans="65:66">
      <c r="BM99905" s="41"/>
      <c r="BN99905" s="20"/>
    </row>
    <row r="99969" spans="65:66">
      <c r="BM99969" s="41"/>
      <c r="BN99969" s="20"/>
    </row>
    <row r="100033" spans="65:66">
      <c r="BM100033" s="41"/>
      <c r="BN100033" s="20"/>
    </row>
    <row r="100097" spans="65:66">
      <c r="BM100097" s="41"/>
      <c r="BN100097" s="20"/>
    </row>
    <row r="100161" spans="65:66">
      <c r="BM100161" s="41"/>
      <c r="BN100161" s="20"/>
    </row>
    <row r="100225" spans="65:66">
      <c r="BM100225" s="41"/>
      <c r="BN100225" s="20"/>
    </row>
    <row r="100289" spans="65:66">
      <c r="BM100289" s="41"/>
      <c r="BN100289" s="20"/>
    </row>
    <row r="100353" spans="65:66">
      <c r="BM100353" s="41"/>
      <c r="BN100353" s="20"/>
    </row>
    <row r="100417" spans="65:66">
      <c r="BM100417" s="41"/>
      <c r="BN100417" s="20"/>
    </row>
    <row r="100481" spans="65:66">
      <c r="BM100481" s="41"/>
      <c r="BN100481" s="20"/>
    </row>
    <row r="100545" spans="65:66">
      <c r="BM100545" s="41"/>
      <c r="BN100545" s="20"/>
    </row>
    <row r="100609" spans="65:66">
      <c r="BM100609" s="41"/>
      <c r="BN100609" s="20"/>
    </row>
    <row r="100673" spans="65:66">
      <c r="BM100673" s="41"/>
      <c r="BN100673" s="20"/>
    </row>
    <row r="100737" spans="65:66">
      <c r="BM100737" s="41"/>
      <c r="BN100737" s="20"/>
    </row>
    <row r="100801" spans="65:66">
      <c r="BM100801" s="41"/>
      <c r="BN100801" s="20"/>
    </row>
    <row r="100865" spans="65:66">
      <c r="BM100865" s="41"/>
      <c r="BN100865" s="20"/>
    </row>
    <row r="100929" spans="65:66">
      <c r="BM100929" s="41"/>
      <c r="BN100929" s="20"/>
    </row>
    <row r="100993" spans="65:66">
      <c r="BM100993" s="41"/>
      <c r="BN100993" s="20"/>
    </row>
    <row r="101057" spans="65:66">
      <c r="BM101057" s="41"/>
      <c r="BN101057" s="20"/>
    </row>
    <row r="101121" spans="65:66">
      <c r="BM101121" s="41"/>
      <c r="BN101121" s="20"/>
    </row>
    <row r="101185" spans="65:66">
      <c r="BM101185" s="41"/>
      <c r="BN101185" s="20"/>
    </row>
    <row r="101249" spans="65:66">
      <c r="BM101249" s="41"/>
      <c r="BN101249" s="20"/>
    </row>
    <row r="101313" spans="65:66">
      <c r="BM101313" s="41"/>
      <c r="BN101313" s="20"/>
    </row>
    <row r="101377" spans="65:66">
      <c r="BM101377" s="41"/>
      <c r="BN101377" s="20"/>
    </row>
    <row r="101441" spans="65:66">
      <c r="BM101441" s="41"/>
      <c r="BN101441" s="20"/>
    </row>
    <row r="101505" spans="65:66">
      <c r="BM101505" s="41"/>
      <c r="BN101505" s="20"/>
    </row>
    <row r="101569" spans="65:66">
      <c r="BM101569" s="41"/>
      <c r="BN101569" s="20"/>
    </row>
    <row r="101633" spans="65:66">
      <c r="BM101633" s="41"/>
      <c r="BN101633" s="20"/>
    </row>
    <row r="101697" spans="65:66">
      <c r="BM101697" s="41"/>
      <c r="BN101697" s="20"/>
    </row>
    <row r="101761" spans="65:66">
      <c r="BM101761" s="41"/>
      <c r="BN101761" s="20"/>
    </row>
    <row r="101825" spans="65:66">
      <c r="BM101825" s="41"/>
      <c r="BN101825" s="20"/>
    </row>
    <row r="101889" spans="65:66">
      <c r="BM101889" s="41"/>
      <c r="BN101889" s="20"/>
    </row>
    <row r="101953" spans="65:66">
      <c r="BM101953" s="41"/>
      <c r="BN101953" s="20"/>
    </row>
    <row r="102017" spans="65:66">
      <c r="BM102017" s="41"/>
      <c r="BN102017" s="20"/>
    </row>
    <row r="102081" spans="65:66">
      <c r="BM102081" s="41"/>
      <c r="BN102081" s="20"/>
    </row>
    <row r="102145" spans="65:66">
      <c r="BM102145" s="41"/>
      <c r="BN102145" s="20"/>
    </row>
    <row r="102209" spans="65:66">
      <c r="BM102209" s="41"/>
      <c r="BN102209" s="20"/>
    </row>
    <row r="102273" spans="65:66">
      <c r="BM102273" s="41"/>
      <c r="BN102273" s="20"/>
    </row>
    <row r="102337" spans="65:66">
      <c r="BM102337" s="41"/>
      <c r="BN102337" s="20"/>
    </row>
    <row r="102401" spans="65:66">
      <c r="BM102401" s="41"/>
      <c r="BN102401" s="20"/>
    </row>
    <row r="102465" spans="65:66">
      <c r="BM102465" s="41"/>
      <c r="BN102465" s="20"/>
    </row>
    <row r="102529" spans="65:66">
      <c r="BM102529" s="41"/>
      <c r="BN102529" s="20"/>
    </row>
    <row r="102593" spans="65:66">
      <c r="BM102593" s="41"/>
      <c r="BN102593" s="20"/>
    </row>
    <row r="102657" spans="65:66">
      <c r="BM102657" s="41"/>
      <c r="BN102657" s="20"/>
    </row>
    <row r="102721" spans="65:66">
      <c r="BM102721" s="41"/>
      <c r="BN102721" s="20"/>
    </row>
    <row r="102785" spans="65:66">
      <c r="BM102785" s="41"/>
      <c r="BN102785" s="20"/>
    </row>
    <row r="102849" spans="65:66">
      <c r="BM102849" s="41"/>
      <c r="BN102849" s="20"/>
    </row>
    <row r="102913" spans="65:66">
      <c r="BM102913" s="41"/>
      <c r="BN102913" s="20"/>
    </row>
    <row r="102977" spans="65:66">
      <c r="BM102977" s="41"/>
      <c r="BN102977" s="20"/>
    </row>
    <row r="103041" spans="65:66">
      <c r="BM103041" s="41"/>
      <c r="BN103041" s="20"/>
    </row>
    <row r="103105" spans="65:66">
      <c r="BM103105" s="41"/>
      <c r="BN103105" s="20"/>
    </row>
    <row r="103169" spans="65:66">
      <c r="BM103169" s="41"/>
      <c r="BN103169" s="20"/>
    </row>
    <row r="103233" spans="65:66">
      <c r="BM103233" s="41"/>
      <c r="BN103233" s="20"/>
    </row>
    <row r="103297" spans="65:66">
      <c r="BM103297" s="41"/>
      <c r="BN103297" s="20"/>
    </row>
    <row r="103361" spans="65:66">
      <c r="BM103361" s="41"/>
      <c r="BN103361" s="20"/>
    </row>
    <row r="103425" spans="65:66">
      <c r="BM103425" s="41"/>
      <c r="BN103425" s="20"/>
    </row>
    <row r="103489" spans="65:66">
      <c r="BM103489" s="41"/>
      <c r="BN103489" s="20"/>
    </row>
    <row r="103553" spans="65:66">
      <c r="BM103553" s="41"/>
      <c r="BN103553" s="20"/>
    </row>
    <row r="103617" spans="65:66">
      <c r="BM103617" s="41"/>
      <c r="BN103617" s="20"/>
    </row>
    <row r="103681" spans="65:66">
      <c r="BM103681" s="41"/>
      <c r="BN103681" s="20"/>
    </row>
    <row r="103745" spans="65:66">
      <c r="BM103745" s="41"/>
      <c r="BN103745" s="20"/>
    </row>
    <row r="103809" spans="65:66">
      <c r="BM103809" s="41"/>
      <c r="BN103809" s="20"/>
    </row>
    <row r="103873" spans="65:66">
      <c r="BM103873" s="41"/>
      <c r="BN103873" s="20"/>
    </row>
    <row r="103937" spans="65:66">
      <c r="BM103937" s="41"/>
      <c r="BN103937" s="20"/>
    </row>
    <row r="104001" spans="65:66">
      <c r="BM104001" s="41"/>
      <c r="BN104001" s="20"/>
    </row>
    <row r="104065" spans="65:66">
      <c r="BM104065" s="41"/>
      <c r="BN104065" s="20"/>
    </row>
    <row r="104129" spans="65:66">
      <c r="BM104129" s="41"/>
      <c r="BN104129" s="20"/>
    </row>
    <row r="104193" spans="65:66">
      <c r="BM104193" s="41"/>
      <c r="BN104193" s="20"/>
    </row>
    <row r="104257" spans="65:66">
      <c r="BM104257" s="41"/>
      <c r="BN104257" s="20"/>
    </row>
    <row r="104321" spans="65:66">
      <c r="BM104321" s="41"/>
      <c r="BN104321" s="20"/>
    </row>
    <row r="104385" spans="65:66">
      <c r="BM104385" s="41"/>
      <c r="BN104385" s="20"/>
    </row>
    <row r="104449" spans="65:66">
      <c r="BM104449" s="41"/>
      <c r="BN104449" s="20"/>
    </row>
    <row r="104513" spans="65:66">
      <c r="BM104513" s="41"/>
      <c r="BN104513" s="20"/>
    </row>
    <row r="104577" spans="65:66">
      <c r="BM104577" s="41"/>
      <c r="BN104577" s="20"/>
    </row>
    <row r="104641" spans="65:66">
      <c r="BM104641" s="41"/>
      <c r="BN104641" s="20"/>
    </row>
    <row r="104705" spans="65:66">
      <c r="BM104705" s="41"/>
      <c r="BN104705" s="20"/>
    </row>
    <row r="104769" spans="65:66">
      <c r="BM104769" s="41"/>
      <c r="BN104769" s="20"/>
    </row>
    <row r="104833" spans="65:66">
      <c r="BM104833" s="41"/>
      <c r="BN104833" s="20"/>
    </row>
    <row r="104897" spans="65:66">
      <c r="BM104897" s="41"/>
      <c r="BN104897" s="20"/>
    </row>
    <row r="104961" spans="65:66">
      <c r="BM104961" s="41"/>
      <c r="BN104961" s="20"/>
    </row>
    <row r="105025" spans="65:66">
      <c r="BM105025" s="41"/>
      <c r="BN105025" s="20"/>
    </row>
    <row r="105089" spans="65:66">
      <c r="BM105089" s="41"/>
      <c r="BN105089" s="20"/>
    </row>
    <row r="105153" spans="65:66">
      <c r="BM105153" s="41"/>
      <c r="BN105153" s="20"/>
    </row>
    <row r="105217" spans="65:66">
      <c r="BM105217" s="41"/>
      <c r="BN105217" s="20"/>
    </row>
    <row r="105281" spans="65:66">
      <c r="BM105281" s="41"/>
      <c r="BN105281" s="20"/>
    </row>
    <row r="105345" spans="65:66">
      <c r="BM105345" s="41"/>
      <c r="BN105345" s="20"/>
    </row>
    <row r="105409" spans="65:66">
      <c r="BM105409" s="41"/>
      <c r="BN105409" s="20"/>
    </row>
    <row r="105473" spans="65:66">
      <c r="BM105473" s="41"/>
      <c r="BN105473" s="20"/>
    </row>
    <row r="105537" spans="65:66">
      <c r="BM105537" s="41"/>
      <c r="BN105537" s="20"/>
    </row>
    <row r="105601" spans="65:66">
      <c r="BM105601" s="41"/>
      <c r="BN105601" s="20"/>
    </row>
    <row r="105665" spans="65:66">
      <c r="BM105665" s="41"/>
      <c r="BN105665" s="20"/>
    </row>
    <row r="105729" spans="65:66">
      <c r="BM105729" s="41"/>
      <c r="BN105729" s="20"/>
    </row>
    <row r="105793" spans="65:66">
      <c r="BM105793" s="41"/>
      <c r="BN105793" s="20"/>
    </row>
    <row r="105857" spans="65:66">
      <c r="BM105857" s="41"/>
      <c r="BN105857" s="20"/>
    </row>
    <row r="105921" spans="65:66">
      <c r="BM105921" s="41"/>
      <c r="BN105921" s="20"/>
    </row>
    <row r="105985" spans="65:66">
      <c r="BM105985" s="41"/>
      <c r="BN105985" s="20"/>
    </row>
    <row r="106049" spans="65:66">
      <c r="BM106049" s="41"/>
      <c r="BN106049" s="20"/>
    </row>
    <row r="106113" spans="65:66">
      <c r="BM106113" s="41"/>
      <c r="BN106113" s="20"/>
    </row>
    <row r="106177" spans="65:66">
      <c r="BM106177" s="41"/>
      <c r="BN106177" s="20"/>
    </row>
    <row r="106241" spans="65:66">
      <c r="BM106241" s="41"/>
      <c r="BN106241" s="20"/>
    </row>
    <row r="106305" spans="65:66">
      <c r="BM106305" s="41"/>
      <c r="BN106305" s="20"/>
    </row>
    <row r="106369" spans="65:66">
      <c r="BM106369" s="41"/>
      <c r="BN106369" s="20"/>
    </row>
    <row r="106433" spans="65:66">
      <c r="BM106433" s="41"/>
      <c r="BN106433" s="20"/>
    </row>
    <row r="106497" spans="65:66">
      <c r="BM106497" s="41"/>
      <c r="BN106497" s="20"/>
    </row>
    <row r="106561" spans="65:66">
      <c r="BM106561" s="41"/>
      <c r="BN106561" s="20"/>
    </row>
    <row r="106625" spans="65:66">
      <c r="BM106625" s="41"/>
      <c r="BN106625" s="20"/>
    </row>
    <row r="106689" spans="65:66">
      <c r="BM106689" s="41"/>
      <c r="BN106689" s="20"/>
    </row>
    <row r="106753" spans="65:66">
      <c r="BM106753" s="41"/>
      <c r="BN106753" s="20"/>
    </row>
    <row r="106817" spans="65:66">
      <c r="BM106817" s="41"/>
      <c r="BN106817" s="20"/>
    </row>
    <row r="106881" spans="65:66">
      <c r="BM106881" s="41"/>
      <c r="BN106881" s="20"/>
    </row>
    <row r="106945" spans="65:66">
      <c r="BM106945" s="41"/>
      <c r="BN106945" s="20"/>
    </row>
    <row r="107009" spans="65:66">
      <c r="BM107009" s="41"/>
      <c r="BN107009" s="20"/>
    </row>
    <row r="107073" spans="65:66">
      <c r="BM107073" s="41"/>
      <c r="BN107073" s="20"/>
    </row>
    <row r="107137" spans="65:66">
      <c r="BM107137" s="41"/>
      <c r="BN107137" s="20"/>
    </row>
    <row r="107201" spans="65:66">
      <c r="BM107201" s="41"/>
      <c r="BN107201" s="20"/>
    </row>
    <row r="107265" spans="65:66">
      <c r="BM107265" s="41"/>
      <c r="BN107265" s="20"/>
    </row>
    <row r="107329" spans="65:66">
      <c r="BM107329" s="41"/>
      <c r="BN107329" s="20"/>
    </row>
    <row r="107393" spans="65:66">
      <c r="BM107393" s="41"/>
      <c r="BN107393" s="20"/>
    </row>
    <row r="107457" spans="65:66">
      <c r="BM107457" s="41"/>
      <c r="BN107457" s="20"/>
    </row>
    <row r="107521" spans="65:66">
      <c r="BM107521" s="41"/>
      <c r="BN107521" s="20"/>
    </row>
    <row r="107585" spans="65:66">
      <c r="BM107585" s="41"/>
      <c r="BN107585" s="20"/>
    </row>
    <row r="107649" spans="65:66">
      <c r="BM107649" s="41"/>
      <c r="BN107649" s="20"/>
    </row>
    <row r="107713" spans="65:66">
      <c r="BM107713" s="41"/>
      <c r="BN107713" s="20"/>
    </row>
    <row r="107777" spans="65:66">
      <c r="BM107777" s="41"/>
      <c r="BN107777" s="20"/>
    </row>
    <row r="107841" spans="65:66">
      <c r="BM107841" s="41"/>
      <c r="BN107841" s="20"/>
    </row>
    <row r="107905" spans="65:66">
      <c r="BM107905" s="41"/>
      <c r="BN107905" s="20"/>
    </row>
    <row r="107969" spans="65:66">
      <c r="BM107969" s="41"/>
      <c r="BN107969" s="20"/>
    </row>
    <row r="108033" spans="65:66">
      <c r="BM108033" s="41"/>
      <c r="BN108033" s="20"/>
    </row>
    <row r="108097" spans="65:66">
      <c r="BM108097" s="41"/>
      <c r="BN108097" s="20"/>
    </row>
    <row r="108161" spans="65:66">
      <c r="BM108161" s="41"/>
      <c r="BN108161" s="20"/>
    </row>
    <row r="108225" spans="65:66">
      <c r="BM108225" s="41"/>
      <c r="BN108225" s="20"/>
    </row>
    <row r="108289" spans="65:66">
      <c r="BM108289" s="41"/>
      <c r="BN108289" s="20"/>
    </row>
    <row r="108353" spans="65:66">
      <c r="BM108353" s="41"/>
      <c r="BN108353" s="20"/>
    </row>
    <row r="108417" spans="65:66">
      <c r="BM108417" s="41"/>
      <c r="BN108417" s="20"/>
    </row>
    <row r="108481" spans="65:66">
      <c r="BM108481" s="41"/>
      <c r="BN108481" s="20"/>
    </row>
    <row r="108545" spans="65:66">
      <c r="BM108545" s="41"/>
      <c r="BN108545" s="20"/>
    </row>
    <row r="108609" spans="65:66">
      <c r="BM108609" s="41"/>
      <c r="BN108609" s="20"/>
    </row>
    <row r="108673" spans="65:66">
      <c r="BM108673" s="41"/>
      <c r="BN108673" s="20"/>
    </row>
    <row r="108737" spans="65:66">
      <c r="BM108737" s="41"/>
      <c r="BN108737" s="20"/>
    </row>
    <row r="108801" spans="65:66">
      <c r="BM108801" s="41"/>
      <c r="BN108801" s="20"/>
    </row>
    <row r="108865" spans="65:66">
      <c r="BM108865" s="41"/>
      <c r="BN108865" s="20"/>
    </row>
    <row r="108929" spans="65:66">
      <c r="BM108929" s="41"/>
      <c r="BN108929" s="20"/>
    </row>
    <row r="108993" spans="65:66">
      <c r="BM108993" s="41"/>
      <c r="BN108993" s="20"/>
    </row>
    <row r="109057" spans="65:66">
      <c r="BM109057" s="41"/>
      <c r="BN109057" s="20"/>
    </row>
    <row r="109121" spans="65:66">
      <c r="BM109121" s="41"/>
      <c r="BN109121" s="20"/>
    </row>
    <row r="109185" spans="65:66">
      <c r="BM109185" s="41"/>
      <c r="BN109185" s="20"/>
    </row>
    <row r="109249" spans="65:66">
      <c r="BM109249" s="41"/>
      <c r="BN109249" s="20"/>
    </row>
    <row r="109313" spans="65:66">
      <c r="BM109313" s="41"/>
      <c r="BN109313" s="20"/>
    </row>
    <row r="109377" spans="65:66">
      <c r="BM109377" s="41"/>
      <c r="BN109377" s="20"/>
    </row>
    <row r="109441" spans="65:66">
      <c r="BM109441" s="41"/>
      <c r="BN109441" s="20"/>
    </row>
    <row r="109505" spans="65:66">
      <c r="BM109505" s="41"/>
      <c r="BN109505" s="20"/>
    </row>
    <row r="109569" spans="65:66">
      <c r="BM109569" s="41"/>
      <c r="BN109569" s="20"/>
    </row>
    <row r="109633" spans="65:66">
      <c r="BM109633" s="41"/>
      <c r="BN109633" s="20"/>
    </row>
    <row r="109697" spans="65:66">
      <c r="BM109697" s="41"/>
      <c r="BN109697" s="20"/>
    </row>
    <row r="109761" spans="65:66">
      <c r="BM109761" s="41"/>
      <c r="BN109761" s="20"/>
    </row>
    <row r="109825" spans="65:66">
      <c r="BM109825" s="41"/>
      <c r="BN109825" s="20"/>
    </row>
    <row r="109889" spans="65:66">
      <c r="BM109889" s="41"/>
      <c r="BN109889" s="20"/>
    </row>
    <row r="109953" spans="65:66">
      <c r="BM109953" s="41"/>
      <c r="BN109953" s="20"/>
    </row>
    <row r="110017" spans="65:66">
      <c r="BM110017" s="41"/>
      <c r="BN110017" s="20"/>
    </row>
    <row r="110081" spans="65:66">
      <c r="BM110081" s="41"/>
      <c r="BN110081" s="20"/>
    </row>
    <row r="110145" spans="65:66">
      <c r="BM110145" s="41"/>
      <c r="BN110145" s="20"/>
    </row>
    <row r="110209" spans="65:66">
      <c r="BM110209" s="41"/>
      <c r="BN110209" s="20"/>
    </row>
    <row r="110273" spans="65:66">
      <c r="BM110273" s="41"/>
      <c r="BN110273" s="20"/>
    </row>
    <row r="110337" spans="65:66">
      <c r="BM110337" s="41"/>
      <c r="BN110337" s="20"/>
    </row>
    <row r="110401" spans="65:66">
      <c r="BM110401" s="41"/>
      <c r="BN110401" s="20"/>
    </row>
    <row r="110465" spans="65:66">
      <c r="BM110465" s="41"/>
      <c r="BN110465" s="20"/>
    </row>
    <row r="110529" spans="65:66">
      <c r="BM110529" s="41"/>
      <c r="BN110529" s="20"/>
    </row>
    <row r="110593" spans="65:66">
      <c r="BM110593" s="41"/>
      <c r="BN110593" s="20"/>
    </row>
    <row r="110657" spans="65:66">
      <c r="BM110657" s="41"/>
      <c r="BN110657" s="20"/>
    </row>
    <row r="110721" spans="65:66">
      <c r="BM110721" s="41"/>
      <c r="BN110721" s="20"/>
    </row>
    <row r="110785" spans="65:66">
      <c r="BM110785" s="41"/>
      <c r="BN110785" s="20"/>
    </row>
    <row r="110849" spans="65:66">
      <c r="BM110849" s="41"/>
      <c r="BN110849" s="20"/>
    </row>
    <row r="110913" spans="65:66">
      <c r="BM110913" s="41"/>
      <c r="BN110913" s="20"/>
    </row>
    <row r="110977" spans="65:66">
      <c r="BM110977" s="41"/>
      <c r="BN110977" s="20"/>
    </row>
    <row r="111041" spans="65:66">
      <c r="BM111041" s="41"/>
      <c r="BN111041" s="20"/>
    </row>
    <row r="111105" spans="65:66">
      <c r="BM111105" s="41"/>
      <c r="BN111105" s="20"/>
    </row>
    <row r="111169" spans="65:66">
      <c r="BM111169" s="41"/>
      <c r="BN111169" s="20"/>
    </row>
    <row r="111233" spans="65:66">
      <c r="BM111233" s="41"/>
      <c r="BN111233" s="20"/>
    </row>
    <row r="111297" spans="65:66">
      <c r="BM111297" s="41"/>
      <c r="BN111297" s="20"/>
    </row>
    <row r="111361" spans="65:66">
      <c r="BM111361" s="41"/>
      <c r="BN111361" s="20"/>
    </row>
    <row r="111425" spans="65:66">
      <c r="BM111425" s="41"/>
      <c r="BN111425" s="20"/>
    </row>
    <row r="111489" spans="65:66">
      <c r="BM111489" s="41"/>
      <c r="BN111489" s="20"/>
    </row>
    <row r="111553" spans="65:66">
      <c r="BM111553" s="41"/>
      <c r="BN111553" s="20"/>
    </row>
    <row r="111617" spans="65:66">
      <c r="BM111617" s="41"/>
      <c r="BN111617" s="20"/>
    </row>
    <row r="111681" spans="65:66">
      <c r="BM111681" s="41"/>
      <c r="BN111681" s="20"/>
    </row>
    <row r="111745" spans="65:66">
      <c r="BM111745" s="41"/>
      <c r="BN111745" s="20"/>
    </row>
    <row r="111809" spans="65:66">
      <c r="BM111809" s="41"/>
      <c r="BN111809" s="20"/>
    </row>
    <row r="111873" spans="65:66">
      <c r="BM111873" s="41"/>
      <c r="BN111873" s="20"/>
    </row>
    <row r="111937" spans="65:66">
      <c r="BM111937" s="41"/>
      <c r="BN111937" s="20"/>
    </row>
    <row r="112001" spans="65:66">
      <c r="BM112001" s="41"/>
      <c r="BN112001" s="20"/>
    </row>
    <row r="112065" spans="65:66">
      <c r="BM112065" s="41"/>
      <c r="BN112065" s="20"/>
    </row>
    <row r="112129" spans="65:66">
      <c r="BM112129" s="41"/>
      <c r="BN112129" s="20"/>
    </row>
    <row r="112193" spans="65:66">
      <c r="BM112193" s="41"/>
      <c r="BN112193" s="20"/>
    </row>
    <row r="112257" spans="65:66">
      <c r="BM112257" s="41"/>
      <c r="BN112257" s="20"/>
    </row>
    <row r="112321" spans="65:66">
      <c r="BM112321" s="41"/>
      <c r="BN112321" s="20"/>
    </row>
    <row r="112385" spans="65:66">
      <c r="BM112385" s="41"/>
      <c r="BN112385" s="20"/>
    </row>
    <row r="112449" spans="65:66">
      <c r="BM112449" s="41"/>
      <c r="BN112449" s="20"/>
    </row>
    <row r="112513" spans="65:66">
      <c r="BM112513" s="41"/>
      <c r="BN112513" s="20"/>
    </row>
    <row r="112577" spans="65:66">
      <c r="BM112577" s="41"/>
      <c r="BN112577" s="20"/>
    </row>
    <row r="112641" spans="65:66">
      <c r="BM112641" s="41"/>
      <c r="BN112641" s="20"/>
    </row>
    <row r="112705" spans="65:66">
      <c r="BM112705" s="41"/>
      <c r="BN112705" s="20"/>
    </row>
    <row r="112769" spans="65:66">
      <c r="BM112769" s="41"/>
      <c r="BN112769" s="20"/>
    </row>
    <row r="112833" spans="65:66">
      <c r="BM112833" s="41"/>
      <c r="BN112833" s="20"/>
    </row>
    <row r="112897" spans="65:66">
      <c r="BM112897" s="41"/>
      <c r="BN112897" s="20"/>
    </row>
    <row r="112961" spans="65:66">
      <c r="BM112961" s="41"/>
      <c r="BN112961" s="20"/>
    </row>
    <row r="113025" spans="65:66">
      <c r="BM113025" s="41"/>
      <c r="BN113025" s="20"/>
    </row>
    <row r="113089" spans="65:66">
      <c r="BM113089" s="41"/>
      <c r="BN113089" s="20"/>
    </row>
    <row r="113153" spans="65:66">
      <c r="BM113153" s="41"/>
      <c r="BN113153" s="20"/>
    </row>
    <row r="113217" spans="65:66">
      <c r="BM113217" s="41"/>
      <c r="BN113217" s="20"/>
    </row>
    <row r="113281" spans="65:66">
      <c r="BM113281" s="41"/>
      <c r="BN113281" s="20"/>
    </row>
    <row r="113345" spans="65:66">
      <c r="BM113345" s="41"/>
      <c r="BN113345" s="20"/>
    </row>
    <row r="113409" spans="65:66">
      <c r="BM113409" s="41"/>
      <c r="BN113409" s="20"/>
    </row>
    <row r="113473" spans="65:66">
      <c r="BM113473" s="41"/>
      <c r="BN113473" s="20"/>
    </row>
    <row r="113537" spans="65:66">
      <c r="BM113537" s="41"/>
      <c r="BN113537" s="20"/>
    </row>
    <row r="113601" spans="65:66">
      <c r="BM113601" s="41"/>
      <c r="BN113601" s="20"/>
    </row>
    <row r="113665" spans="65:66">
      <c r="BM113665" s="41"/>
      <c r="BN113665" s="20"/>
    </row>
    <row r="113729" spans="65:66">
      <c r="BM113729" s="41"/>
      <c r="BN113729" s="20"/>
    </row>
    <row r="113793" spans="65:66">
      <c r="BM113793" s="41"/>
      <c r="BN113793" s="20"/>
    </row>
    <row r="113857" spans="65:66">
      <c r="BM113857" s="41"/>
      <c r="BN113857" s="20"/>
    </row>
    <row r="113921" spans="65:66">
      <c r="BM113921" s="41"/>
      <c r="BN113921" s="20"/>
    </row>
    <row r="113985" spans="65:66">
      <c r="BM113985" s="41"/>
      <c r="BN113985" s="20"/>
    </row>
    <row r="114049" spans="65:66">
      <c r="BM114049" s="41"/>
      <c r="BN114049" s="20"/>
    </row>
    <row r="114113" spans="65:66">
      <c r="BM114113" s="41"/>
      <c r="BN114113" s="20"/>
    </row>
    <row r="114177" spans="65:66">
      <c r="BM114177" s="41"/>
      <c r="BN114177" s="20"/>
    </row>
    <row r="114241" spans="65:66">
      <c r="BM114241" s="41"/>
      <c r="BN114241" s="20"/>
    </row>
    <row r="114305" spans="65:66">
      <c r="BM114305" s="41"/>
      <c r="BN114305" s="20"/>
    </row>
    <row r="114369" spans="65:66">
      <c r="BM114369" s="41"/>
      <c r="BN114369" s="20"/>
    </row>
    <row r="114433" spans="65:66">
      <c r="BM114433" s="41"/>
      <c r="BN114433" s="20"/>
    </row>
    <row r="114497" spans="65:66">
      <c r="BM114497" s="41"/>
      <c r="BN114497" s="20"/>
    </row>
    <row r="114561" spans="65:66">
      <c r="BM114561" s="41"/>
      <c r="BN114561" s="20"/>
    </row>
    <row r="114625" spans="65:66">
      <c r="BM114625" s="41"/>
      <c r="BN114625" s="20"/>
    </row>
    <row r="114689" spans="65:66">
      <c r="BM114689" s="41"/>
      <c r="BN114689" s="20"/>
    </row>
    <row r="114753" spans="65:66">
      <c r="BM114753" s="41"/>
      <c r="BN114753" s="20"/>
    </row>
    <row r="114817" spans="65:66">
      <c r="BM114817" s="41"/>
      <c r="BN114817" s="20"/>
    </row>
    <row r="114881" spans="65:66">
      <c r="BM114881" s="41"/>
      <c r="BN114881" s="20"/>
    </row>
    <row r="114945" spans="65:66">
      <c r="BM114945" s="41"/>
      <c r="BN114945" s="20"/>
    </row>
    <row r="115009" spans="65:66">
      <c r="BM115009" s="41"/>
      <c r="BN115009" s="20"/>
    </row>
    <row r="115073" spans="65:66">
      <c r="BM115073" s="41"/>
      <c r="BN115073" s="20"/>
    </row>
    <row r="115137" spans="65:66">
      <c r="BM115137" s="41"/>
      <c r="BN115137" s="20"/>
    </row>
    <row r="115201" spans="65:66">
      <c r="BM115201" s="41"/>
      <c r="BN115201" s="20"/>
    </row>
    <row r="115265" spans="65:66">
      <c r="BM115265" s="41"/>
      <c r="BN115265" s="20"/>
    </row>
    <row r="115329" spans="65:66">
      <c r="BM115329" s="41"/>
      <c r="BN115329" s="20"/>
    </row>
    <row r="115393" spans="65:66">
      <c r="BM115393" s="41"/>
      <c r="BN115393" s="20"/>
    </row>
    <row r="115457" spans="65:66">
      <c r="BM115457" s="41"/>
      <c r="BN115457" s="20"/>
    </row>
    <row r="115521" spans="65:66">
      <c r="BM115521" s="41"/>
      <c r="BN115521" s="20"/>
    </row>
    <row r="115585" spans="65:66">
      <c r="BM115585" s="41"/>
      <c r="BN115585" s="20"/>
    </row>
    <row r="115649" spans="65:66">
      <c r="BM115649" s="41"/>
      <c r="BN115649" s="20"/>
    </row>
    <row r="115713" spans="65:66">
      <c r="BM115713" s="41"/>
      <c r="BN115713" s="20"/>
    </row>
    <row r="115777" spans="65:66">
      <c r="BM115777" s="41"/>
      <c r="BN115777" s="20"/>
    </row>
    <row r="115841" spans="65:66">
      <c r="BM115841" s="41"/>
      <c r="BN115841" s="20"/>
    </row>
    <row r="115905" spans="65:66">
      <c r="BM115905" s="41"/>
      <c r="BN115905" s="20"/>
    </row>
    <row r="115969" spans="65:66">
      <c r="BM115969" s="41"/>
      <c r="BN115969" s="20"/>
    </row>
    <row r="116033" spans="65:66">
      <c r="BM116033" s="41"/>
      <c r="BN116033" s="20"/>
    </row>
    <row r="116097" spans="65:66">
      <c r="BM116097" s="41"/>
      <c r="BN116097" s="20"/>
    </row>
    <row r="116161" spans="65:66">
      <c r="BM116161" s="41"/>
      <c r="BN116161" s="20"/>
    </row>
    <row r="116225" spans="65:66">
      <c r="BM116225" s="41"/>
      <c r="BN116225" s="20"/>
    </row>
    <row r="116289" spans="65:66">
      <c r="BM116289" s="41"/>
      <c r="BN116289" s="20"/>
    </row>
    <row r="116353" spans="65:66">
      <c r="BM116353" s="41"/>
      <c r="BN116353" s="20"/>
    </row>
    <row r="116417" spans="65:66">
      <c r="BM116417" s="41"/>
      <c r="BN116417" s="20"/>
    </row>
    <row r="116481" spans="65:66">
      <c r="BM116481" s="41"/>
      <c r="BN116481" s="20"/>
    </row>
    <row r="116545" spans="65:66">
      <c r="BM116545" s="41"/>
      <c r="BN116545" s="20"/>
    </row>
    <row r="116609" spans="65:66">
      <c r="BM116609" s="41"/>
      <c r="BN116609" s="20"/>
    </row>
    <row r="116673" spans="65:66">
      <c r="BM116673" s="41"/>
      <c r="BN116673" s="20"/>
    </row>
    <row r="116737" spans="65:66">
      <c r="BM116737" s="41"/>
      <c r="BN116737" s="20"/>
    </row>
    <row r="116801" spans="65:66">
      <c r="BM116801" s="41"/>
      <c r="BN116801" s="20"/>
    </row>
    <row r="116865" spans="65:66">
      <c r="BM116865" s="41"/>
      <c r="BN116865" s="20"/>
    </row>
    <row r="116929" spans="65:66">
      <c r="BM116929" s="41"/>
      <c r="BN116929" s="20"/>
    </row>
    <row r="116993" spans="65:66">
      <c r="BM116993" s="41"/>
      <c r="BN116993" s="20"/>
    </row>
    <row r="117057" spans="65:66">
      <c r="BM117057" s="41"/>
      <c r="BN117057" s="20"/>
    </row>
    <row r="117121" spans="65:66">
      <c r="BM117121" s="41"/>
      <c r="BN117121" s="20"/>
    </row>
    <row r="117185" spans="65:66">
      <c r="BM117185" s="41"/>
      <c r="BN117185" s="20"/>
    </row>
    <row r="117249" spans="65:66">
      <c r="BM117249" s="41"/>
      <c r="BN117249" s="20"/>
    </row>
    <row r="117313" spans="65:66">
      <c r="BM117313" s="41"/>
      <c r="BN117313" s="20"/>
    </row>
    <row r="117377" spans="65:66">
      <c r="BM117377" s="41"/>
      <c r="BN117377" s="20"/>
    </row>
    <row r="117441" spans="65:66">
      <c r="BM117441" s="41"/>
      <c r="BN117441" s="20"/>
    </row>
    <row r="117505" spans="65:66">
      <c r="BM117505" s="41"/>
      <c r="BN117505" s="20"/>
    </row>
    <row r="117569" spans="65:66">
      <c r="BM117569" s="41"/>
      <c r="BN117569" s="20"/>
    </row>
    <row r="117633" spans="65:66">
      <c r="BM117633" s="41"/>
      <c r="BN117633" s="20"/>
    </row>
    <row r="117697" spans="65:66">
      <c r="BM117697" s="41"/>
      <c r="BN117697" s="20"/>
    </row>
    <row r="117761" spans="65:66">
      <c r="BM117761" s="41"/>
      <c r="BN117761" s="20"/>
    </row>
    <row r="117825" spans="65:66">
      <c r="BM117825" s="41"/>
      <c r="BN117825" s="20"/>
    </row>
    <row r="117889" spans="65:66">
      <c r="BM117889" s="41"/>
      <c r="BN117889" s="20"/>
    </row>
    <row r="117953" spans="65:66">
      <c r="BM117953" s="41"/>
      <c r="BN117953" s="20"/>
    </row>
    <row r="118017" spans="65:66">
      <c r="BM118017" s="41"/>
      <c r="BN118017" s="20"/>
    </row>
    <row r="118081" spans="65:66">
      <c r="BM118081" s="41"/>
      <c r="BN118081" s="20"/>
    </row>
    <row r="118145" spans="65:66">
      <c r="BM118145" s="41"/>
      <c r="BN118145" s="20"/>
    </row>
    <row r="118209" spans="65:66">
      <c r="BM118209" s="41"/>
      <c r="BN118209" s="20"/>
    </row>
    <row r="118273" spans="65:66">
      <c r="BM118273" s="41"/>
      <c r="BN118273" s="20"/>
    </row>
    <row r="118337" spans="65:66">
      <c r="BM118337" s="41"/>
      <c r="BN118337" s="20"/>
    </row>
    <row r="118401" spans="65:66">
      <c r="BM118401" s="41"/>
      <c r="BN118401" s="20"/>
    </row>
    <row r="118465" spans="65:66">
      <c r="BM118465" s="41"/>
      <c r="BN118465" s="20"/>
    </row>
    <row r="118529" spans="65:66">
      <c r="BM118529" s="41"/>
      <c r="BN118529" s="20"/>
    </row>
    <row r="118593" spans="65:66">
      <c r="BM118593" s="41"/>
      <c r="BN118593" s="20"/>
    </row>
    <row r="118657" spans="65:66">
      <c r="BM118657" s="41"/>
      <c r="BN118657" s="20"/>
    </row>
    <row r="118721" spans="65:66">
      <c r="BM118721" s="41"/>
      <c r="BN118721" s="20"/>
    </row>
    <row r="118785" spans="65:66">
      <c r="BM118785" s="41"/>
      <c r="BN118785" s="20"/>
    </row>
    <row r="118849" spans="65:66">
      <c r="BM118849" s="41"/>
      <c r="BN118849" s="20"/>
    </row>
    <row r="118913" spans="65:66">
      <c r="BM118913" s="41"/>
      <c r="BN118913" s="20"/>
    </row>
    <row r="118977" spans="65:66">
      <c r="BM118977" s="41"/>
      <c r="BN118977" s="20"/>
    </row>
    <row r="119041" spans="65:66">
      <c r="BM119041" s="41"/>
      <c r="BN119041" s="20"/>
    </row>
    <row r="119105" spans="65:66">
      <c r="BM119105" s="41"/>
      <c r="BN119105" s="20"/>
    </row>
    <row r="119169" spans="65:66">
      <c r="BM119169" s="41"/>
      <c r="BN119169" s="20"/>
    </row>
    <row r="119233" spans="65:66">
      <c r="BM119233" s="41"/>
      <c r="BN119233" s="20"/>
    </row>
    <row r="119297" spans="65:66">
      <c r="BM119297" s="41"/>
      <c r="BN119297" s="20"/>
    </row>
    <row r="119361" spans="65:66">
      <c r="BM119361" s="41"/>
      <c r="BN119361" s="20"/>
    </row>
    <row r="119425" spans="65:66">
      <c r="BM119425" s="41"/>
      <c r="BN119425" s="20"/>
    </row>
    <row r="119489" spans="65:66">
      <c r="BM119489" s="41"/>
      <c r="BN119489" s="20"/>
    </row>
    <row r="119553" spans="65:66">
      <c r="BM119553" s="41"/>
      <c r="BN119553" s="20"/>
    </row>
    <row r="119617" spans="65:66">
      <c r="BM119617" s="41"/>
      <c r="BN119617" s="20"/>
    </row>
    <row r="119681" spans="65:66">
      <c r="BM119681" s="41"/>
      <c r="BN119681" s="20"/>
    </row>
    <row r="119745" spans="65:66">
      <c r="BM119745" s="41"/>
      <c r="BN119745" s="20"/>
    </row>
    <row r="119809" spans="65:66">
      <c r="BM119809" s="41"/>
      <c r="BN119809" s="20"/>
    </row>
    <row r="119873" spans="65:66">
      <c r="BM119873" s="41"/>
      <c r="BN119873" s="20"/>
    </row>
    <row r="119937" spans="65:66">
      <c r="BM119937" s="41"/>
      <c r="BN119937" s="20"/>
    </row>
    <row r="120001" spans="65:66">
      <c r="BM120001" s="41"/>
      <c r="BN120001" s="20"/>
    </row>
    <row r="120065" spans="65:66">
      <c r="BM120065" s="41"/>
      <c r="BN120065" s="20"/>
    </row>
    <row r="120129" spans="65:66">
      <c r="BM120129" s="41"/>
      <c r="BN120129" s="20"/>
    </row>
    <row r="120193" spans="65:66">
      <c r="BM120193" s="41"/>
      <c r="BN120193" s="20"/>
    </row>
    <row r="120257" spans="65:66">
      <c r="BM120257" s="41"/>
      <c r="BN120257" s="20"/>
    </row>
    <row r="120321" spans="65:66">
      <c r="BM120321" s="41"/>
      <c r="BN120321" s="20"/>
    </row>
    <row r="120385" spans="65:66">
      <c r="BM120385" s="41"/>
      <c r="BN120385" s="20"/>
    </row>
    <row r="120449" spans="65:66">
      <c r="BM120449" s="41"/>
      <c r="BN120449" s="20"/>
    </row>
    <row r="120513" spans="65:66">
      <c r="BM120513" s="41"/>
      <c r="BN120513" s="20"/>
    </row>
    <row r="120577" spans="65:66">
      <c r="BM120577" s="41"/>
      <c r="BN120577" s="20"/>
    </row>
    <row r="120641" spans="65:66">
      <c r="BM120641" s="41"/>
      <c r="BN120641" s="20"/>
    </row>
    <row r="120705" spans="65:66">
      <c r="BM120705" s="41"/>
      <c r="BN120705" s="20"/>
    </row>
    <row r="120769" spans="65:66">
      <c r="BM120769" s="41"/>
      <c r="BN120769" s="20"/>
    </row>
    <row r="120833" spans="65:66">
      <c r="BM120833" s="41"/>
      <c r="BN120833" s="20"/>
    </row>
    <row r="120897" spans="65:66">
      <c r="BM120897" s="41"/>
      <c r="BN120897" s="20"/>
    </row>
    <row r="120961" spans="65:66">
      <c r="BM120961" s="41"/>
      <c r="BN120961" s="20"/>
    </row>
    <row r="121025" spans="65:66">
      <c r="BM121025" s="41"/>
      <c r="BN121025" s="20"/>
    </row>
    <row r="121089" spans="65:66">
      <c r="BM121089" s="41"/>
      <c r="BN121089" s="20"/>
    </row>
    <row r="121153" spans="65:66">
      <c r="BM121153" s="41"/>
      <c r="BN121153" s="20"/>
    </row>
    <row r="121217" spans="65:66">
      <c r="BM121217" s="41"/>
      <c r="BN121217" s="20"/>
    </row>
    <row r="121281" spans="65:66">
      <c r="BM121281" s="41"/>
      <c r="BN121281" s="20"/>
    </row>
    <row r="121345" spans="65:66">
      <c r="BM121345" s="41"/>
      <c r="BN121345" s="20"/>
    </row>
    <row r="121409" spans="65:66">
      <c r="BM121409" s="41"/>
      <c r="BN121409" s="20"/>
    </row>
    <row r="121473" spans="65:66">
      <c r="BM121473" s="41"/>
      <c r="BN121473" s="20"/>
    </row>
    <row r="121537" spans="65:66">
      <c r="BM121537" s="41"/>
      <c r="BN121537" s="20"/>
    </row>
    <row r="121601" spans="65:66">
      <c r="BM121601" s="41"/>
      <c r="BN121601" s="20"/>
    </row>
    <row r="121665" spans="65:66">
      <c r="BM121665" s="41"/>
      <c r="BN121665" s="20"/>
    </row>
    <row r="121729" spans="65:66">
      <c r="BM121729" s="41"/>
      <c r="BN121729" s="20"/>
    </row>
    <row r="121793" spans="65:66">
      <c r="BM121793" s="41"/>
      <c r="BN121793" s="20"/>
    </row>
    <row r="121857" spans="65:66">
      <c r="BM121857" s="41"/>
      <c r="BN121857" s="20"/>
    </row>
    <row r="121921" spans="65:66">
      <c r="BM121921" s="41"/>
      <c r="BN121921" s="20"/>
    </row>
    <row r="121985" spans="65:66">
      <c r="BM121985" s="41"/>
      <c r="BN121985" s="20"/>
    </row>
    <row r="122049" spans="65:66">
      <c r="BM122049" s="41"/>
      <c r="BN122049" s="20"/>
    </row>
    <row r="122113" spans="65:66">
      <c r="BM122113" s="41"/>
      <c r="BN122113" s="20"/>
    </row>
    <row r="122177" spans="65:66">
      <c r="BM122177" s="41"/>
      <c r="BN122177" s="20"/>
    </row>
    <row r="122241" spans="65:66">
      <c r="BM122241" s="41"/>
      <c r="BN122241" s="20"/>
    </row>
    <row r="122305" spans="65:66">
      <c r="BM122305" s="41"/>
      <c r="BN122305" s="20"/>
    </row>
    <row r="122369" spans="65:66">
      <c r="BM122369" s="41"/>
      <c r="BN122369" s="20"/>
    </row>
    <row r="122433" spans="65:66">
      <c r="BM122433" s="41"/>
      <c r="BN122433" s="20"/>
    </row>
    <row r="122497" spans="65:66">
      <c r="BM122497" s="41"/>
      <c r="BN122497" s="20"/>
    </row>
    <row r="122561" spans="65:66">
      <c r="BM122561" s="41"/>
      <c r="BN122561" s="20"/>
    </row>
    <row r="122625" spans="65:66">
      <c r="BM122625" s="41"/>
      <c r="BN122625" s="20"/>
    </row>
    <row r="122689" spans="65:66">
      <c r="BM122689" s="41"/>
      <c r="BN122689" s="20"/>
    </row>
    <row r="122753" spans="65:66">
      <c r="BM122753" s="41"/>
      <c r="BN122753" s="20"/>
    </row>
    <row r="122817" spans="65:66">
      <c r="BM122817" s="41"/>
      <c r="BN122817" s="20"/>
    </row>
    <row r="122881" spans="65:66">
      <c r="BM122881" s="41"/>
      <c r="BN122881" s="20"/>
    </row>
    <row r="122945" spans="65:66">
      <c r="BM122945" s="41"/>
      <c r="BN122945" s="20"/>
    </row>
    <row r="123009" spans="65:66">
      <c r="BM123009" s="41"/>
      <c r="BN123009" s="20"/>
    </row>
    <row r="123073" spans="65:66">
      <c r="BM123073" s="41"/>
      <c r="BN123073" s="20"/>
    </row>
    <row r="123137" spans="65:66">
      <c r="BM123137" s="41"/>
      <c r="BN123137" s="20"/>
    </row>
    <row r="123201" spans="65:66">
      <c r="BM123201" s="41"/>
      <c r="BN123201" s="20"/>
    </row>
    <row r="123265" spans="65:66">
      <c r="BM123265" s="41"/>
      <c r="BN123265" s="20"/>
    </row>
    <row r="123329" spans="65:66">
      <c r="BM123329" s="41"/>
      <c r="BN123329" s="20"/>
    </row>
    <row r="123393" spans="65:66">
      <c r="BM123393" s="41"/>
      <c r="BN123393" s="20"/>
    </row>
    <row r="123457" spans="65:66">
      <c r="BM123457" s="41"/>
      <c r="BN123457" s="20"/>
    </row>
    <row r="123521" spans="65:66">
      <c r="BM123521" s="41"/>
      <c r="BN123521" s="20"/>
    </row>
    <row r="123585" spans="65:66">
      <c r="BM123585" s="41"/>
      <c r="BN123585" s="20"/>
    </row>
    <row r="123649" spans="65:66">
      <c r="BM123649" s="41"/>
      <c r="BN123649" s="20"/>
    </row>
    <row r="123713" spans="65:66">
      <c r="BM123713" s="41"/>
      <c r="BN123713" s="20"/>
    </row>
    <row r="123777" spans="65:66">
      <c r="BM123777" s="41"/>
      <c r="BN123777" s="20"/>
    </row>
    <row r="123841" spans="65:66">
      <c r="BM123841" s="41"/>
      <c r="BN123841" s="20"/>
    </row>
    <row r="123905" spans="65:66">
      <c r="BM123905" s="41"/>
      <c r="BN123905" s="20"/>
    </row>
    <row r="123969" spans="65:66">
      <c r="BM123969" s="41"/>
      <c r="BN123969" s="20"/>
    </row>
    <row r="124033" spans="65:66">
      <c r="BM124033" s="41"/>
      <c r="BN124033" s="20"/>
    </row>
    <row r="124097" spans="65:66">
      <c r="BM124097" s="41"/>
      <c r="BN124097" s="20"/>
    </row>
    <row r="124161" spans="65:66">
      <c r="BM124161" s="41"/>
      <c r="BN124161" s="20"/>
    </row>
    <row r="124225" spans="65:66">
      <c r="BM124225" s="41"/>
      <c r="BN124225" s="20"/>
    </row>
    <row r="124289" spans="65:66">
      <c r="BM124289" s="41"/>
      <c r="BN124289" s="20"/>
    </row>
    <row r="124353" spans="65:66">
      <c r="BM124353" s="41"/>
      <c r="BN124353" s="20"/>
    </row>
    <row r="124417" spans="65:66">
      <c r="BM124417" s="41"/>
      <c r="BN124417" s="20"/>
    </row>
    <row r="124481" spans="65:66">
      <c r="BM124481" s="41"/>
      <c r="BN124481" s="20"/>
    </row>
    <row r="124545" spans="65:66">
      <c r="BM124545" s="41"/>
      <c r="BN124545" s="20"/>
    </row>
    <row r="124609" spans="65:66">
      <c r="BM124609" s="41"/>
      <c r="BN124609" s="20"/>
    </row>
    <row r="124673" spans="65:66">
      <c r="BM124673" s="41"/>
      <c r="BN124673" s="20"/>
    </row>
    <row r="124737" spans="65:66">
      <c r="BM124737" s="41"/>
      <c r="BN124737" s="20"/>
    </row>
    <row r="124801" spans="65:66">
      <c r="BM124801" s="41"/>
      <c r="BN124801" s="20"/>
    </row>
    <row r="124865" spans="65:66">
      <c r="BM124865" s="41"/>
      <c r="BN124865" s="20"/>
    </row>
    <row r="124929" spans="65:66">
      <c r="BM124929" s="41"/>
      <c r="BN124929" s="20"/>
    </row>
    <row r="124993" spans="65:66">
      <c r="BM124993" s="41"/>
      <c r="BN124993" s="20"/>
    </row>
    <row r="125057" spans="65:66">
      <c r="BM125057" s="41"/>
      <c r="BN125057" s="20"/>
    </row>
    <row r="125121" spans="65:66">
      <c r="BM125121" s="41"/>
      <c r="BN125121" s="20"/>
    </row>
    <row r="125185" spans="65:66">
      <c r="BM125185" s="41"/>
      <c r="BN125185" s="20"/>
    </row>
    <row r="125249" spans="65:66">
      <c r="BM125249" s="41"/>
      <c r="BN125249" s="20"/>
    </row>
    <row r="125313" spans="65:66">
      <c r="BM125313" s="41"/>
      <c r="BN125313" s="20"/>
    </row>
    <row r="125377" spans="65:66">
      <c r="BM125377" s="41"/>
      <c r="BN125377" s="20"/>
    </row>
    <row r="125441" spans="65:66">
      <c r="BM125441" s="41"/>
      <c r="BN125441" s="20"/>
    </row>
    <row r="125505" spans="65:66">
      <c r="BM125505" s="41"/>
      <c r="BN125505" s="20"/>
    </row>
    <row r="125569" spans="65:66">
      <c r="BM125569" s="41"/>
      <c r="BN125569" s="20"/>
    </row>
    <row r="125633" spans="65:66">
      <c r="BM125633" s="41"/>
      <c r="BN125633" s="20"/>
    </row>
    <row r="125697" spans="65:66">
      <c r="BM125697" s="41"/>
      <c r="BN125697" s="20"/>
    </row>
    <row r="125761" spans="65:66">
      <c r="BM125761" s="41"/>
      <c r="BN125761" s="20"/>
    </row>
    <row r="125825" spans="65:66">
      <c r="BM125825" s="41"/>
      <c r="BN125825" s="20"/>
    </row>
    <row r="125889" spans="65:66">
      <c r="BM125889" s="41"/>
      <c r="BN125889" s="20"/>
    </row>
    <row r="125953" spans="65:66">
      <c r="BM125953" s="41"/>
      <c r="BN125953" s="20"/>
    </row>
    <row r="126017" spans="65:66">
      <c r="BM126017" s="41"/>
      <c r="BN126017" s="20"/>
    </row>
    <row r="126081" spans="65:66">
      <c r="BM126081" s="41"/>
      <c r="BN126081" s="20"/>
    </row>
    <row r="126145" spans="65:66">
      <c r="BM126145" s="41"/>
      <c r="BN126145" s="20"/>
    </row>
    <row r="126209" spans="65:66">
      <c r="BM126209" s="41"/>
      <c r="BN126209" s="20"/>
    </row>
    <row r="126273" spans="65:66">
      <c r="BM126273" s="41"/>
      <c r="BN126273" s="20"/>
    </row>
    <row r="126337" spans="65:66">
      <c r="BM126337" s="41"/>
      <c r="BN126337" s="20"/>
    </row>
    <row r="126401" spans="65:66">
      <c r="BM126401" s="41"/>
      <c r="BN126401" s="20"/>
    </row>
    <row r="126465" spans="65:66">
      <c r="BM126465" s="41"/>
      <c r="BN126465" s="20"/>
    </row>
    <row r="126529" spans="65:66">
      <c r="BM126529" s="41"/>
      <c r="BN126529" s="20"/>
    </row>
    <row r="126593" spans="65:66">
      <c r="BM126593" s="41"/>
      <c r="BN126593" s="20"/>
    </row>
    <row r="126657" spans="65:66">
      <c r="BM126657" s="41"/>
      <c r="BN126657" s="20"/>
    </row>
    <row r="126721" spans="65:66">
      <c r="BM126721" s="41"/>
      <c r="BN126721" s="20"/>
    </row>
    <row r="126785" spans="65:66">
      <c r="BM126785" s="41"/>
      <c r="BN126785" s="20"/>
    </row>
    <row r="126849" spans="65:66">
      <c r="BM126849" s="41"/>
      <c r="BN126849" s="20"/>
    </row>
    <row r="126913" spans="65:66">
      <c r="BM126913" s="41"/>
      <c r="BN126913" s="20"/>
    </row>
    <row r="126977" spans="65:66">
      <c r="BM126977" s="41"/>
      <c r="BN126977" s="20"/>
    </row>
    <row r="127041" spans="65:66">
      <c r="BM127041" s="41"/>
      <c r="BN127041" s="20"/>
    </row>
    <row r="127105" spans="65:66">
      <c r="BM127105" s="41"/>
      <c r="BN127105" s="20"/>
    </row>
    <row r="127169" spans="65:66">
      <c r="BM127169" s="41"/>
      <c r="BN127169" s="20"/>
    </row>
    <row r="127233" spans="65:66">
      <c r="BM127233" s="41"/>
      <c r="BN127233" s="20"/>
    </row>
    <row r="127297" spans="65:66">
      <c r="BM127297" s="41"/>
      <c r="BN127297" s="20"/>
    </row>
    <row r="127361" spans="65:66">
      <c r="BM127361" s="41"/>
      <c r="BN127361" s="20"/>
    </row>
    <row r="127425" spans="65:66">
      <c r="BM127425" s="41"/>
      <c r="BN127425" s="20"/>
    </row>
    <row r="127489" spans="65:66">
      <c r="BM127489" s="41"/>
      <c r="BN127489" s="20"/>
    </row>
    <row r="127553" spans="65:66">
      <c r="BM127553" s="41"/>
      <c r="BN127553" s="20"/>
    </row>
    <row r="127617" spans="65:66">
      <c r="BM127617" s="41"/>
      <c r="BN127617" s="20"/>
    </row>
    <row r="127681" spans="65:66">
      <c r="BM127681" s="41"/>
      <c r="BN127681" s="20"/>
    </row>
    <row r="127745" spans="65:66">
      <c r="BM127745" s="41"/>
      <c r="BN127745" s="20"/>
    </row>
    <row r="127809" spans="65:66">
      <c r="BM127809" s="41"/>
      <c r="BN127809" s="20"/>
    </row>
    <row r="127873" spans="65:66">
      <c r="BM127873" s="41"/>
      <c r="BN127873" s="20"/>
    </row>
    <row r="127937" spans="65:66">
      <c r="BM127937" s="41"/>
      <c r="BN127937" s="20"/>
    </row>
    <row r="128001" spans="65:66">
      <c r="BM128001" s="41"/>
      <c r="BN128001" s="20"/>
    </row>
    <row r="128065" spans="65:66">
      <c r="BM128065" s="41"/>
      <c r="BN128065" s="20"/>
    </row>
    <row r="128129" spans="65:66">
      <c r="BM128129" s="41"/>
      <c r="BN128129" s="20"/>
    </row>
    <row r="128193" spans="65:66">
      <c r="BM128193" s="41"/>
      <c r="BN128193" s="20"/>
    </row>
    <row r="128257" spans="65:66">
      <c r="BM128257" s="41"/>
      <c r="BN128257" s="20"/>
    </row>
    <row r="128321" spans="65:66">
      <c r="BM128321" s="41"/>
      <c r="BN128321" s="20"/>
    </row>
    <row r="128385" spans="65:66">
      <c r="BM128385" s="41"/>
      <c r="BN128385" s="20"/>
    </row>
    <row r="128449" spans="65:66">
      <c r="BM128449" s="41"/>
      <c r="BN128449" s="20"/>
    </row>
    <row r="128513" spans="65:66">
      <c r="BM128513" s="41"/>
      <c r="BN128513" s="20"/>
    </row>
    <row r="128577" spans="65:66">
      <c r="BM128577" s="41"/>
      <c r="BN128577" s="20"/>
    </row>
    <row r="128641" spans="65:66">
      <c r="BM128641" s="41"/>
      <c r="BN128641" s="20"/>
    </row>
    <row r="128705" spans="65:66">
      <c r="BM128705" s="41"/>
      <c r="BN128705" s="20"/>
    </row>
    <row r="128769" spans="65:66">
      <c r="BM128769" s="41"/>
      <c r="BN128769" s="20"/>
    </row>
    <row r="128833" spans="65:66">
      <c r="BM128833" s="41"/>
      <c r="BN128833" s="20"/>
    </row>
    <row r="128897" spans="65:66">
      <c r="BM128897" s="41"/>
      <c r="BN128897" s="20"/>
    </row>
    <row r="128961" spans="65:66">
      <c r="BM128961" s="41"/>
      <c r="BN128961" s="20"/>
    </row>
    <row r="129025" spans="65:66">
      <c r="BM129025" s="41"/>
      <c r="BN129025" s="20"/>
    </row>
    <row r="129089" spans="65:66">
      <c r="BM129089" s="41"/>
      <c r="BN129089" s="20"/>
    </row>
    <row r="129153" spans="65:66">
      <c r="BM129153" s="41"/>
      <c r="BN129153" s="20"/>
    </row>
    <row r="129217" spans="65:66">
      <c r="BM129217" s="41"/>
      <c r="BN129217" s="20"/>
    </row>
    <row r="129281" spans="65:66">
      <c r="BM129281" s="41"/>
      <c r="BN129281" s="20"/>
    </row>
    <row r="129345" spans="65:66">
      <c r="BM129345" s="41"/>
      <c r="BN129345" s="20"/>
    </row>
    <row r="129409" spans="65:66">
      <c r="BM129409" s="41"/>
      <c r="BN129409" s="20"/>
    </row>
    <row r="129473" spans="65:66">
      <c r="BM129473" s="41"/>
      <c r="BN129473" s="20"/>
    </row>
    <row r="129537" spans="65:66">
      <c r="BM129537" s="41"/>
      <c r="BN129537" s="20"/>
    </row>
    <row r="129601" spans="65:66">
      <c r="BM129601" s="41"/>
      <c r="BN129601" s="20"/>
    </row>
    <row r="129665" spans="65:66">
      <c r="BM129665" s="41"/>
      <c r="BN129665" s="20"/>
    </row>
    <row r="129729" spans="65:66">
      <c r="BM129729" s="41"/>
      <c r="BN129729" s="20"/>
    </row>
    <row r="129793" spans="65:66">
      <c r="BM129793" s="41"/>
      <c r="BN129793" s="20"/>
    </row>
    <row r="129857" spans="65:66">
      <c r="BM129857" s="41"/>
      <c r="BN129857" s="20"/>
    </row>
    <row r="129921" spans="65:66">
      <c r="BM129921" s="41"/>
      <c r="BN129921" s="20"/>
    </row>
    <row r="129985" spans="65:66">
      <c r="BM129985" s="41"/>
      <c r="BN129985" s="20"/>
    </row>
    <row r="130049" spans="65:66">
      <c r="BM130049" s="41"/>
      <c r="BN130049" s="20"/>
    </row>
    <row r="130113" spans="65:66">
      <c r="BM130113" s="41"/>
      <c r="BN130113" s="20"/>
    </row>
    <row r="130177" spans="65:66">
      <c r="BM130177" s="41"/>
      <c r="BN130177" s="20"/>
    </row>
    <row r="130241" spans="65:66">
      <c r="BM130241" s="41"/>
      <c r="BN130241" s="20"/>
    </row>
    <row r="130305" spans="65:66">
      <c r="BM130305" s="41"/>
      <c r="BN130305" s="20"/>
    </row>
    <row r="130369" spans="65:66">
      <c r="BM130369" s="41"/>
      <c r="BN130369" s="20"/>
    </row>
    <row r="130433" spans="65:66">
      <c r="BM130433" s="41"/>
      <c r="BN130433" s="20"/>
    </row>
    <row r="130497" spans="65:66">
      <c r="BM130497" s="41"/>
      <c r="BN130497" s="20"/>
    </row>
    <row r="130561" spans="65:66">
      <c r="BM130561" s="41"/>
      <c r="BN130561" s="20"/>
    </row>
    <row r="130625" spans="65:66">
      <c r="BM130625" s="41"/>
      <c r="BN130625" s="20"/>
    </row>
    <row r="130689" spans="65:66">
      <c r="BM130689" s="41"/>
      <c r="BN130689" s="20"/>
    </row>
    <row r="130753" spans="65:66">
      <c r="BM130753" s="41"/>
      <c r="BN130753" s="20"/>
    </row>
    <row r="130817" spans="65:66">
      <c r="BM130817" s="41"/>
      <c r="BN130817" s="20"/>
    </row>
    <row r="130881" spans="65:66">
      <c r="BM130881" s="41"/>
      <c r="BN130881" s="20"/>
    </row>
    <row r="130945" spans="65:66">
      <c r="BM130945" s="41"/>
      <c r="BN130945" s="20"/>
    </row>
    <row r="131009" spans="65:66">
      <c r="BM131009" s="41"/>
      <c r="BN131009" s="20"/>
    </row>
    <row r="131073" spans="65:66">
      <c r="BM131073" s="41"/>
      <c r="BN131073" s="20"/>
    </row>
    <row r="131137" spans="65:66">
      <c r="BM131137" s="41"/>
      <c r="BN131137" s="20"/>
    </row>
    <row r="131201" spans="65:66">
      <c r="BM131201" s="41"/>
      <c r="BN131201" s="20"/>
    </row>
    <row r="131265" spans="65:66">
      <c r="BM131265" s="41"/>
      <c r="BN131265" s="20"/>
    </row>
    <row r="131329" spans="65:66">
      <c r="BM131329" s="41"/>
      <c r="BN131329" s="20"/>
    </row>
    <row r="131393" spans="65:66">
      <c r="BM131393" s="41"/>
      <c r="BN131393" s="20"/>
    </row>
    <row r="131457" spans="65:66">
      <c r="BM131457" s="41"/>
      <c r="BN131457" s="20"/>
    </row>
    <row r="131521" spans="65:66">
      <c r="BM131521" s="41"/>
      <c r="BN131521" s="20"/>
    </row>
    <row r="131585" spans="65:66">
      <c r="BM131585" s="41"/>
      <c r="BN131585" s="20"/>
    </row>
    <row r="131649" spans="65:66">
      <c r="BM131649" s="41"/>
      <c r="BN131649" s="20"/>
    </row>
    <row r="131713" spans="65:66">
      <c r="BM131713" s="41"/>
      <c r="BN131713" s="20"/>
    </row>
    <row r="131777" spans="65:66">
      <c r="BM131777" s="41"/>
      <c r="BN131777" s="20"/>
    </row>
    <row r="131841" spans="65:66">
      <c r="BM131841" s="41"/>
      <c r="BN131841" s="20"/>
    </row>
    <row r="131905" spans="65:66">
      <c r="BM131905" s="41"/>
      <c r="BN131905" s="20"/>
    </row>
    <row r="131969" spans="65:66">
      <c r="BM131969" s="41"/>
      <c r="BN131969" s="20"/>
    </row>
    <row r="132033" spans="65:66">
      <c r="BM132033" s="41"/>
      <c r="BN132033" s="20"/>
    </row>
    <row r="132097" spans="65:66">
      <c r="BM132097" s="41"/>
      <c r="BN132097" s="20"/>
    </row>
    <row r="132161" spans="65:66">
      <c r="BM132161" s="41"/>
      <c r="BN132161" s="20"/>
    </row>
    <row r="132225" spans="65:66">
      <c r="BM132225" s="41"/>
      <c r="BN132225" s="20"/>
    </row>
    <row r="132289" spans="65:66">
      <c r="BM132289" s="41"/>
      <c r="BN132289" s="20"/>
    </row>
    <row r="132353" spans="65:66">
      <c r="BM132353" s="41"/>
      <c r="BN132353" s="20"/>
    </row>
    <row r="132417" spans="65:66">
      <c r="BM132417" s="41"/>
      <c r="BN132417" s="20"/>
    </row>
    <row r="132481" spans="65:66">
      <c r="BM132481" s="41"/>
      <c r="BN132481" s="20"/>
    </row>
    <row r="132545" spans="65:66">
      <c r="BM132545" s="41"/>
      <c r="BN132545" s="20"/>
    </row>
    <row r="132609" spans="65:66">
      <c r="BM132609" s="41"/>
      <c r="BN132609" s="20"/>
    </row>
    <row r="132673" spans="65:66">
      <c r="BM132673" s="41"/>
      <c r="BN132673" s="20"/>
    </row>
    <row r="132737" spans="65:66">
      <c r="BM132737" s="41"/>
      <c r="BN132737" s="20"/>
    </row>
    <row r="132801" spans="65:66">
      <c r="BM132801" s="41"/>
      <c r="BN132801" s="20"/>
    </row>
    <row r="132865" spans="65:66">
      <c r="BM132865" s="41"/>
      <c r="BN132865" s="20"/>
    </row>
    <row r="132929" spans="65:66">
      <c r="BM132929" s="41"/>
      <c r="BN132929" s="20"/>
    </row>
    <row r="132993" spans="65:66">
      <c r="BM132993" s="41"/>
      <c r="BN132993" s="20"/>
    </row>
    <row r="133057" spans="65:66">
      <c r="BM133057" s="41"/>
      <c r="BN133057" s="20"/>
    </row>
    <row r="133121" spans="65:66">
      <c r="BM133121" s="41"/>
      <c r="BN133121" s="20"/>
    </row>
    <row r="133185" spans="65:66">
      <c r="BM133185" s="41"/>
      <c r="BN133185" s="20"/>
    </row>
    <row r="133249" spans="65:66">
      <c r="BM133249" s="41"/>
      <c r="BN133249" s="20"/>
    </row>
    <row r="133313" spans="65:66">
      <c r="BM133313" s="41"/>
      <c r="BN133313" s="20"/>
    </row>
    <row r="133377" spans="65:66">
      <c r="BM133377" s="41"/>
      <c r="BN133377" s="20"/>
    </row>
    <row r="133441" spans="65:66">
      <c r="BM133441" s="41"/>
      <c r="BN133441" s="20"/>
    </row>
    <row r="133505" spans="65:66">
      <c r="BM133505" s="41"/>
      <c r="BN133505" s="20"/>
    </row>
    <row r="133569" spans="65:66">
      <c r="BM133569" s="41"/>
      <c r="BN133569" s="20"/>
    </row>
    <row r="133633" spans="65:66">
      <c r="BM133633" s="41"/>
      <c r="BN133633" s="20"/>
    </row>
    <row r="133697" spans="65:66">
      <c r="BM133697" s="41"/>
      <c r="BN133697" s="20"/>
    </row>
    <row r="133761" spans="65:66">
      <c r="BM133761" s="41"/>
      <c r="BN133761" s="20"/>
    </row>
    <row r="133825" spans="65:66">
      <c r="BM133825" s="41"/>
      <c r="BN133825" s="20"/>
    </row>
    <row r="133889" spans="65:66">
      <c r="BM133889" s="41"/>
      <c r="BN133889" s="20"/>
    </row>
    <row r="133953" spans="65:66">
      <c r="BM133953" s="41"/>
      <c r="BN133953" s="20"/>
    </row>
    <row r="134017" spans="65:66">
      <c r="BM134017" s="41"/>
      <c r="BN134017" s="20"/>
    </row>
    <row r="134081" spans="65:66">
      <c r="BM134081" s="41"/>
      <c r="BN134081" s="20"/>
    </row>
    <row r="134145" spans="65:66">
      <c r="BM134145" s="41"/>
      <c r="BN134145" s="20"/>
    </row>
    <row r="134209" spans="65:66">
      <c r="BM134209" s="41"/>
      <c r="BN134209" s="20"/>
    </row>
    <row r="134273" spans="65:66">
      <c r="BM134273" s="41"/>
      <c r="BN134273" s="20"/>
    </row>
    <row r="134337" spans="65:66">
      <c r="BM134337" s="41"/>
      <c r="BN134337" s="20"/>
    </row>
    <row r="134401" spans="65:66">
      <c r="BM134401" s="41"/>
      <c r="BN134401" s="20"/>
    </row>
    <row r="134465" spans="65:66">
      <c r="BM134465" s="41"/>
      <c r="BN134465" s="20"/>
    </row>
    <row r="134529" spans="65:66">
      <c r="BM134529" s="41"/>
      <c r="BN134529" s="20"/>
    </row>
    <row r="134593" spans="65:66">
      <c r="BM134593" s="41"/>
      <c r="BN134593" s="20"/>
    </row>
    <row r="134657" spans="65:66">
      <c r="BM134657" s="41"/>
      <c r="BN134657" s="20"/>
    </row>
    <row r="134721" spans="65:66">
      <c r="BM134721" s="41"/>
      <c r="BN134721" s="20"/>
    </row>
    <row r="134785" spans="65:66">
      <c r="BM134785" s="41"/>
      <c r="BN134785" s="20"/>
    </row>
    <row r="134849" spans="65:66">
      <c r="BM134849" s="41"/>
      <c r="BN134849" s="20"/>
    </row>
    <row r="134913" spans="65:66">
      <c r="BM134913" s="41"/>
      <c r="BN134913" s="20"/>
    </row>
    <row r="134977" spans="65:66">
      <c r="BM134977" s="41"/>
      <c r="BN134977" s="20"/>
    </row>
    <row r="135041" spans="65:66">
      <c r="BM135041" s="41"/>
      <c r="BN135041" s="20"/>
    </row>
    <row r="135105" spans="65:66">
      <c r="BM135105" s="41"/>
      <c r="BN135105" s="20"/>
    </row>
    <row r="135169" spans="65:66">
      <c r="BM135169" s="41"/>
      <c r="BN135169" s="20"/>
    </row>
    <row r="135233" spans="65:66">
      <c r="BM135233" s="41"/>
      <c r="BN135233" s="20"/>
    </row>
    <row r="135297" spans="65:66">
      <c r="BM135297" s="41"/>
      <c r="BN135297" s="20"/>
    </row>
    <row r="135361" spans="65:66">
      <c r="BM135361" s="41"/>
      <c r="BN135361" s="20"/>
    </row>
    <row r="135425" spans="65:66">
      <c r="BM135425" s="41"/>
      <c r="BN135425" s="20"/>
    </row>
    <row r="135489" spans="65:66">
      <c r="BM135489" s="41"/>
      <c r="BN135489" s="20"/>
    </row>
    <row r="135553" spans="65:66">
      <c r="BM135553" s="41"/>
      <c r="BN135553" s="20"/>
    </row>
    <row r="135617" spans="65:66">
      <c r="BM135617" s="41"/>
      <c r="BN135617" s="20"/>
    </row>
    <row r="135681" spans="65:66">
      <c r="BM135681" s="41"/>
      <c r="BN135681" s="20"/>
    </row>
    <row r="135745" spans="65:66">
      <c r="BM135745" s="41"/>
      <c r="BN135745" s="20"/>
    </row>
    <row r="135809" spans="65:66">
      <c r="BM135809" s="41"/>
      <c r="BN135809" s="20"/>
    </row>
    <row r="135873" spans="65:66">
      <c r="BM135873" s="41"/>
      <c r="BN135873" s="20"/>
    </row>
    <row r="135937" spans="65:66">
      <c r="BM135937" s="41"/>
      <c r="BN135937" s="20"/>
    </row>
    <row r="136001" spans="65:66">
      <c r="BM136001" s="41"/>
      <c r="BN136001" s="20"/>
    </row>
    <row r="136065" spans="65:66">
      <c r="BM136065" s="41"/>
      <c r="BN136065" s="20"/>
    </row>
    <row r="136129" spans="65:66">
      <c r="BM136129" s="41"/>
      <c r="BN136129" s="20"/>
    </row>
    <row r="136193" spans="65:66">
      <c r="BM136193" s="41"/>
      <c r="BN136193" s="20"/>
    </row>
    <row r="136257" spans="65:66">
      <c r="BM136257" s="41"/>
      <c r="BN136257" s="20"/>
    </row>
    <row r="136321" spans="65:66">
      <c r="BM136321" s="41"/>
      <c r="BN136321" s="20"/>
    </row>
    <row r="136385" spans="65:66">
      <c r="BM136385" s="41"/>
      <c r="BN136385" s="20"/>
    </row>
    <row r="136449" spans="65:66">
      <c r="BM136449" s="41"/>
      <c r="BN136449" s="20"/>
    </row>
    <row r="136513" spans="65:66">
      <c r="BM136513" s="41"/>
      <c r="BN136513" s="20"/>
    </row>
    <row r="136577" spans="65:66">
      <c r="BM136577" s="41"/>
      <c r="BN136577" s="20"/>
    </row>
    <row r="136641" spans="65:66">
      <c r="BM136641" s="41"/>
      <c r="BN136641" s="20"/>
    </row>
    <row r="136705" spans="65:66">
      <c r="BM136705" s="41"/>
      <c r="BN136705" s="20"/>
    </row>
    <row r="136769" spans="65:66">
      <c r="BM136769" s="41"/>
      <c r="BN136769" s="20"/>
    </row>
    <row r="136833" spans="65:66">
      <c r="BM136833" s="41"/>
      <c r="BN136833" s="20"/>
    </row>
    <row r="136897" spans="65:66">
      <c r="BM136897" s="41"/>
      <c r="BN136897" s="20"/>
    </row>
    <row r="136961" spans="65:66">
      <c r="BM136961" s="41"/>
      <c r="BN136961" s="20"/>
    </row>
    <row r="137025" spans="65:66">
      <c r="BM137025" s="41"/>
      <c r="BN137025" s="20"/>
    </row>
    <row r="137089" spans="65:66">
      <c r="BM137089" s="41"/>
      <c r="BN137089" s="20"/>
    </row>
    <row r="137153" spans="65:66">
      <c r="BM137153" s="41"/>
      <c r="BN137153" s="20"/>
    </row>
    <row r="137217" spans="65:66">
      <c r="BM137217" s="41"/>
      <c r="BN137217" s="20"/>
    </row>
    <row r="137281" spans="65:66">
      <c r="BM137281" s="41"/>
      <c r="BN137281" s="20"/>
    </row>
    <row r="137345" spans="65:66">
      <c r="BM137345" s="41"/>
      <c r="BN137345" s="20"/>
    </row>
    <row r="137409" spans="65:66">
      <c r="BM137409" s="41"/>
      <c r="BN137409" s="20"/>
    </row>
    <row r="137473" spans="65:66">
      <c r="BM137473" s="41"/>
      <c r="BN137473" s="20"/>
    </row>
    <row r="137537" spans="65:66">
      <c r="BM137537" s="41"/>
      <c r="BN137537" s="20"/>
    </row>
    <row r="137601" spans="65:66">
      <c r="BM137601" s="41"/>
      <c r="BN137601" s="20"/>
    </row>
    <row r="137665" spans="65:66">
      <c r="BM137665" s="41"/>
      <c r="BN137665" s="20"/>
    </row>
    <row r="137729" spans="65:66">
      <c r="BM137729" s="41"/>
      <c r="BN137729" s="20"/>
    </row>
    <row r="137793" spans="65:66">
      <c r="BM137793" s="41"/>
      <c r="BN137793" s="20"/>
    </row>
    <row r="137857" spans="65:66">
      <c r="BM137857" s="41"/>
      <c r="BN137857" s="20"/>
    </row>
    <row r="137921" spans="65:66">
      <c r="BM137921" s="41"/>
      <c r="BN137921" s="20"/>
    </row>
    <row r="137985" spans="65:66">
      <c r="BM137985" s="41"/>
      <c r="BN137985" s="20"/>
    </row>
    <row r="138049" spans="65:66">
      <c r="BM138049" s="41"/>
      <c r="BN138049" s="20"/>
    </row>
    <row r="138113" spans="65:66">
      <c r="BM138113" s="41"/>
      <c r="BN138113" s="20"/>
    </row>
    <row r="138177" spans="65:66">
      <c r="BM138177" s="41"/>
      <c r="BN138177" s="20"/>
    </row>
    <row r="138241" spans="65:66">
      <c r="BM138241" s="41"/>
      <c r="BN138241" s="20"/>
    </row>
    <row r="138305" spans="65:66">
      <c r="BM138305" s="41"/>
      <c r="BN138305" s="20"/>
    </row>
    <row r="138369" spans="65:66">
      <c r="BM138369" s="41"/>
      <c r="BN138369" s="20"/>
    </row>
    <row r="138433" spans="65:66">
      <c r="BM138433" s="41"/>
      <c r="BN138433" s="20"/>
    </row>
    <row r="138497" spans="65:66">
      <c r="BM138497" s="41"/>
      <c r="BN138497" s="20"/>
    </row>
    <row r="138561" spans="65:66">
      <c r="BM138561" s="41"/>
      <c r="BN138561" s="20"/>
    </row>
    <row r="138625" spans="65:66">
      <c r="BM138625" s="41"/>
      <c r="BN138625" s="20"/>
    </row>
    <row r="138689" spans="65:66">
      <c r="BM138689" s="41"/>
      <c r="BN138689" s="20"/>
    </row>
    <row r="138753" spans="65:66">
      <c r="BM138753" s="41"/>
      <c r="BN138753" s="20"/>
    </row>
    <row r="138817" spans="65:66">
      <c r="BM138817" s="41"/>
      <c r="BN138817" s="20"/>
    </row>
    <row r="138881" spans="65:66">
      <c r="BM138881" s="41"/>
      <c r="BN138881" s="20"/>
    </row>
    <row r="138945" spans="65:66">
      <c r="BM138945" s="41"/>
      <c r="BN138945" s="20"/>
    </row>
    <row r="139009" spans="65:66">
      <c r="BM139009" s="41"/>
      <c r="BN139009" s="20"/>
    </row>
    <row r="139073" spans="65:66">
      <c r="BM139073" s="41"/>
      <c r="BN139073" s="20"/>
    </row>
    <row r="139137" spans="65:66">
      <c r="BM139137" s="41"/>
      <c r="BN139137" s="20"/>
    </row>
    <row r="139201" spans="65:66">
      <c r="BM139201" s="41"/>
      <c r="BN139201" s="20"/>
    </row>
    <row r="139265" spans="65:66">
      <c r="BM139265" s="41"/>
      <c r="BN139265" s="20"/>
    </row>
    <row r="139329" spans="65:66">
      <c r="BM139329" s="41"/>
      <c r="BN139329" s="20"/>
    </row>
    <row r="139393" spans="65:66">
      <c r="BM139393" s="41"/>
      <c r="BN139393" s="20"/>
    </row>
    <row r="139457" spans="65:66">
      <c r="BM139457" s="41"/>
      <c r="BN139457" s="20"/>
    </row>
    <row r="139521" spans="65:66">
      <c r="BM139521" s="41"/>
      <c r="BN139521" s="20"/>
    </row>
    <row r="139585" spans="65:66">
      <c r="BM139585" s="41"/>
      <c r="BN139585" s="20"/>
    </row>
    <row r="139649" spans="65:66">
      <c r="BM139649" s="41"/>
      <c r="BN139649" s="20"/>
    </row>
    <row r="139713" spans="65:66">
      <c r="BM139713" s="41"/>
      <c r="BN139713" s="20"/>
    </row>
    <row r="139777" spans="65:66">
      <c r="BM139777" s="41"/>
      <c r="BN139777" s="20"/>
    </row>
    <row r="139841" spans="65:66">
      <c r="BM139841" s="41"/>
      <c r="BN139841" s="20"/>
    </row>
    <row r="139905" spans="65:66">
      <c r="BM139905" s="41"/>
      <c r="BN139905" s="20"/>
    </row>
    <row r="139969" spans="65:66">
      <c r="BM139969" s="41"/>
      <c r="BN139969" s="20"/>
    </row>
    <row r="140033" spans="65:66">
      <c r="BM140033" s="41"/>
      <c r="BN140033" s="20"/>
    </row>
    <row r="140097" spans="65:66">
      <c r="BM140097" s="41"/>
      <c r="BN140097" s="20"/>
    </row>
    <row r="140161" spans="65:66">
      <c r="BM140161" s="41"/>
      <c r="BN140161" s="20"/>
    </row>
    <row r="140225" spans="65:66">
      <c r="BM140225" s="41"/>
      <c r="BN140225" s="20"/>
    </row>
    <row r="140289" spans="65:66">
      <c r="BM140289" s="41"/>
      <c r="BN140289" s="20"/>
    </row>
    <row r="140353" spans="65:66">
      <c r="BM140353" s="41"/>
      <c r="BN140353" s="20"/>
    </row>
    <row r="140417" spans="65:66">
      <c r="BM140417" s="41"/>
      <c r="BN140417" s="20"/>
    </row>
    <row r="140481" spans="65:66">
      <c r="BM140481" s="41"/>
      <c r="BN140481" s="20"/>
    </row>
    <row r="140545" spans="65:66">
      <c r="BM140545" s="41"/>
      <c r="BN140545" s="20"/>
    </row>
    <row r="140609" spans="65:66">
      <c r="BM140609" s="41"/>
      <c r="BN140609" s="20"/>
    </row>
    <row r="140673" spans="65:66">
      <c r="BM140673" s="41"/>
      <c r="BN140673" s="20"/>
    </row>
    <row r="140737" spans="65:66">
      <c r="BM140737" s="41"/>
      <c r="BN140737" s="20"/>
    </row>
    <row r="140801" spans="65:66">
      <c r="BM140801" s="41"/>
      <c r="BN140801" s="20"/>
    </row>
    <row r="140865" spans="65:66">
      <c r="BM140865" s="41"/>
      <c r="BN140865" s="20"/>
    </row>
    <row r="140929" spans="65:66">
      <c r="BM140929" s="41"/>
      <c r="BN140929" s="20"/>
    </row>
    <row r="140993" spans="65:66">
      <c r="BM140993" s="41"/>
      <c r="BN140993" s="20"/>
    </row>
    <row r="141057" spans="65:66">
      <c r="BM141057" s="41"/>
      <c r="BN141057" s="20"/>
    </row>
    <row r="141121" spans="65:66">
      <c r="BM141121" s="41"/>
      <c r="BN141121" s="20"/>
    </row>
    <row r="141185" spans="65:66">
      <c r="BM141185" s="41"/>
      <c r="BN141185" s="20"/>
    </row>
    <row r="141249" spans="65:66">
      <c r="BM141249" s="41"/>
      <c r="BN141249" s="20"/>
    </row>
    <row r="141313" spans="65:66">
      <c r="BM141313" s="41"/>
      <c r="BN141313" s="20"/>
    </row>
    <row r="141377" spans="65:66">
      <c r="BM141377" s="41"/>
      <c r="BN141377" s="20"/>
    </row>
    <row r="141441" spans="65:66">
      <c r="BM141441" s="41"/>
      <c r="BN141441" s="20"/>
    </row>
    <row r="141505" spans="65:66">
      <c r="BM141505" s="41"/>
      <c r="BN141505" s="20"/>
    </row>
    <row r="141569" spans="65:66">
      <c r="BM141569" s="41"/>
      <c r="BN141569" s="20"/>
    </row>
    <row r="141633" spans="65:66">
      <c r="BM141633" s="41"/>
      <c r="BN141633" s="20"/>
    </row>
    <row r="141697" spans="65:66">
      <c r="BM141697" s="41"/>
      <c r="BN141697" s="20"/>
    </row>
    <row r="141761" spans="65:66">
      <c r="BM141761" s="41"/>
      <c r="BN141761" s="20"/>
    </row>
    <row r="141825" spans="65:66">
      <c r="BM141825" s="41"/>
      <c r="BN141825" s="20"/>
    </row>
    <row r="141889" spans="65:66">
      <c r="BM141889" s="41"/>
      <c r="BN141889" s="20"/>
    </row>
    <row r="141953" spans="65:66">
      <c r="BM141953" s="41"/>
      <c r="BN141953" s="20"/>
    </row>
    <row r="142017" spans="65:66">
      <c r="BM142017" s="41"/>
      <c r="BN142017" s="20"/>
    </row>
    <row r="142081" spans="65:66">
      <c r="BM142081" s="41"/>
      <c r="BN142081" s="20"/>
    </row>
    <row r="142145" spans="65:66">
      <c r="BM142145" s="41"/>
      <c r="BN142145" s="20"/>
    </row>
    <row r="142209" spans="65:66">
      <c r="BM142209" s="41"/>
      <c r="BN142209" s="20"/>
    </row>
    <row r="142273" spans="65:66">
      <c r="BM142273" s="41"/>
      <c r="BN142273" s="20"/>
    </row>
    <row r="142337" spans="65:66">
      <c r="BM142337" s="41"/>
      <c r="BN142337" s="20"/>
    </row>
    <row r="142401" spans="65:66">
      <c r="BM142401" s="41"/>
      <c r="BN142401" s="20"/>
    </row>
    <row r="142465" spans="65:66">
      <c r="BM142465" s="41"/>
      <c r="BN142465" s="20"/>
    </row>
    <row r="142529" spans="65:66">
      <c r="BM142529" s="41"/>
      <c r="BN142529" s="20"/>
    </row>
    <row r="142593" spans="65:66">
      <c r="BM142593" s="41"/>
      <c r="BN142593" s="20"/>
    </row>
    <row r="142657" spans="65:66">
      <c r="BM142657" s="41"/>
      <c r="BN142657" s="20"/>
    </row>
    <row r="142721" spans="65:66">
      <c r="BM142721" s="41"/>
      <c r="BN142721" s="20"/>
    </row>
    <row r="142785" spans="65:66">
      <c r="BM142785" s="41"/>
      <c r="BN142785" s="20"/>
    </row>
    <row r="142849" spans="65:66">
      <c r="BM142849" s="41"/>
      <c r="BN142849" s="20"/>
    </row>
    <row r="142913" spans="65:66">
      <c r="BM142913" s="41"/>
      <c r="BN142913" s="20"/>
    </row>
    <row r="142977" spans="65:66">
      <c r="BM142977" s="41"/>
      <c r="BN142977" s="20"/>
    </row>
    <row r="143041" spans="65:66">
      <c r="BM143041" s="41"/>
      <c r="BN143041" s="20"/>
    </row>
    <row r="143105" spans="65:66">
      <c r="BM143105" s="41"/>
      <c r="BN143105" s="20"/>
    </row>
    <row r="143169" spans="65:66">
      <c r="BM143169" s="41"/>
      <c r="BN143169" s="20"/>
    </row>
    <row r="143233" spans="65:66">
      <c r="BM143233" s="41"/>
      <c r="BN143233" s="20"/>
    </row>
    <row r="143297" spans="65:66">
      <c r="BM143297" s="41"/>
      <c r="BN143297" s="20"/>
    </row>
    <row r="143361" spans="65:66">
      <c r="BM143361" s="41"/>
      <c r="BN143361" s="20"/>
    </row>
    <row r="143425" spans="65:66">
      <c r="BM143425" s="41"/>
      <c r="BN143425" s="20"/>
    </row>
    <row r="143489" spans="65:66">
      <c r="BM143489" s="41"/>
      <c r="BN143489" s="20"/>
    </row>
    <row r="143553" spans="65:66">
      <c r="BM143553" s="41"/>
      <c r="BN143553" s="20"/>
    </row>
    <row r="143617" spans="65:66">
      <c r="BM143617" s="41"/>
      <c r="BN143617" s="20"/>
    </row>
    <row r="143681" spans="65:66">
      <c r="BM143681" s="41"/>
      <c r="BN143681" s="20"/>
    </row>
    <row r="143745" spans="65:66">
      <c r="BM143745" s="41"/>
      <c r="BN143745" s="20"/>
    </row>
    <row r="143809" spans="65:66">
      <c r="BM143809" s="41"/>
      <c r="BN143809" s="20"/>
    </row>
    <row r="143873" spans="65:66">
      <c r="BM143873" s="41"/>
      <c r="BN143873" s="20"/>
    </row>
    <row r="143937" spans="65:66">
      <c r="BM143937" s="41"/>
      <c r="BN143937" s="20"/>
    </row>
    <row r="144001" spans="65:66">
      <c r="BM144001" s="41"/>
      <c r="BN144001" s="20"/>
    </row>
    <row r="144065" spans="65:66">
      <c r="BM144065" s="41"/>
      <c r="BN144065" s="20"/>
    </row>
    <row r="144129" spans="65:66">
      <c r="BM144129" s="41"/>
      <c r="BN144129" s="20"/>
    </row>
    <row r="144193" spans="65:66">
      <c r="BM144193" s="41"/>
      <c r="BN144193" s="20"/>
    </row>
    <row r="144257" spans="65:66">
      <c r="BM144257" s="41"/>
      <c r="BN144257" s="20"/>
    </row>
    <row r="144321" spans="65:66">
      <c r="BM144321" s="41"/>
      <c r="BN144321" s="20"/>
    </row>
    <row r="144385" spans="65:66">
      <c r="BM144385" s="41"/>
      <c r="BN144385" s="20"/>
    </row>
    <row r="144449" spans="65:66">
      <c r="BM144449" s="41"/>
      <c r="BN144449" s="20"/>
    </row>
    <row r="144513" spans="65:66">
      <c r="BM144513" s="41"/>
      <c r="BN144513" s="20"/>
    </row>
    <row r="144577" spans="65:66">
      <c r="BM144577" s="41"/>
      <c r="BN144577" s="20"/>
    </row>
    <row r="144641" spans="65:66">
      <c r="BM144641" s="41"/>
      <c r="BN144641" s="20"/>
    </row>
    <row r="144705" spans="65:66">
      <c r="BM144705" s="41"/>
      <c r="BN144705" s="20"/>
    </row>
    <row r="144769" spans="65:66">
      <c r="BM144769" s="41"/>
      <c r="BN144769" s="20"/>
    </row>
    <row r="144833" spans="65:66">
      <c r="BM144833" s="41"/>
      <c r="BN144833" s="20"/>
    </row>
    <row r="144897" spans="65:66">
      <c r="BM144897" s="41"/>
      <c r="BN144897" s="20"/>
    </row>
    <row r="144961" spans="65:66">
      <c r="BM144961" s="41"/>
      <c r="BN144961" s="20"/>
    </row>
    <row r="145025" spans="65:66">
      <c r="BM145025" s="41"/>
      <c r="BN145025" s="20"/>
    </row>
    <row r="145089" spans="65:66">
      <c r="BM145089" s="41"/>
      <c r="BN145089" s="20"/>
    </row>
    <row r="145153" spans="65:66">
      <c r="BM145153" s="41"/>
      <c r="BN145153" s="20"/>
    </row>
    <row r="145217" spans="65:66">
      <c r="BM145217" s="41"/>
      <c r="BN145217" s="20"/>
    </row>
    <row r="145281" spans="65:66">
      <c r="BM145281" s="41"/>
      <c r="BN145281" s="20"/>
    </row>
    <row r="145345" spans="65:66">
      <c r="BM145345" s="41"/>
      <c r="BN145345" s="20"/>
    </row>
    <row r="145409" spans="65:66">
      <c r="BM145409" s="41"/>
      <c r="BN145409" s="20"/>
    </row>
    <row r="145473" spans="65:66">
      <c r="BM145473" s="41"/>
      <c r="BN145473" s="20"/>
    </row>
    <row r="145537" spans="65:66">
      <c r="BM145537" s="41"/>
      <c r="BN145537" s="20"/>
    </row>
    <row r="145601" spans="65:66">
      <c r="BM145601" s="41"/>
      <c r="BN145601" s="20"/>
    </row>
    <row r="145665" spans="65:66">
      <c r="BM145665" s="41"/>
      <c r="BN145665" s="20"/>
    </row>
    <row r="145729" spans="65:66">
      <c r="BM145729" s="41"/>
      <c r="BN145729" s="20"/>
    </row>
    <row r="145793" spans="65:66">
      <c r="BM145793" s="41"/>
      <c r="BN145793" s="20"/>
    </row>
    <row r="145857" spans="65:66">
      <c r="BM145857" s="41"/>
      <c r="BN145857" s="20"/>
    </row>
    <row r="145921" spans="65:66">
      <c r="BM145921" s="41"/>
      <c r="BN145921" s="20"/>
    </row>
    <row r="145985" spans="65:66">
      <c r="BM145985" s="41"/>
      <c r="BN145985" s="20"/>
    </row>
    <row r="146049" spans="65:66">
      <c r="BM146049" s="41"/>
      <c r="BN146049" s="20"/>
    </row>
    <row r="146113" spans="65:66">
      <c r="BM146113" s="41"/>
      <c r="BN146113" s="20"/>
    </row>
    <row r="146177" spans="65:66">
      <c r="BM146177" s="41"/>
      <c r="BN146177" s="20"/>
    </row>
    <row r="146241" spans="65:66">
      <c r="BM146241" s="41"/>
      <c r="BN146241" s="20"/>
    </row>
    <row r="146305" spans="65:66">
      <c r="BM146305" s="41"/>
      <c r="BN146305" s="20"/>
    </row>
    <row r="146369" spans="65:66">
      <c r="BM146369" s="41"/>
      <c r="BN146369" s="20"/>
    </row>
    <row r="146433" spans="65:66">
      <c r="BM146433" s="41"/>
      <c r="BN146433" s="20"/>
    </row>
    <row r="146497" spans="65:66">
      <c r="BM146497" s="41"/>
      <c r="BN146497" s="20"/>
    </row>
    <row r="146561" spans="65:66">
      <c r="BM146561" s="41"/>
      <c r="BN146561" s="20"/>
    </row>
    <row r="146625" spans="65:66">
      <c r="BM146625" s="41"/>
      <c r="BN146625" s="20"/>
    </row>
    <row r="146689" spans="65:66">
      <c r="BM146689" s="41"/>
      <c r="BN146689" s="20"/>
    </row>
    <row r="146753" spans="65:66">
      <c r="BM146753" s="41"/>
      <c r="BN146753" s="20"/>
    </row>
    <row r="146817" spans="65:66">
      <c r="BM146817" s="41"/>
      <c r="BN146817" s="20"/>
    </row>
    <row r="146881" spans="65:66">
      <c r="BM146881" s="41"/>
      <c r="BN146881" s="20"/>
    </row>
    <row r="146945" spans="65:66">
      <c r="BM146945" s="41"/>
      <c r="BN146945" s="20"/>
    </row>
    <row r="147009" spans="65:66">
      <c r="BM147009" s="41"/>
      <c r="BN147009" s="20"/>
    </row>
    <row r="147073" spans="65:66">
      <c r="BM147073" s="41"/>
      <c r="BN147073" s="20"/>
    </row>
    <row r="147137" spans="65:66">
      <c r="BM147137" s="41"/>
      <c r="BN147137" s="20"/>
    </row>
    <row r="147201" spans="65:66">
      <c r="BM147201" s="41"/>
      <c r="BN147201" s="20"/>
    </row>
    <row r="147265" spans="65:66">
      <c r="BM147265" s="41"/>
      <c r="BN147265" s="20"/>
    </row>
    <row r="147329" spans="65:66">
      <c r="BM147329" s="41"/>
      <c r="BN147329" s="20"/>
    </row>
    <row r="147393" spans="65:66">
      <c r="BM147393" s="41"/>
      <c r="BN147393" s="20"/>
    </row>
    <row r="147457" spans="65:66">
      <c r="BM147457" s="41"/>
      <c r="BN147457" s="20"/>
    </row>
    <row r="147521" spans="65:66">
      <c r="BM147521" s="41"/>
      <c r="BN147521" s="20"/>
    </row>
    <row r="147585" spans="65:66">
      <c r="BM147585" s="41"/>
      <c r="BN147585" s="20"/>
    </row>
    <row r="147649" spans="65:66">
      <c r="BM147649" s="41"/>
      <c r="BN147649" s="20"/>
    </row>
    <row r="147713" spans="65:66">
      <c r="BM147713" s="41"/>
      <c r="BN147713" s="20"/>
    </row>
    <row r="147777" spans="65:66">
      <c r="BM147777" s="41"/>
      <c r="BN147777" s="20"/>
    </row>
    <row r="147841" spans="65:66">
      <c r="BM147841" s="41"/>
      <c r="BN147841" s="20"/>
    </row>
    <row r="147905" spans="65:66">
      <c r="BM147905" s="41"/>
      <c r="BN147905" s="20"/>
    </row>
    <row r="147969" spans="65:66">
      <c r="BM147969" s="41"/>
      <c r="BN147969" s="20"/>
    </row>
    <row r="148033" spans="65:66">
      <c r="BM148033" s="41"/>
      <c r="BN148033" s="20"/>
    </row>
    <row r="148097" spans="65:66">
      <c r="BM148097" s="41"/>
      <c r="BN148097" s="20"/>
    </row>
    <row r="148161" spans="65:66">
      <c r="BM148161" s="41"/>
      <c r="BN148161" s="20"/>
    </row>
    <row r="148225" spans="65:66">
      <c r="BM148225" s="41"/>
      <c r="BN148225" s="20"/>
    </row>
    <row r="148289" spans="65:66">
      <c r="BM148289" s="41"/>
      <c r="BN148289" s="20"/>
    </row>
    <row r="148353" spans="65:66">
      <c r="BM148353" s="41"/>
      <c r="BN148353" s="20"/>
    </row>
    <row r="148417" spans="65:66">
      <c r="BM148417" s="41"/>
      <c r="BN148417" s="20"/>
    </row>
    <row r="148481" spans="65:66">
      <c r="BM148481" s="41"/>
      <c r="BN148481" s="20"/>
    </row>
    <row r="148545" spans="65:66">
      <c r="BM148545" s="41"/>
      <c r="BN148545" s="20"/>
    </row>
    <row r="148609" spans="65:66">
      <c r="BM148609" s="41"/>
      <c r="BN148609" s="20"/>
    </row>
    <row r="148673" spans="65:66">
      <c r="BM148673" s="41"/>
      <c r="BN148673" s="20"/>
    </row>
    <row r="148737" spans="65:66">
      <c r="BM148737" s="41"/>
      <c r="BN148737" s="20"/>
    </row>
    <row r="148801" spans="65:66">
      <c r="BM148801" s="41"/>
      <c r="BN148801" s="20"/>
    </row>
    <row r="148865" spans="65:66">
      <c r="BM148865" s="41"/>
      <c r="BN148865" s="20"/>
    </row>
    <row r="148929" spans="65:66">
      <c r="BM148929" s="41"/>
      <c r="BN148929" s="20"/>
    </row>
    <row r="148993" spans="65:66">
      <c r="BM148993" s="41"/>
      <c r="BN148993" s="20"/>
    </row>
    <row r="149057" spans="65:66">
      <c r="BM149057" s="41"/>
      <c r="BN149057" s="20"/>
    </row>
    <row r="149121" spans="65:66">
      <c r="BM149121" s="41"/>
      <c r="BN149121" s="20"/>
    </row>
    <row r="149185" spans="65:66">
      <c r="BM149185" s="41"/>
      <c r="BN149185" s="20"/>
    </row>
    <row r="149249" spans="65:66">
      <c r="BM149249" s="41"/>
      <c r="BN149249" s="20"/>
    </row>
    <row r="149313" spans="65:66">
      <c r="BM149313" s="41"/>
      <c r="BN149313" s="20"/>
    </row>
    <row r="149377" spans="65:66">
      <c r="BM149377" s="41"/>
      <c r="BN149377" s="20"/>
    </row>
    <row r="149441" spans="65:66">
      <c r="BM149441" s="41"/>
      <c r="BN149441" s="20"/>
    </row>
    <row r="149505" spans="65:66">
      <c r="BM149505" s="41"/>
      <c r="BN149505" s="20"/>
    </row>
    <row r="149569" spans="65:66">
      <c r="BM149569" s="41"/>
      <c r="BN149569" s="20"/>
    </row>
    <row r="149633" spans="65:66">
      <c r="BM149633" s="41"/>
      <c r="BN149633" s="20"/>
    </row>
    <row r="149697" spans="65:66">
      <c r="BM149697" s="41"/>
      <c r="BN149697" s="20"/>
    </row>
    <row r="149761" spans="65:66">
      <c r="BM149761" s="41"/>
      <c r="BN149761" s="20"/>
    </row>
    <row r="149825" spans="65:66">
      <c r="BM149825" s="41"/>
      <c r="BN149825" s="20"/>
    </row>
    <row r="149889" spans="65:66">
      <c r="BM149889" s="41"/>
      <c r="BN149889" s="20"/>
    </row>
    <row r="149953" spans="65:66">
      <c r="BM149953" s="41"/>
      <c r="BN149953" s="20"/>
    </row>
    <row r="150017" spans="65:66">
      <c r="BM150017" s="41"/>
      <c r="BN150017" s="20"/>
    </row>
    <row r="150081" spans="65:66">
      <c r="BM150081" s="41"/>
      <c r="BN150081" s="20"/>
    </row>
    <row r="150145" spans="65:66">
      <c r="BM150145" s="41"/>
      <c r="BN150145" s="20"/>
    </row>
    <row r="150209" spans="65:66">
      <c r="BM150209" s="41"/>
      <c r="BN150209" s="20"/>
    </row>
    <row r="150273" spans="65:66">
      <c r="BM150273" s="41"/>
      <c r="BN150273" s="20"/>
    </row>
    <row r="150337" spans="65:66">
      <c r="BM150337" s="41"/>
      <c r="BN150337" s="20"/>
    </row>
    <row r="150401" spans="65:66">
      <c r="BM150401" s="41"/>
      <c r="BN150401" s="20"/>
    </row>
    <row r="150465" spans="65:66">
      <c r="BM150465" s="41"/>
      <c r="BN150465" s="20"/>
    </row>
    <row r="150529" spans="65:66">
      <c r="BM150529" s="41"/>
      <c r="BN150529" s="20"/>
    </row>
    <row r="150593" spans="65:66">
      <c r="BM150593" s="41"/>
      <c r="BN150593" s="20"/>
    </row>
    <row r="150657" spans="65:66">
      <c r="BM150657" s="41"/>
      <c r="BN150657" s="20"/>
    </row>
    <row r="150721" spans="65:66">
      <c r="BM150721" s="41"/>
      <c r="BN150721" s="20"/>
    </row>
    <row r="150785" spans="65:66">
      <c r="BM150785" s="41"/>
      <c r="BN150785" s="20"/>
    </row>
    <row r="150849" spans="65:66">
      <c r="BM150849" s="41"/>
      <c r="BN150849" s="20"/>
    </row>
    <row r="150913" spans="65:66">
      <c r="BM150913" s="41"/>
      <c r="BN150913" s="20"/>
    </row>
    <row r="150977" spans="65:66">
      <c r="BM150977" s="41"/>
      <c r="BN150977" s="20"/>
    </row>
    <row r="151041" spans="65:66">
      <c r="BM151041" s="41"/>
      <c r="BN151041" s="20"/>
    </row>
    <row r="151105" spans="65:66">
      <c r="BM151105" s="41"/>
      <c r="BN151105" s="20"/>
    </row>
    <row r="151169" spans="65:66">
      <c r="BM151169" s="41"/>
      <c r="BN151169" s="20"/>
    </row>
    <row r="151233" spans="65:66">
      <c r="BM151233" s="41"/>
      <c r="BN151233" s="20"/>
    </row>
    <row r="151297" spans="65:66">
      <c r="BM151297" s="41"/>
      <c r="BN151297" s="20"/>
    </row>
    <row r="151361" spans="65:66">
      <c r="BM151361" s="41"/>
      <c r="BN151361" s="20"/>
    </row>
    <row r="151425" spans="65:66">
      <c r="BM151425" s="41"/>
      <c r="BN151425" s="20"/>
    </row>
    <row r="151489" spans="65:66">
      <c r="BM151489" s="41"/>
      <c r="BN151489" s="20"/>
    </row>
    <row r="151553" spans="65:66">
      <c r="BM151553" s="41"/>
      <c r="BN151553" s="20"/>
    </row>
    <row r="151617" spans="65:66">
      <c r="BM151617" s="41"/>
      <c r="BN151617" s="20"/>
    </row>
    <row r="151681" spans="65:66">
      <c r="BM151681" s="41"/>
      <c r="BN151681" s="20"/>
    </row>
    <row r="151745" spans="65:66">
      <c r="BM151745" s="41"/>
      <c r="BN151745" s="20"/>
    </row>
    <row r="151809" spans="65:66">
      <c r="BM151809" s="41"/>
      <c r="BN151809" s="20"/>
    </row>
    <row r="151873" spans="65:66">
      <c r="BM151873" s="41"/>
      <c r="BN151873" s="20"/>
    </row>
    <row r="151937" spans="65:66">
      <c r="BM151937" s="41"/>
      <c r="BN151937" s="20"/>
    </row>
    <row r="152001" spans="65:66">
      <c r="BM152001" s="41"/>
      <c r="BN152001" s="20"/>
    </row>
    <row r="152065" spans="65:66">
      <c r="BM152065" s="41"/>
      <c r="BN152065" s="20"/>
    </row>
    <row r="152129" spans="65:66">
      <c r="BM152129" s="41"/>
      <c r="BN152129" s="20"/>
    </row>
    <row r="152193" spans="65:66">
      <c r="BM152193" s="41"/>
      <c r="BN152193" s="20"/>
    </row>
    <row r="152257" spans="65:66">
      <c r="BM152257" s="41"/>
      <c r="BN152257" s="20"/>
    </row>
    <row r="152321" spans="65:66">
      <c r="BM152321" s="41"/>
      <c r="BN152321" s="20"/>
    </row>
    <row r="152385" spans="65:66">
      <c r="BM152385" s="41"/>
      <c r="BN152385" s="20"/>
    </row>
    <row r="152449" spans="65:66">
      <c r="BM152449" s="41"/>
      <c r="BN152449" s="20"/>
    </row>
    <row r="152513" spans="65:66">
      <c r="BM152513" s="41"/>
      <c r="BN152513" s="20"/>
    </row>
    <row r="152577" spans="65:66">
      <c r="BM152577" s="41"/>
      <c r="BN152577" s="20"/>
    </row>
    <row r="152641" spans="65:66">
      <c r="BM152641" s="41"/>
      <c r="BN152641" s="20"/>
    </row>
    <row r="152705" spans="65:66">
      <c r="BM152705" s="41"/>
      <c r="BN152705" s="20"/>
    </row>
    <row r="152769" spans="65:66">
      <c r="BM152769" s="41"/>
      <c r="BN152769" s="20"/>
    </row>
    <row r="152833" spans="65:66">
      <c r="BM152833" s="41"/>
      <c r="BN152833" s="20"/>
    </row>
    <row r="152897" spans="65:66">
      <c r="BM152897" s="41"/>
      <c r="BN152897" s="20"/>
    </row>
    <row r="152961" spans="65:66">
      <c r="BM152961" s="41"/>
      <c r="BN152961" s="20"/>
    </row>
    <row r="153025" spans="65:66">
      <c r="BM153025" s="41"/>
      <c r="BN153025" s="20"/>
    </row>
    <row r="153089" spans="65:66">
      <c r="BM153089" s="41"/>
      <c r="BN153089" s="20"/>
    </row>
    <row r="153153" spans="65:66">
      <c r="BM153153" s="41"/>
      <c r="BN153153" s="20"/>
    </row>
    <row r="153217" spans="65:66">
      <c r="BM153217" s="41"/>
      <c r="BN153217" s="20"/>
    </row>
    <row r="153281" spans="65:66">
      <c r="BM153281" s="41"/>
      <c r="BN153281" s="20"/>
    </row>
    <row r="153345" spans="65:66">
      <c r="BM153345" s="41"/>
      <c r="BN153345" s="20"/>
    </row>
    <row r="153409" spans="65:66">
      <c r="BM153409" s="41"/>
      <c r="BN153409" s="20"/>
    </row>
    <row r="153473" spans="65:66">
      <c r="BM153473" s="41"/>
      <c r="BN153473" s="20"/>
    </row>
    <row r="153537" spans="65:66">
      <c r="BM153537" s="41"/>
      <c r="BN153537" s="20"/>
    </row>
    <row r="153601" spans="65:66">
      <c r="BM153601" s="41"/>
      <c r="BN153601" s="20"/>
    </row>
    <row r="153665" spans="65:66">
      <c r="BM153665" s="41"/>
      <c r="BN153665" s="20"/>
    </row>
    <row r="153729" spans="65:66">
      <c r="BM153729" s="41"/>
      <c r="BN153729" s="20"/>
    </row>
    <row r="153793" spans="65:66">
      <c r="BM153793" s="41"/>
      <c r="BN153793" s="20"/>
    </row>
    <row r="153857" spans="65:66">
      <c r="BM153857" s="41"/>
      <c r="BN153857" s="20"/>
    </row>
    <row r="153921" spans="65:66">
      <c r="BM153921" s="41"/>
      <c r="BN153921" s="20"/>
    </row>
    <row r="153985" spans="65:66">
      <c r="BM153985" s="41"/>
      <c r="BN153985" s="20"/>
    </row>
    <row r="154049" spans="65:66">
      <c r="BM154049" s="41"/>
      <c r="BN154049" s="20"/>
    </row>
    <row r="154113" spans="65:66">
      <c r="BM154113" s="41"/>
      <c r="BN154113" s="20"/>
    </row>
    <row r="154177" spans="65:66">
      <c r="BM154177" s="41"/>
      <c r="BN154177" s="20"/>
    </row>
    <row r="154241" spans="65:66">
      <c r="BM154241" s="41"/>
      <c r="BN154241" s="20"/>
    </row>
    <row r="154305" spans="65:66">
      <c r="BM154305" s="41"/>
      <c r="BN154305" s="20"/>
    </row>
    <row r="154369" spans="65:66">
      <c r="BM154369" s="41"/>
      <c r="BN154369" s="20"/>
    </row>
    <row r="154433" spans="65:66">
      <c r="BM154433" s="41"/>
      <c r="BN154433" s="20"/>
    </row>
    <row r="154497" spans="65:66">
      <c r="BM154497" s="41"/>
      <c r="BN154497" s="20"/>
    </row>
    <row r="154561" spans="65:66">
      <c r="BM154561" s="41"/>
      <c r="BN154561" s="20"/>
    </row>
    <row r="154625" spans="65:66">
      <c r="BM154625" s="41"/>
      <c r="BN154625" s="20"/>
    </row>
    <row r="154689" spans="65:66">
      <c r="BM154689" s="41"/>
      <c r="BN154689" s="20"/>
    </row>
    <row r="154753" spans="65:66">
      <c r="BM154753" s="41"/>
      <c r="BN154753" s="20"/>
    </row>
    <row r="154817" spans="65:66">
      <c r="BM154817" s="41"/>
      <c r="BN154817" s="20"/>
    </row>
    <row r="154881" spans="65:66">
      <c r="BM154881" s="41"/>
      <c r="BN154881" s="20"/>
    </row>
    <row r="154945" spans="65:66">
      <c r="BM154945" s="41"/>
      <c r="BN154945" s="20"/>
    </row>
    <row r="155009" spans="65:66">
      <c r="BM155009" s="41"/>
      <c r="BN155009" s="20"/>
    </row>
    <row r="155073" spans="65:66">
      <c r="BM155073" s="41"/>
      <c r="BN155073" s="20"/>
    </row>
    <row r="155137" spans="65:66">
      <c r="BM155137" s="41"/>
      <c r="BN155137" s="20"/>
    </row>
    <row r="155201" spans="65:66">
      <c r="BM155201" s="41"/>
      <c r="BN155201" s="20"/>
    </row>
    <row r="155265" spans="65:66">
      <c r="BM155265" s="41"/>
      <c r="BN155265" s="20"/>
    </row>
    <row r="155329" spans="65:66">
      <c r="BM155329" s="41"/>
      <c r="BN155329" s="20"/>
    </row>
    <row r="155393" spans="65:66">
      <c r="BM155393" s="41"/>
      <c r="BN155393" s="20"/>
    </row>
    <row r="155457" spans="65:66">
      <c r="BM155457" s="41"/>
      <c r="BN155457" s="20"/>
    </row>
    <row r="155521" spans="65:66">
      <c r="BM155521" s="41"/>
      <c r="BN155521" s="20"/>
    </row>
    <row r="155585" spans="65:66">
      <c r="BM155585" s="41"/>
      <c r="BN155585" s="20"/>
    </row>
    <row r="155649" spans="65:66">
      <c r="BM155649" s="41"/>
      <c r="BN155649" s="20"/>
    </row>
    <row r="155713" spans="65:66">
      <c r="BM155713" s="41"/>
      <c r="BN155713" s="20"/>
    </row>
    <row r="155777" spans="65:66">
      <c r="BM155777" s="41"/>
      <c r="BN155777" s="20"/>
    </row>
    <row r="155841" spans="65:66">
      <c r="BM155841" s="41"/>
      <c r="BN155841" s="20"/>
    </row>
    <row r="155905" spans="65:66">
      <c r="BM155905" s="41"/>
      <c r="BN155905" s="20"/>
    </row>
    <row r="155969" spans="65:66">
      <c r="BM155969" s="41"/>
      <c r="BN155969" s="20"/>
    </row>
    <row r="156033" spans="65:66">
      <c r="BM156033" s="41"/>
      <c r="BN156033" s="20"/>
    </row>
    <row r="156097" spans="65:66">
      <c r="BM156097" s="41"/>
      <c r="BN156097" s="20"/>
    </row>
    <row r="156161" spans="65:66">
      <c r="BM156161" s="41"/>
      <c r="BN156161" s="20"/>
    </row>
    <row r="156225" spans="65:66">
      <c r="BM156225" s="41"/>
      <c r="BN156225" s="20"/>
    </row>
    <row r="156289" spans="65:66">
      <c r="BM156289" s="41"/>
      <c r="BN156289" s="20"/>
    </row>
    <row r="156353" spans="65:66">
      <c r="BM156353" s="41"/>
      <c r="BN156353" s="20"/>
    </row>
    <row r="156417" spans="65:66">
      <c r="BM156417" s="41"/>
      <c r="BN156417" s="20"/>
    </row>
    <row r="156481" spans="65:66">
      <c r="BM156481" s="41"/>
      <c r="BN156481" s="20"/>
    </row>
    <row r="156545" spans="65:66">
      <c r="BM156545" s="41"/>
      <c r="BN156545" s="20"/>
    </row>
    <row r="156609" spans="65:66">
      <c r="BM156609" s="41"/>
      <c r="BN156609" s="20"/>
    </row>
    <row r="156673" spans="65:66">
      <c r="BM156673" s="41"/>
      <c r="BN156673" s="20"/>
    </row>
    <row r="156737" spans="65:66">
      <c r="BM156737" s="41"/>
      <c r="BN156737" s="20"/>
    </row>
    <row r="156801" spans="65:66">
      <c r="BM156801" s="41"/>
      <c r="BN156801" s="20"/>
    </row>
    <row r="156865" spans="65:66">
      <c r="BM156865" s="41"/>
      <c r="BN156865" s="20"/>
    </row>
    <row r="156929" spans="65:66">
      <c r="BM156929" s="41"/>
      <c r="BN156929" s="20"/>
    </row>
    <row r="156993" spans="65:66">
      <c r="BM156993" s="41"/>
      <c r="BN156993" s="20"/>
    </row>
    <row r="157057" spans="65:66">
      <c r="BM157057" s="41"/>
      <c r="BN157057" s="20"/>
    </row>
    <row r="157121" spans="65:66">
      <c r="BM157121" s="41"/>
      <c r="BN157121" s="20"/>
    </row>
    <row r="157185" spans="65:66">
      <c r="BM157185" s="41"/>
      <c r="BN157185" s="20"/>
    </row>
    <row r="157249" spans="65:66">
      <c r="BM157249" s="41"/>
      <c r="BN157249" s="20"/>
    </row>
    <row r="157313" spans="65:66">
      <c r="BM157313" s="41"/>
      <c r="BN157313" s="20"/>
    </row>
    <row r="157377" spans="65:66">
      <c r="BM157377" s="41"/>
      <c r="BN157377" s="20"/>
    </row>
    <row r="157441" spans="65:66">
      <c r="BM157441" s="41"/>
      <c r="BN157441" s="20"/>
    </row>
    <row r="157505" spans="65:66">
      <c r="BM157505" s="41"/>
      <c r="BN157505" s="20"/>
    </row>
    <row r="157569" spans="65:66">
      <c r="BM157569" s="41"/>
      <c r="BN157569" s="20"/>
    </row>
    <row r="157633" spans="65:66">
      <c r="BM157633" s="41"/>
      <c r="BN157633" s="20"/>
    </row>
    <row r="157697" spans="65:66">
      <c r="BM157697" s="41"/>
      <c r="BN157697" s="20"/>
    </row>
    <row r="157761" spans="65:66">
      <c r="BM157761" s="41"/>
      <c r="BN157761" s="20"/>
    </row>
    <row r="157825" spans="65:66">
      <c r="BM157825" s="41"/>
      <c r="BN157825" s="20"/>
    </row>
    <row r="157889" spans="65:66">
      <c r="BM157889" s="41"/>
      <c r="BN157889" s="20"/>
    </row>
    <row r="157953" spans="65:66">
      <c r="BM157953" s="41"/>
      <c r="BN157953" s="20"/>
    </row>
    <row r="158017" spans="65:66">
      <c r="BM158017" s="41"/>
      <c r="BN158017" s="20"/>
    </row>
    <row r="158081" spans="65:66">
      <c r="BM158081" s="41"/>
      <c r="BN158081" s="20"/>
    </row>
    <row r="158145" spans="65:66">
      <c r="BM158145" s="41"/>
      <c r="BN158145" s="20"/>
    </row>
    <row r="158209" spans="65:66">
      <c r="BM158209" s="41"/>
      <c r="BN158209" s="20"/>
    </row>
    <row r="158273" spans="65:66">
      <c r="BM158273" s="41"/>
      <c r="BN158273" s="20"/>
    </row>
    <row r="158337" spans="65:66">
      <c r="BM158337" s="41"/>
      <c r="BN158337" s="20"/>
    </row>
    <row r="158401" spans="65:66">
      <c r="BM158401" s="41"/>
      <c r="BN158401" s="20"/>
    </row>
    <row r="158465" spans="65:66">
      <c r="BM158465" s="41"/>
      <c r="BN158465" s="20"/>
    </row>
    <row r="158529" spans="65:66">
      <c r="BM158529" s="41"/>
      <c r="BN158529" s="20"/>
    </row>
    <row r="158593" spans="65:66">
      <c r="BM158593" s="41"/>
      <c r="BN158593" s="20"/>
    </row>
    <row r="158657" spans="65:66">
      <c r="BM158657" s="41"/>
      <c r="BN158657" s="20"/>
    </row>
    <row r="158721" spans="65:66">
      <c r="BM158721" s="41"/>
      <c r="BN158721" s="20"/>
    </row>
    <row r="158785" spans="65:66">
      <c r="BM158785" s="41"/>
      <c r="BN158785" s="20"/>
    </row>
    <row r="158849" spans="65:66">
      <c r="BM158849" s="41"/>
      <c r="BN158849" s="20"/>
    </row>
    <row r="158913" spans="65:66">
      <c r="BM158913" s="41"/>
      <c r="BN158913" s="20"/>
    </row>
    <row r="158977" spans="65:66">
      <c r="BM158977" s="41"/>
      <c r="BN158977" s="20"/>
    </row>
    <row r="159041" spans="65:66">
      <c r="BM159041" s="41"/>
      <c r="BN159041" s="20"/>
    </row>
    <row r="159105" spans="65:66">
      <c r="BM159105" s="41"/>
      <c r="BN159105" s="20"/>
    </row>
    <row r="159169" spans="65:66">
      <c r="BM159169" s="41"/>
      <c r="BN159169" s="20"/>
    </row>
    <row r="159233" spans="65:66">
      <c r="BM159233" s="41"/>
      <c r="BN159233" s="20"/>
    </row>
    <row r="159297" spans="65:66">
      <c r="BM159297" s="41"/>
      <c r="BN159297" s="20"/>
    </row>
    <row r="159361" spans="65:66">
      <c r="BM159361" s="41"/>
      <c r="BN159361" s="20"/>
    </row>
    <row r="159425" spans="65:66">
      <c r="BM159425" s="41"/>
      <c r="BN159425" s="20"/>
    </row>
    <row r="159489" spans="65:66">
      <c r="BM159489" s="41"/>
      <c r="BN159489" s="20"/>
    </row>
    <row r="159553" spans="65:66">
      <c r="BM159553" s="41"/>
      <c r="BN159553" s="20"/>
    </row>
    <row r="159617" spans="65:66">
      <c r="BM159617" s="41"/>
      <c r="BN159617" s="20"/>
    </row>
    <row r="159681" spans="65:66">
      <c r="BM159681" s="41"/>
      <c r="BN159681" s="20"/>
    </row>
    <row r="159745" spans="65:66">
      <c r="BM159745" s="41"/>
      <c r="BN159745" s="20"/>
    </row>
    <row r="159809" spans="65:66">
      <c r="BM159809" s="41"/>
      <c r="BN159809" s="20"/>
    </row>
    <row r="159873" spans="65:66">
      <c r="BM159873" s="41"/>
      <c r="BN159873" s="20"/>
    </row>
    <row r="159937" spans="65:66">
      <c r="BM159937" s="41"/>
      <c r="BN159937" s="20"/>
    </row>
    <row r="160001" spans="65:66">
      <c r="BM160001" s="41"/>
      <c r="BN160001" s="20"/>
    </row>
    <row r="160065" spans="65:66">
      <c r="BM160065" s="41"/>
      <c r="BN160065" s="20"/>
    </row>
    <row r="160129" spans="65:66">
      <c r="BM160129" s="41"/>
      <c r="BN160129" s="20"/>
    </row>
    <row r="160193" spans="65:66">
      <c r="BM160193" s="41"/>
      <c r="BN160193" s="20"/>
    </row>
    <row r="160257" spans="65:66">
      <c r="BM160257" s="41"/>
      <c r="BN160257" s="20"/>
    </row>
    <row r="160321" spans="65:66">
      <c r="BM160321" s="41"/>
      <c r="BN160321" s="20"/>
    </row>
    <row r="160385" spans="65:66">
      <c r="BM160385" s="41"/>
      <c r="BN160385" s="20"/>
    </row>
    <row r="160449" spans="65:66">
      <c r="BM160449" s="41"/>
      <c r="BN160449" s="20"/>
    </row>
    <row r="160513" spans="65:66">
      <c r="BM160513" s="41"/>
      <c r="BN160513" s="20"/>
    </row>
    <row r="160577" spans="65:66">
      <c r="BM160577" s="41"/>
      <c r="BN160577" s="20"/>
    </row>
    <row r="160641" spans="65:66">
      <c r="BM160641" s="41"/>
      <c r="BN160641" s="20"/>
    </row>
    <row r="160705" spans="65:66">
      <c r="BM160705" s="41"/>
      <c r="BN160705" s="20"/>
    </row>
    <row r="160769" spans="65:66">
      <c r="BM160769" s="41"/>
      <c r="BN160769" s="20"/>
    </row>
    <row r="160833" spans="65:66">
      <c r="BM160833" s="41"/>
      <c r="BN160833" s="20"/>
    </row>
    <row r="160897" spans="65:66">
      <c r="BM160897" s="41"/>
      <c r="BN160897" s="20"/>
    </row>
    <row r="160961" spans="65:66">
      <c r="BM160961" s="41"/>
      <c r="BN160961" s="20"/>
    </row>
    <row r="161025" spans="65:66">
      <c r="BM161025" s="41"/>
      <c r="BN161025" s="20"/>
    </row>
    <row r="161089" spans="65:66">
      <c r="BM161089" s="41"/>
      <c r="BN161089" s="20"/>
    </row>
    <row r="161153" spans="65:66">
      <c r="BM161153" s="41"/>
      <c r="BN161153" s="20"/>
    </row>
    <row r="161217" spans="65:66">
      <c r="BM161217" s="41"/>
      <c r="BN161217" s="20"/>
    </row>
    <row r="161281" spans="65:66">
      <c r="BM161281" s="41"/>
      <c r="BN161281" s="20"/>
    </row>
    <row r="161345" spans="65:66">
      <c r="BM161345" s="41"/>
      <c r="BN161345" s="20"/>
    </row>
    <row r="161409" spans="65:66">
      <c r="BM161409" s="41"/>
      <c r="BN161409" s="20"/>
    </row>
    <row r="161473" spans="65:66">
      <c r="BM161473" s="41"/>
      <c r="BN161473" s="20"/>
    </row>
    <row r="161537" spans="65:66">
      <c r="BM161537" s="41"/>
      <c r="BN161537" s="20"/>
    </row>
    <row r="161601" spans="65:66">
      <c r="BM161601" s="41"/>
      <c r="BN161601" s="20"/>
    </row>
    <row r="161665" spans="65:66">
      <c r="BM161665" s="41"/>
      <c r="BN161665" s="20"/>
    </row>
    <row r="161729" spans="65:66">
      <c r="BM161729" s="41"/>
      <c r="BN161729" s="20"/>
    </row>
    <row r="161793" spans="65:66">
      <c r="BM161793" s="41"/>
      <c r="BN161793" s="20"/>
    </row>
    <row r="161857" spans="65:66">
      <c r="BM161857" s="41"/>
      <c r="BN161857" s="20"/>
    </row>
    <row r="161921" spans="65:66">
      <c r="BM161921" s="41"/>
      <c r="BN161921" s="20"/>
    </row>
    <row r="161985" spans="65:66">
      <c r="BM161985" s="41"/>
      <c r="BN161985" s="20"/>
    </row>
    <row r="162049" spans="65:66">
      <c r="BM162049" s="41"/>
      <c r="BN162049" s="20"/>
    </row>
    <row r="162113" spans="65:66">
      <c r="BM162113" s="41"/>
      <c r="BN162113" s="20"/>
    </row>
    <row r="162177" spans="65:66">
      <c r="BM162177" s="41"/>
      <c r="BN162177" s="20"/>
    </row>
    <row r="162241" spans="65:66">
      <c r="BM162241" s="41"/>
      <c r="BN162241" s="20"/>
    </row>
    <row r="162305" spans="65:66">
      <c r="BM162305" s="41"/>
      <c r="BN162305" s="20"/>
    </row>
    <row r="162369" spans="65:66">
      <c r="BM162369" s="41"/>
      <c r="BN162369" s="20"/>
    </row>
    <row r="162433" spans="65:66">
      <c r="BM162433" s="41"/>
      <c r="BN162433" s="20"/>
    </row>
    <row r="162497" spans="65:66">
      <c r="BM162497" s="41"/>
      <c r="BN162497" s="20"/>
    </row>
    <row r="162561" spans="65:66">
      <c r="BM162561" s="41"/>
      <c r="BN162561" s="20"/>
    </row>
    <row r="162625" spans="65:66">
      <c r="BM162625" s="41"/>
      <c r="BN162625" s="20"/>
    </row>
    <row r="162689" spans="65:66">
      <c r="BM162689" s="41"/>
      <c r="BN162689" s="20"/>
    </row>
    <row r="162753" spans="65:66">
      <c r="BM162753" s="41"/>
      <c r="BN162753" s="20"/>
    </row>
    <row r="162817" spans="65:66">
      <c r="BM162817" s="41"/>
      <c r="BN162817" s="20"/>
    </row>
    <row r="162881" spans="65:66">
      <c r="BM162881" s="41"/>
      <c r="BN162881" s="20"/>
    </row>
    <row r="162945" spans="65:66">
      <c r="BM162945" s="41"/>
      <c r="BN162945" s="20"/>
    </row>
    <row r="163009" spans="65:66">
      <c r="BM163009" s="41"/>
      <c r="BN163009" s="20"/>
    </row>
    <row r="163073" spans="65:66">
      <c r="BM163073" s="41"/>
      <c r="BN163073" s="20"/>
    </row>
    <row r="163137" spans="65:66">
      <c r="BM163137" s="41"/>
      <c r="BN163137" s="20"/>
    </row>
    <row r="163201" spans="65:66">
      <c r="BM163201" s="41"/>
      <c r="BN163201" s="20"/>
    </row>
    <row r="163265" spans="65:66">
      <c r="BM163265" s="41"/>
      <c r="BN163265" s="20"/>
    </row>
    <row r="163329" spans="65:66">
      <c r="BM163329" s="41"/>
      <c r="BN163329" s="20"/>
    </row>
    <row r="163393" spans="65:66">
      <c r="BM163393" s="41"/>
      <c r="BN163393" s="20"/>
    </row>
    <row r="163457" spans="65:66">
      <c r="BM163457" s="41"/>
      <c r="BN163457" s="20"/>
    </row>
    <row r="163521" spans="65:66">
      <c r="BM163521" s="41"/>
      <c r="BN163521" s="20"/>
    </row>
    <row r="163585" spans="65:66">
      <c r="BM163585" s="41"/>
      <c r="BN163585" s="20"/>
    </row>
    <row r="163649" spans="65:66">
      <c r="BM163649" s="41"/>
      <c r="BN163649" s="20"/>
    </row>
    <row r="163713" spans="65:66">
      <c r="BM163713" s="41"/>
      <c r="BN163713" s="20"/>
    </row>
    <row r="163777" spans="65:66">
      <c r="BM163777" s="41"/>
      <c r="BN163777" s="20"/>
    </row>
    <row r="163841" spans="65:66">
      <c r="BM163841" s="41"/>
      <c r="BN163841" s="20"/>
    </row>
    <row r="163905" spans="65:66">
      <c r="BM163905" s="41"/>
      <c r="BN163905" s="20"/>
    </row>
    <row r="163969" spans="65:66">
      <c r="BM163969" s="41"/>
      <c r="BN163969" s="20"/>
    </row>
    <row r="164033" spans="65:66">
      <c r="BM164033" s="41"/>
      <c r="BN164033" s="20"/>
    </row>
    <row r="164097" spans="65:66">
      <c r="BM164097" s="41"/>
      <c r="BN164097" s="20"/>
    </row>
    <row r="164161" spans="65:66">
      <c r="BM164161" s="41"/>
      <c r="BN164161" s="20"/>
    </row>
    <row r="164225" spans="65:66">
      <c r="BM164225" s="41"/>
      <c r="BN164225" s="20"/>
    </row>
    <row r="164289" spans="65:66">
      <c r="BM164289" s="41"/>
      <c r="BN164289" s="20"/>
    </row>
    <row r="164353" spans="65:66">
      <c r="BM164353" s="41"/>
      <c r="BN164353" s="20"/>
    </row>
    <row r="164417" spans="65:66">
      <c r="BM164417" s="41"/>
      <c r="BN164417" s="20"/>
    </row>
    <row r="164481" spans="65:66">
      <c r="BM164481" s="41"/>
      <c r="BN164481" s="20"/>
    </row>
    <row r="164545" spans="65:66">
      <c r="BM164545" s="41"/>
      <c r="BN164545" s="20"/>
    </row>
    <row r="164609" spans="65:66">
      <c r="BM164609" s="41"/>
      <c r="BN164609" s="20"/>
    </row>
    <row r="164673" spans="65:66">
      <c r="BM164673" s="41"/>
      <c r="BN164673" s="20"/>
    </row>
    <row r="164737" spans="65:66">
      <c r="BM164737" s="41"/>
      <c r="BN164737" s="20"/>
    </row>
    <row r="164801" spans="65:66">
      <c r="BM164801" s="41"/>
      <c r="BN164801" s="20"/>
    </row>
    <row r="164865" spans="65:66">
      <c r="BM164865" s="41"/>
      <c r="BN164865" s="20"/>
    </row>
    <row r="164929" spans="65:66">
      <c r="BM164929" s="41"/>
      <c r="BN164929" s="20"/>
    </row>
    <row r="164993" spans="65:66">
      <c r="BM164993" s="41"/>
      <c r="BN164993" s="20"/>
    </row>
    <row r="165057" spans="65:66">
      <c r="BM165057" s="41"/>
      <c r="BN165057" s="20"/>
    </row>
    <row r="165121" spans="65:66">
      <c r="BM165121" s="41"/>
      <c r="BN165121" s="20"/>
    </row>
    <row r="165185" spans="65:66">
      <c r="BM165185" s="41"/>
      <c r="BN165185" s="20"/>
    </row>
    <row r="165249" spans="65:66">
      <c r="BM165249" s="41"/>
      <c r="BN165249" s="20"/>
    </row>
    <row r="165313" spans="65:66">
      <c r="BM165313" s="41"/>
      <c r="BN165313" s="20"/>
    </row>
    <row r="165377" spans="65:66">
      <c r="BM165377" s="41"/>
      <c r="BN165377" s="20"/>
    </row>
    <row r="165441" spans="65:66">
      <c r="BM165441" s="41"/>
      <c r="BN165441" s="20"/>
    </row>
    <row r="165505" spans="65:66">
      <c r="BM165505" s="41"/>
      <c r="BN165505" s="20"/>
    </row>
    <row r="165569" spans="65:66">
      <c r="BM165569" s="41"/>
      <c r="BN165569" s="20"/>
    </row>
    <row r="165633" spans="65:66">
      <c r="BM165633" s="41"/>
      <c r="BN165633" s="20"/>
    </row>
    <row r="165697" spans="65:66">
      <c r="BM165697" s="41"/>
      <c r="BN165697" s="20"/>
    </row>
    <row r="165761" spans="65:66">
      <c r="BM165761" s="41"/>
      <c r="BN165761" s="20"/>
    </row>
    <row r="165825" spans="65:66">
      <c r="BM165825" s="41"/>
      <c r="BN165825" s="20"/>
    </row>
    <row r="165889" spans="65:66">
      <c r="BM165889" s="41"/>
      <c r="BN165889" s="20"/>
    </row>
    <row r="165953" spans="65:66">
      <c r="BM165953" s="41"/>
      <c r="BN165953" s="20"/>
    </row>
    <row r="166017" spans="65:66">
      <c r="BM166017" s="41"/>
      <c r="BN166017" s="20"/>
    </row>
    <row r="166081" spans="65:66">
      <c r="BM166081" s="41"/>
      <c r="BN166081" s="20"/>
    </row>
    <row r="166145" spans="65:66">
      <c r="BM166145" s="41"/>
      <c r="BN166145" s="20"/>
    </row>
    <row r="166209" spans="65:66">
      <c r="BM166209" s="41"/>
      <c r="BN166209" s="20"/>
    </row>
    <row r="166273" spans="65:66">
      <c r="BM166273" s="41"/>
      <c r="BN166273" s="20"/>
    </row>
    <row r="166337" spans="65:66">
      <c r="BM166337" s="41"/>
      <c r="BN166337" s="20"/>
    </row>
    <row r="166401" spans="65:66">
      <c r="BM166401" s="41"/>
      <c r="BN166401" s="20"/>
    </row>
    <row r="166465" spans="65:66">
      <c r="BM166465" s="41"/>
      <c r="BN166465" s="20"/>
    </row>
    <row r="166529" spans="65:66">
      <c r="BM166529" s="41"/>
      <c r="BN166529" s="20"/>
    </row>
    <row r="166593" spans="65:66">
      <c r="BM166593" s="41"/>
      <c r="BN166593" s="20"/>
    </row>
    <row r="166657" spans="65:66">
      <c r="BM166657" s="41"/>
      <c r="BN166657" s="20"/>
    </row>
    <row r="166721" spans="65:66">
      <c r="BM166721" s="41"/>
      <c r="BN166721" s="20"/>
    </row>
    <row r="166785" spans="65:66">
      <c r="BM166785" s="41"/>
      <c r="BN166785" s="20"/>
    </row>
    <row r="166849" spans="65:66">
      <c r="BM166849" s="41"/>
      <c r="BN166849" s="20"/>
    </row>
    <row r="166913" spans="65:66">
      <c r="BM166913" s="41"/>
      <c r="BN166913" s="20"/>
    </row>
    <row r="166977" spans="65:66">
      <c r="BM166977" s="41"/>
      <c r="BN166977" s="20"/>
    </row>
    <row r="167041" spans="65:66">
      <c r="BM167041" s="41"/>
      <c r="BN167041" s="20"/>
    </row>
    <row r="167105" spans="65:66">
      <c r="BM167105" s="41"/>
      <c r="BN167105" s="20"/>
    </row>
    <row r="167169" spans="65:66">
      <c r="BM167169" s="41"/>
      <c r="BN167169" s="20"/>
    </row>
    <row r="167233" spans="65:66">
      <c r="BM167233" s="41"/>
      <c r="BN167233" s="20"/>
    </row>
    <row r="167297" spans="65:66">
      <c r="BM167297" s="41"/>
      <c r="BN167297" s="20"/>
    </row>
    <row r="167361" spans="65:66">
      <c r="BM167361" s="41"/>
      <c r="BN167361" s="20"/>
    </row>
    <row r="167425" spans="65:66">
      <c r="BM167425" s="41"/>
      <c r="BN167425" s="20"/>
    </row>
    <row r="167489" spans="65:66">
      <c r="BM167489" s="41"/>
      <c r="BN167489" s="20"/>
    </row>
    <row r="167553" spans="65:66">
      <c r="BM167553" s="41"/>
      <c r="BN167553" s="20"/>
    </row>
    <row r="167617" spans="65:66">
      <c r="BM167617" s="41"/>
      <c r="BN167617" s="20"/>
    </row>
    <row r="167681" spans="65:66">
      <c r="BM167681" s="41"/>
      <c r="BN167681" s="20"/>
    </row>
    <row r="167745" spans="65:66">
      <c r="BM167745" s="41"/>
      <c r="BN167745" s="20"/>
    </row>
    <row r="167809" spans="65:66">
      <c r="BM167809" s="41"/>
      <c r="BN167809" s="20"/>
    </row>
    <row r="167873" spans="65:66">
      <c r="BM167873" s="41"/>
      <c r="BN167873" s="20"/>
    </row>
    <row r="167937" spans="65:66">
      <c r="BM167937" s="41"/>
      <c r="BN167937" s="20"/>
    </row>
    <row r="168001" spans="65:66">
      <c r="BM168001" s="41"/>
      <c r="BN168001" s="20"/>
    </row>
    <row r="168065" spans="65:66">
      <c r="BM168065" s="41"/>
      <c r="BN168065" s="20"/>
    </row>
    <row r="168129" spans="65:66">
      <c r="BM168129" s="41"/>
      <c r="BN168129" s="20"/>
    </row>
    <row r="168193" spans="65:66">
      <c r="BM168193" s="41"/>
      <c r="BN168193" s="20"/>
    </row>
    <row r="168257" spans="65:66">
      <c r="BM168257" s="41"/>
      <c r="BN168257" s="20"/>
    </row>
    <row r="168321" spans="65:66">
      <c r="BM168321" s="41"/>
      <c r="BN168321" s="20"/>
    </row>
    <row r="168385" spans="65:66">
      <c r="BM168385" s="41"/>
      <c r="BN168385" s="20"/>
    </row>
    <row r="168449" spans="65:66">
      <c r="BM168449" s="41"/>
      <c r="BN168449" s="20"/>
    </row>
    <row r="168513" spans="65:66">
      <c r="BM168513" s="41"/>
      <c r="BN168513" s="20"/>
    </row>
    <row r="168577" spans="65:66">
      <c r="BM168577" s="41"/>
      <c r="BN168577" s="20"/>
    </row>
    <row r="168641" spans="65:66">
      <c r="BM168641" s="41"/>
      <c r="BN168641" s="20"/>
    </row>
    <row r="168705" spans="65:66">
      <c r="BM168705" s="41"/>
      <c r="BN168705" s="20"/>
    </row>
    <row r="168769" spans="65:66">
      <c r="BM168769" s="41"/>
      <c r="BN168769" s="20"/>
    </row>
    <row r="168833" spans="65:66">
      <c r="BM168833" s="41"/>
      <c r="BN168833" s="20"/>
    </row>
    <row r="168897" spans="65:66">
      <c r="BM168897" s="41"/>
      <c r="BN168897" s="20"/>
    </row>
    <row r="168961" spans="65:66">
      <c r="BM168961" s="41"/>
      <c r="BN168961" s="20"/>
    </row>
    <row r="169025" spans="65:66">
      <c r="BM169025" s="41"/>
      <c r="BN169025" s="20"/>
    </row>
    <row r="169089" spans="65:66">
      <c r="BM169089" s="41"/>
      <c r="BN169089" s="20"/>
    </row>
    <row r="169153" spans="65:66">
      <c r="BM169153" s="41"/>
      <c r="BN169153" s="20"/>
    </row>
    <row r="169217" spans="65:66">
      <c r="BM169217" s="41"/>
      <c r="BN169217" s="20"/>
    </row>
    <row r="169281" spans="65:66">
      <c r="BM169281" s="41"/>
      <c r="BN169281" s="20"/>
    </row>
    <row r="169345" spans="65:66">
      <c r="BM169345" s="41"/>
      <c r="BN169345" s="20"/>
    </row>
    <row r="169409" spans="65:66">
      <c r="BM169409" s="41"/>
      <c r="BN169409" s="20"/>
    </row>
    <row r="169473" spans="65:66">
      <c r="BM169473" s="41"/>
      <c r="BN169473" s="20"/>
    </row>
    <row r="169537" spans="65:66">
      <c r="BM169537" s="41"/>
      <c r="BN169537" s="20"/>
    </row>
    <row r="169601" spans="65:66">
      <c r="BM169601" s="41"/>
      <c r="BN169601" s="20"/>
    </row>
    <row r="169665" spans="65:66">
      <c r="BM169665" s="41"/>
      <c r="BN169665" s="20"/>
    </row>
    <row r="169729" spans="65:66">
      <c r="BM169729" s="41"/>
      <c r="BN169729" s="20"/>
    </row>
    <row r="169793" spans="65:66">
      <c r="BM169793" s="41"/>
      <c r="BN169793" s="20"/>
    </row>
    <row r="169857" spans="65:66">
      <c r="BM169857" s="41"/>
      <c r="BN169857" s="20"/>
    </row>
    <row r="169921" spans="65:66">
      <c r="BM169921" s="41"/>
      <c r="BN169921" s="20"/>
    </row>
    <row r="169985" spans="65:66">
      <c r="BM169985" s="41"/>
      <c r="BN169985" s="20"/>
    </row>
    <row r="170049" spans="65:66">
      <c r="BM170049" s="41"/>
      <c r="BN170049" s="20"/>
    </row>
    <row r="170113" spans="65:66">
      <c r="BM170113" s="41"/>
      <c r="BN170113" s="20"/>
    </row>
    <row r="170177" spans="65:66">
      <c r="BM170177" s="41"/>
      <c r="BN170177" s="20"/>
    </row>
    <row r="170241" spans="65:66">
      <c r="BM170241" s="41"/>
      <c r="BN170241" s="20"/>
    </row>
    <row r="170305" spans="65:66">
      <c r="BM170305" s="41"/>
      <c r="BN170305" s="20"/>
    </row>
    <row r="170369" spans="65:66">
      <c r="BM170369" s="41"/>
      <c r="BN170369" s="20"/>
    </row>
    <row r="170433" spans="65:66">
      <c r="BM170433" s="41"/>
      <c r="BN170433" s="20"/>
    </row>
    <row r="170497" spans="65:66">
      <c r="BM170497" s="41"/>
      <c r="BN170497" s="20"/>
    </row>
    <row r="170561" spans="65:66">
      <c r="BM170561" s="41"/>
      <c r="BN170561" s="20"/>
    </row>
    <row r="170625" spans="65:66">
      <c r="BM170625" s="41"/>
      <c r="BN170625" s="20"/>
    </row>
    <row r="170689" spans="65:66">
      <c r="BM170689" s="41"/>
      <c r="BN170689" s="20"/>
    </row>
    <row r="170753" spans="65:66">
      <c r="BM170753" s="41"/>
      <c r="BN170753" s="20"/>
    </row>
    <row r="170817" spans="65:66">
      <c r="BM170817" s="41"/>
      <c r="BN170817" s="20"/>
    </row>
    <row r="170881" spans="65:66">
      <c r="BM170881" s="41"/>
      <c r="BN170881" s="20"/>
    </row>
    <row r="170945" spans="65:66">
      <c r="BM170945" s="41"/>
      <c r="BN170945" s="20"/>
    </row>
    <row r="171009" spans="65:66">
      <c r="BM171009" s="41"/>
      <c r="BN171009" s="20"/>
    </row>
    <row r="171073" spans="65:66">
      <c r="BM171073" s="41"/>
      <c r="BN171073" s="20"/>
    </row>
    <row r="171137" spans="65:66">
      <c r="BM171137" s="41"/>
      <c r="BN171137" s="20"/>
    </row>
    <row r="171201" spans="65:66">
      <c r="BM171201" s="41"/>
      <c r="BN171201" s="20"/>
    </row>
    <row r="171265" spans="65:66">
      <c r="BM171265" s="41"/>
      <c r="BN171265" s="20"/>
    </row>
    <row r="171329" spans="65:66">
      <c r="BM171329" s="41"/>
      <c r="BN171329" s="20"/>
    </row>
    <row r="171393" spans="65:66">
      <c r="BM171393" s="41"/>
      <c r="BN171393" s="20"/>
    </row>
    <row r="171457" spans="65:66">
      <c r="BM171457" s="41"/>
      <c r="BN171457" s="20"/>
    </row>
    <row r="171521" spans="65:66">
      <c r="BM171521" s="41"/>
      <c r="BN171521" s="20"/>
    </row>
    <row r="171585" spans="65:66">
      <c r="BM171585" s="41"/>
      <c r="BN171585" s="20"/>
    </row>
    <row r="171649" spans="65:66">
      <c r="BM171649" s="41"/>
      <c r="BN171649" s="20"/>
    </row>
    <row r="171713" spans="65:66">
      <c r="BM171713" s="41"/>
      <c r="BN171713" s="20"/>
    </row>
    <row r="171777" spans="65:66">
      <c r="BM171777" s="41"/>
      <c r="BN171777" s="20"/>
    </row>
    <row r="171841" spans="65:66">
      <c r="BM171841" s="41"/>
      <c r="BN171841" s="20"/>
    </row>
    <row r="171905" spans="65:66">
      <c r="BM171905" s="41"/>
      <c r="BN171905" s="20"/>
    </row>
    <row r="171969" spans="65:66">
      <c r="BM171969" s="41"/>
      <c r="BN171969" s="20"/>
    </row>
    <row r="172033" spans="65:66">
      <c r="BM172033" s="41"/>
      <c r="BN172033" s="20"/>
    </row>
    <row r="172097" spans="65:66">
      <c r="BM172097" s="41"/>
      <c r="BN172097" s="20"/>
    </row>
    <row r="172161" spans="65:66">
      <c r="BM172161" s="41"/>
      <c r="BN172161" s="20"/>
    </row>
    <row r="172225" spans="65:66">
      <c r="BM172225" s="41"/>
      <c r="BN172225" s="20"/>
    </row>
    <row r="172289" spans="65:66">
      <c r="BM172289" s="41"/>
      <c r="BN172289" s="20"/>
    </row>
    <row r="172353" spans="65:66">
      <c r="BM172353" s="41"/>
      <c r="BN172353" s="20"/>
    </row>
    <row r="172417" spans="65:66">
      <c r="BM172417" s="41"/>
      <c r="BN172417" s="20"/>
    </row>
    <row r="172481" spans="65:66">
      <c r="BM172481" s="41"/>
      <c r="BN172481" s="20"/>
    </row>
    <row r="172545" spans="65:66">
      <c r="BM172545" s="41"/>
      <c r="BN172545" s="20"/>
    </row>
    <row r="172609" spans="65:66">
      <c r="BM172609" s="41"/>
      <c r="BN172609" s="20"/>
    </row>
    <row r="172673" spans="65:66">
      <c r="BM172673" s="41"/>
      <c r="BN172673" s="20"/>
    </row>
    <row r="172737" spans="65:66">
      <c r="BM172737" s="41"/>
      <c r="BN172737" s="20"/>
    </row>
    <row r="172801" spans="65:66">
      <c r="BM172801" s="41"/>
      <c r="BN172801" s="20"/>
    </row>
    <row r="172865" spans="65:66">
      <c r="BM172865" s="41"/>
      <c r="BN172865" s="20"/>
    </row>
    <row r="172929" spans="65:66">
      <c r="BM172929" s="41"/>
      <c r="BN172929" s="20"/>
    </row>
    <row r="172993" spans="65:66">
      <c r="BM172993" s="41"/>
      <c r="BN172993" s="20"/>
    </row>
    <row r="173057" spans="65:66">
      <c r="BM173057" s="41"/>
      <c r="BN173057" s="20"/>
    </row>
    <row r="173121" spans="65:66">
      <c r="BM173121" s="41"/>
      <c r="BN173121" s="20"/>
    </row>
    <row r="173185" spans="65:66">
      <c r="BM173185" s="41"/>
      <c r="BN173185" s="20"/>
    </row>
    <row r="173249" spans="65:66">
      <c r="BM173249" s="41"/>
      <c r="BN173249" s="20"/>
    </row>
    <row r="173313" spans="65:66">
      <c r="BM173313" s="41"/>
      <c r="BN173313" s="20"/>
    </row>
    <row r="173377" spans="65:66">
      <c r="BM173377" s="41"/>
      <c r="BN173377" s="20"/>
    </row>
    <row r="173441" spans="65:66">
      <c r="BM173441" s="41"/>
      <c r="BN173441" s="20"/>
    </row>
    <row r="173505" spans="65:66">
      <c r="BM173505" s="41"/>
      <c r="BN173505" s="20"/>
    </row>
    <row r="173569" spans="65:66">
      <c r="BM173569" s="41"/>
      <c r="BN173569" s="20"/>
    </row>
    <row r="173633" spans="65:66">
      <c r="BM173633" s="41"/>
      <c r="BN173633" s="20"/>
    </row>
    <row r="173697" spans="65:66">
      <c r="BM173697" s="41"/>
      <c r="BN173697" s="20"/>
    </row>
    <row r="173761" spans="65:66">
      <c r="BM173761" s="41"/>
      <c r="BN173761" s="20"/>
    </row>
    <row r="173825" spans="65:66">
      <c r="BM173825" s="41"/>
      <c r="BN173825" s="20"/>
    </row>
    <row r="173889" spans="65:66">
      <c r="BM173889" s="41"/>
      <c r="BN173889" s="20"/>
    </row>
    <row r="173953" spans="65:66">
      <c r="BM173953" s="41"/>
      <c r="BN173953" s="20"/>
    </row>
    <row r="174017" spans="65:66">
      <c r="BM174017" s="41"/>
      <c r="BN174017" s="20"/>
    </row>
    <row r="174081" spans="65:66">
      <c r="BM174081" s="41"/>
      <c r="BN174081" s="20"/>
    </row>
    <row r="174145" spans="65:66">
      <c r="BM174145" s="41"/>
      <c r="BN174145" s="20"/>
    </row>
    <row r="174209" spans="65:66">
      <c r="BM174209" s="41"/>
      <c r="BN174209" s="20"/>
    </row>
    <row r="174273" spans="65:66">
      <c r="BM174273" s="41"/>
      <c r="BN174273" s="20"/>
    </row>
    <row r="174337" spans="65:66">
      <c r="BM174337" s="41"/>
      <c r="BN174337" s="20"/>
    </row>
    <row r="174401" spans="65:66">
      <c r="BM174401" s="41"/>
      <c r="BN174401" s="20"/>
    </row>
    <row r="174465" spans="65:66">
      <c r="BM174465" s="41"/>
      <c r="BN174465" s="20"/>
    </row>
    <row r="174529" spans="65:66">
      <c r="BM174529" s="41"/>
      <c r="BN174529" s="20"/>
    </row>
    <row r="174593" spans="65:66">
      <c r="BM174593" s="41"/>
      <c r="BN174593" s="20"/>
    </row>
    <row r="174657" spans="65:66">
      <c r="BM174657" s="41"/>
      <c r="BN174657" s="20"/>
    </row>
    <row r="174721" spans="65:66">
      <c r="BM174721" s="41"/>
      <c r="BN174721" s="20"/>
    </row>
    <row r="174785" spans="65:66">
      <c r="BM174785" s="41"/>
      <c r="BN174785" s="20"/>
    </row>
    <row r="174849" spans="65:66">
      <c r="BM174849" s="41"/>
      <c r="BN174849" s="20"/>
    </row>
    <row r="174913" spans="65:66">
      <c r="BM174913" s="41"/>
      <c r="BN174913" s="20"/>
    </row>
    <row r="174977" spans="65:66">
      <c r="BM174977" s="41"/>
      <c r="BN174977" s="20"/>
    </row>
    <row r="175041" spans="65:66">
      <c r="BM175041" s="41"/>
      <c r="BN175041" s="20"/>
    </row>
    <row r="175105" spans="65:66">
      <c r="BM175105" s="41"/>
      <c r="BN175105" s="20"/>
    </row>
    <row r="175169" spans="65:66">
      <c r="BM175169" s="41"/>
      <c r="BN175169" s="20"/>
    </row>
    <row r="175233" spans="65:66">
      <c r="BM175233" s="41"/>
      <c r="BN175233" s="20"/>
    </row>
    <row r="175297" spans="65:66">
      <c r="BM175297" s="41"/>
      <c r="BN175297" s="20"/>
    </row>
    <row r="175361" spans="65:66">
      <c r="BM175361" s="41"/>
      <c r="BN175361" s="20"/>
    </row>
    <row r="175425" spans="65:66">
      <c r="BM175425" s="41"/>
      <c r="BN175425" s="20"/>
    </row>
    <row r="175489" spans="65:66">
      <c r="BM175489" s="41"/>
      <c r="BN175489" s="20"/>
    </row>
    <row r="175553" spans="65:66">
      <c r="BM175553" s="41"/>
      <c r="BN175553" s="20"/>
    </row>
    <row r="175617" spans="65:66">
      <c r="BM175617" s="41"/>
      <c r="BN175617" s="20"/>
    </row>
    <row r="175681" spans="65:66">
      <c r="BM175681" s="41"/>
      <c r="BN175681" s="20"/>
    </row>
    <row r="175745" spans="65:66">
      <c r="BM175745" s="41"/>
      <c r="BN175745" s="20"/>
    </row>
    <row r="175809" spans="65:66">
      <c r="BM175809" s="41"/>
      <c r="BN175809" s="20"/>
    </row>
    <row r="175873" spans="65:66">
      <c r="BM175873" s="41"/>
      <c r="BN175873" s="20"/>
    </row>
    <row r="175937" spans="65:66">
      <c r="BM175937" s="41"/>
      <c r="BN175937" s="20"/>
    </row>
    <row r="176001" spans="65:66">
      <c r="BM176001" s="41"/>
      <c r="BN176001" s="20"/>
    </row>
    <row r="176065" spans="65:66">
      <c r="BM176065" s="41"/>
      <c r="BN176065" s="20"/>
    </row>
    <row r="176129" spans="65:66">
      <c r="BM176129" s="41"/>
      <c r="BN176129" s="20"/>
    </row>
    <row r="176193" spans="65:66">
      <c r="BM176193" s="41"/>
      <c r="BN176193" s="20"/>
    </row>
    <row r="176257" spans="65:66">
      <c r="BM176257" s="41"/>
      <c r="BN176257" s="20"/>
    </row>
    <row r="176321" spans="65:66">
      <c r="BM176321" s="41"/>
      <c r="BN176321" s="20"/>
    </row>
    <row r="176385" spans="65:66">
      <c r="BM176385" s="41"/>
      <c r="BN176385" s="20"/>
    </row>
    <row r="176449" spans="65:66">
      <c r="BM176449" s="41"/>
      <c r="BN176449" s="20"/>
    </row>
    <row r="176513" spans="65:66">
      <c r="BM176513" s="41"/>
      <c r="BN176513" s="20"/>
    </row>
    <row r="176577" spans="65:66">
      <c r="BM176577" s="41"/>
      <c r="BN176577" s="20"/>
    </row>
    <row r="176641" spans="65:66">
      <c r="BM176641" s="41"/>
      <c r="BN176641" s="20"/>
    </row>
    <row r="176705" spans="65:66">
      <c r="BM176705" s="41"/>
      <c r="BN176705" s="20"/>
    </row>
    <row r="176769" spans="65:66">
      <c r="BM176769" s="41"/>
      <c r="BN176769" s="20"/>
    </row>
    <row r="176833" spans="65:66">
      <c r="BM176833" s="41"/>
      <c r="BN176833" s="20"/>
    </row>
    <row r="176897" spans="65:66">
      <c r="BM176897" s="41"/>
      <c r="BN176897" s="20"/>
    </row>
    <row r="176961" spans="65:66">
      <c r="BM176961" s="41"/>
      <c r="BN176961" s="20"/>
    </row>
    <row r="177025" spans="65:66">
      <c r="BM177025" s="41"/>
      <c r="BN177025" s="20"/>
    </row>
    <row r="177089" spans="65:66">
      <c r="BM177089" s="41"/>
      <c r="BN177089" s="20"/>
    </row>
    <row r="177153" spans="65:66">
      <c r="BM177153" s="41"/>
      <c r="BN177153" s="20"/>
    </row>
    <row r="177217" spans="65:66">
      <c r="BM177217" s="41"/>
      <c r="BN177217" s="20"/>
    </row>
    <row r="177281" spans="65:66">
      <c r="BM177281" s="41"/>
      <c r="BN177281" s="20"/>
    </row>
    <row r="177345" spans="65:66">
      <c r="BM177345" s="41"/>
      <c r="BN177345" s="20"/>
    </row>
    <row r="177409" spans="65:66">
      <c r="BM177409" s="41"/>
      <c r="BN177409" s="20"/>
    </row>
    <row r="177473" spans="65:66">
      <c r="BM177473" s="41"/>
      <c r="BN177473" s="20"/>
    </row>
    <row r="177537" spans="65:66">
      <c r="BM177537" s="41"/>
      <c r="BN177537" s="20"/>
    </row>
    <row r="177601" spans="65:66">
      <c r="BM177601" s="41"/>
      <c r="BN177601" s="20"/>
    </row>
    <row r="177665" spans="65:66">
      <c r="BM177665" s="41"/>
      <c r="BN177665" s="20"/>
    </row>
    <row r="177729" spans="65:66">
      <c r="BM177729" s="41"/>
      <c r="BN177729" s="20"/>
    </row>
    <row r="177793" spans="65:66">
      <c r="BM177793" s="41"/>
      <c r="BN177793" s="20"/>
    </row>
    <row r="177857" spans="65:66">
      <c r="BM177857" s="41"/>
      <c r="BN177857" s="20"/>
    </row>
    <row r="177921" spans="65:66">
      <c r="BM177921" s="41"/>
      <c r="BN177921" s="20"/>
    </row>
    <row r="177985" spans="65:66">
      <c r="BM177985" s="41"/>
      <c r="BN177985" s="20"/>
    </row>
    <row r="178049" spans="65:66">
      <c r="BM178049" s="41"/>
      <c r="BN178049" s="20"/>
    </row>
    <row r="178113" spans="65:66">
      <c r="BM178113" s="41"/>
      <c r="BN178113" s="20"/>
    </row>
    <row r="178177" spans="65:66">
      <c r="BM178177" s="41"/>
      <c r="BN178177" s="20"/>
    </row>
    <row r="178241" spans="65:66">
      <c r="BM178241" s="41"/>
      <c r="BN178241" s="20"/>
    </row>
    <row r="178305" spans="65:66">
      <c r="BM178305" s="41"/>
      <c r="BN178305" s="20"/>
    </row>
    <row r="178369" spans="65:66">
      <c r="BM178369" s="41"/>
      <c r="BN178369" s="20"/>
    </row>
    <row r="178433" spans="65:66">
      <c r="BM178433" s="41"/>
      <c r="BN178433" s="20"/>
    </row>
    <row r="178497" spans="65:66">
      <c r="BM178497" s="41"/>
      <c r="BN178497" s="20"/>
    </row>
    <row r="178561" spans="65:66">
      <c r="BM178561" s="41"/>
      <c r="BN178561" s="20"/>
    </row>
    <row r="178625" spans="65:66">
      <c r="BM178625" s="41"/>
      <c r="BN178625" s="20"/>
    </row>
    <row r="178689" spans="65:66">
      <c r="BM178689" s="41"/>
      <c r="BN178689" s="20"/>
    </row>
    <row r="178753" spans="65:66">
      <c r="BM178753" s="41"/>
      <c r="BN178753" s="20"/>
    </row>
    <row r="178817" spans="65:66">
      <c r="BM178817" s="41"/>
      <c r="BN178817" s="20"/>
    </row>
    <row r="178881" spans="65:66">
      <c r="BM178881" s="41"/>
      <c r="BN178881" s="20"/>
    </row>
    <row r="178945" spans="65:66">
      <c r="BM178945" s="41"/>
      <c r="BN178945" s="20"/>
    </row>
    <row r="179009" spans="65:66">
      <c r="BM179009" s="41"/>
      <c r="BN179009" s="20"/>
    </row>
    <row r="179073" spans="65:66">
      <c r="BM179073" s="41"/>
      <c r="BN179073" s="20"/>
    </row>
    <row r="179137" spans="65:66">
      <c r="BM179137" s="41"/>
      <c r="BN179137" s="20"/>
    </row>
    <row r="179201" spans="65:66">
      <c r="BM179201" s="41"/>
      <c r="BN179201" s="20"/>
    </row>
    <row r="179265" spans="65:66">
      <c r="BM179265" s="41"/>
      <c r="BN179265" s="20"/>
    </row>
    <row r="179329" spans="65:66">
      <c r="BM179329" s="41"/>
      <c r="BN179329" s="20"/>
    </row>
    <row r="179393" spans="65:66">
      <c r="BM179393" s="41"/>
      <c r="BN179393" s="20"/>
    </row>
    <row r="179457" spans="65:66">
      <c r="BM179457" s="41"/>
      <c r="BN179457" s="20"/>
    </row>
    <row r="179521" spans="65:66">
      <c r="BM179521" s="41"/>
      <c r="BN179521" s="20"/>
    </row>
    <row r="179585" spans="65:66">
      <c r="BM179585" s="41"/>
      <c r="BN179585" s="20"/>
    </row>
    <row r="179649" spans="65:66">
      <c r="BM179649" s="41"/>
      <c r="BN179649" s="20"/>
    </row>
    <row r="179713" spans="65:66">
      <c r="BM179713" s="41"/>
      <c r="BN179713" s="20"/>
    </row>
    <row r="179777" spans="65:66">
      <c r="BM179777" s="41"/>
      <c r="BN179777" s="20"/>
    </row>
    <row r="179841" spans="65:66">
      <c r="BM179841" s="41"/>
      <c r="BN179841" s="20"/>
    </row>
    <row r="179905" spans="65:66">
      <c r="BM179905" s="41"/>
      <c r="BN179905" s="20"/>
    </row>
    <row r="179969" spans="65:66">
      <c r="BM179969" s="41"/>
      <c r="BN179969" s="20"/>
    </row>
    <row r="180033" spans="65:66">
      <c r="BM180033" s="41"/>
      <c r="BN180033" s="20"/>
    </row>
    <row r="180097" spans="65:66">
      <c r="BM180097" s="41"/>
      <c r="BN180097" s="20"/>
    </row>
    <row r="180161" spans="65:66">
      <c r="BM180161" s="41"/>
      <c r="BN180161" s="20"/>
    </row>
    <row r="180225" spans="65:66">
      <c r="BM180225" s="41"/>
      <c r="BN180225" s="20"/>
    </row>
    <row r="180289" spans="65:66">
      <c r="BM180289" s="41"/>
      <c r="BN180289" s="20"/>
    </row>
    <row r="180353" spans="65:66">
      <c r="BM180353" s="41"/>
      <c r="BN180353" s="20"/>
    </row>
    <row r="180417" spans="65:66">
      <c r="BM180417" s="41"/>
      <c r="BN180417" s="20"/>
    </row>
    <row r="180481" spans="65:66">
      <c r="BM180481" s="41"/>
      <c r="BN180481" s="20"/>
    </row>
    <row r="180545" spans="65:66">
      <c r="BM180545" s="41"/>
      <c r="BN180545" s="20"/>
    </row>
    <row r="180609" spans="65:66">
      <c r="BM180609" s="41"/>
      <c r="BN180609" s="20"/>
    </row>
    <row r="180673" spans="65:66">
      <c r="BM180673" s="41"/>
      <c r="BN180673" s="20"/>
    </row>
    <row r="180737" spans="65:66">
      <c r="BM180737" s="41"/>
      <c r="BN180737" s="20"/>
    </row>
    <row r="180801" spans="65:66">
      <c r="BM180801" s="41"/>
      <c r="BN180801" s="20"/>
    </row>
    <row r="180865" spans="65:66">
      <c r="BM180865" s="41"/>
      <c r="BN180865" s="20"/>
    </row>
    <row r="180929" spans="65:66">
      <c r="BM180929" s="41"/>
      <c r="BN180929" s="20"/>
    </row>
    <row r="180993" spans="65:66">
      <c r="BM180993" s="41"/>
      <c r="BN180993" s="20"/>
    </row>
    <row r="181057" spans="65:66">
      <c r="BM181057" s="41"/>
      <c r="BN181057" s="20"/>
    </row>
    <row r="181121" spans="65:66">
      <c r="BM181121" s="41"/>
      <c r="BN181121" s="20"/>
    </row>
    <row r="181185" spans="65:66">
      <c r="BM181185" s="41"/>
      <c r="BN181185" s="20"/>
    </row>
    <row r="181249" spans="65:66">
      <c r="BM181249" s="41"/>
      <c r="BN181249" s="20"/>
    </row>
    <row r="181313" spans="65:66">
      <c r="BM181313" s="41"/>
      <c r="BN181313" s="20"/>
    </row>
    <row r="181377" spans="65:66">
      <c r="BM181377" s="41"/>
      <c r="BN181377" s="20"/>
    </row>
    <row r="181441" spans="65:66">
      <c r="BM181441" s="41"/>
      <c r="BN181441" s="20"/>
    </row>
    <row r="181505" spans="65:66">
      <c r="BM181505" s="41"/>
      <c r="BN181505" s="20"/>
    </row>
    <row r="181569" spans="65:66">
      <c r="BM181569" s="41"/>
      <c r="BN181569" s="20"/>
    </row>
    <row r="181633" spans="65:66">
      <c r="BM181633" s="41"/>
      <c r="BN181633" s="20"/>
    </row>
    <row r="181697" spans="65:66">
      <c r="BM181697" s="41"/>
      <c r="BN181697" s="20"/>
    </row>
    <row r="181761" spans="65:66">
      <c r="BM181761" s="41"/>
      <c r="BN181761" s="20"/>
    </row>
    <row r="181825" spans="65:66">
      <c r="BM181825" s="41"/>
      <c r="BN181825" s="20"/>
    </row>
    <row r="181889" spans="65:66">
      <c r="BM181889" s="41"/>
      <c r="BN181889" s="20"/>
    </row>
    <row r="181953" spans="65:66">
      <c r="BM181953" s="41"/>
      <c r="BN181953" s="20"/>
    </row>
    <row r="182017" spans="65:66">
      <c r="BM182017" s="41"/>
      <c r="BN182017" s="20"/>
    </row>
    <row r="182081" spans="65:66">
      <c r="BM182081" s="41"/>
      <c r="BN182081" s="20"/>
    </row>
    <row r="182145" spans="65:66">
      <c r="BM182145" s="41"/>
      <c r="BN182145" s="20"/>
    </row>
    <row r="182209" spans="65:66">
      <c r="BM182209" s="41"/>
      <c r="BN182209" s="20"/>
    </row>
    <row r="182273" spans="65:66">
      <c r="BM182273" s="41"/>
      <c r="BN182273" s="20"/>
    </row>
    <row r="182337" spans="65:66">
      <c r="BM182337" s="41"/>
      <c r="BN182337" s="20"/>
    </row>
    <row r="182401" spans="65:66">
      <c r="BM182401" s="41"/>
      <c r="BN182401" s="20"/>
    </row>
    <row r="182465" spans="65:66">
      <c r="BM182465" s="41"/>
      <c r="BN182465" s="20"/>
    </row>
    <row r="182529" spans="65:66">
      <c r="BM182529" s="41"/>
      <c r="BN182529" s="20"/>
    </row>
    <row r="182593" spans="65:66">
      <c r="BM182593" s="41"/>
      <c r="BN182593" s="20"/>
    </row>
    <row r="182657" spans="65:66">
      <c r="BM182657" s="41"/>
      <c r="BN182657" s="20"/>
    </row>
    <row r="182721" spans="65:66">
      <c r="BM182721" s="41"/>
      <c r="BN182721" s="20"/>
    </row>
    <row r="182785" spans="65:66">
      <c r="BM182785" s="41"/>
      <c r="BN182785" s="20"/>
    </row>
    <row r="182849" spans="65:66">
      <c r="BM182849" s="41"/>
      <c r="BN182849" s="20"/>
    </row>
    <row r="182913" spans="65:66">
      <c r="BM182913" s="41"/>
      <c r="BN182913" s="20"/>
    </row>
    <row r="182977" spans="65:66">
      <c r="BM182977" s="41"/>
      <c r="BN182977" s="20"/>
    </row>
    <row r="183041" spans="65:66">
      <c r="BM183041" s="41"/>
      <c r="BN183041" s="20"/>
    </row>
    <row r="183105" spans="65:66">
      <c r="BM183105" s="41"/>
      <c r="BN183105" s="20"/>
    </row>
    <row r="183169" spans="65:66">
      <c r="BM183169" s="41"/>
      <c r="BN183169" s="20"/>
    </row>
    <row r="183233" spans="65:66">
      <c r="BM183233" s="41"/>
      <c r="BN183233" s="20"/>
    </row>
    <row r="183297" spans="65:66">
      <c r="BM183297" s="41"/>
      <c r="BN183297" s="20"/>
    </row>
    <row r="183361" spans="65:66">
      <c r="BM183361" s="41"/>
      <c r="BN183361" s="20"/>
    </row>
    <row r="183425" spans="65:66">
      <c r="BM183425" s="41"/>
      <c r="BN183425" s="20"/>
    </row>
    <row r="183489" spans="65:66">
      <c r="BM183489" s="41"/>
      <c r="BN183489" s="20"/>
    </row>
    <row r="183553" spans="65:66">
      <c r="BM183553" s="41"/>
      <c r="BN183553" s="20"/>
    </row>
    <row r="183617" spans="65:66">
      <c r="BM183617" s="41"/>
      <c r="BN183617" s="20"/>
    </row>
    <row r="183681" spans="65:66">
      <c r="BM183681" s="41"/>
      <c r="BN183681" s="20"/>
    </row>
    <row r="183745" spans="65:66">
      <c r="BM183745" s="41"/>
      <c r="BN183745" s="20"/>
    </row>
    <row r="183809" spans="65:66">
      <c r="BM183809" s="41"/>
      <c r="BN183809" s="20"/>
    </row>
    <row r="183873" spans="65:66">
      <c r="BM183873" s="41"/>
      <c r="BN183873" s="20"/>
    </row>
    <row r="183937" spans="65:66">
      <c r="BM183937" s="41"/>
      <c r="BN183937" s="20"/>
    </row>
    <row r="184001" spans="65:66">
      <c r="BM184001" s="41"/>
      <c r="BN184001" s="20"/>
    </row>
    <row r="184065" spans="65:66">
      <c r="BM184065" s="41"/>
      <c r="BN184065" s="20"/>
    </row>
    <row r="184129" spans="65:66">
      <c r="BM184129" s="41"/>
      <c r="BN184129" s="20"/>
    </row>
    <row r="184193" spans="65:66">
      <c r="BM184193" s="41"/>
      <c r="BN184193" s="20"/>
    </row>
    <row r="184257" spans="65:66">
      <c r="BM184257" s="41"/>
      <c r="BN184257" s="20"/>
    </row>
    <row r="184321" spans="65:66">
      <c r="BM184321" s="41"/>
      <c r="BN184321" s="20"/>
    </row>
    <row r="184385" spans="65:66">
      <c r="BM184385" s="41"/>
      <c r="BN184385" s="20"/>
    </row>
    <row r="184449" spans="65:66">
      <c r="BM184449" s="41"/>
      <c r="BN184449" s="20"/>
    </row>
    <row r="184513" spans="65:66">
      <c r="BM184513" s="41"/>
      <c r="BN184513" s="20"/>
    </row>
    <row r="184577" spans="65:66">
      <c r="BM184577" s="41"/>
      <c r="BN184577" s="20"/>
    </row>
    <row r="184641" spans="65:66">
      <c r="BM184641" s="41"/>
      <c r="BN184641" s="20"/>
    </row>
    <row r="184705" spans="65:66">
      <c r="BM184705" s="41"/>
      <c r="BN184705" s="20"/>
    </row>
    <row r="184769" spans="65:66">
      <c r="BM184769" s="41"/>
      <c r="BN184769" s="20"/>
    </row>
    <row r="184833" spans="65:66">
      <c r="BM184833" s="41"/>
      <c r="BN184833" s="20"/>
    </row>
    <row r="184897" spans="65:66">
      <c r="BM184897" s="41"/>
      <c r="BN184897" s="20"/>
    </row>
    <row r="184961" spans="65:66">
      <c r="BM184961" s="41"/>
      <c r="BN184961" s="20"/>
    </row>
    <row r="185025" spans="65:66">
      <c r="BM185025" s="41"/>
      <c r="BN185025" s="20"/>
    </row>
    <row r="185089" spans="65:66">
      <c r="BM185089" s="41"/>
      <c r="BN185089" s="20"/>
    </row>
    <row r="185153" spans="65:66">
      <c r="BM185153" s="41"/>
      <c r="BN185153" s="20"/>
    </row>
    <row r="185217" spans="65:66">
      <c r="BM185217" s="41"/>
      <c r="BN185217" s="20"/>
    </row>
    <row r="185281" spans="65:66">
      <c r="BM185281" s="41"/>
      <c r="BN185281" s="20"/>
    </row>
    <row r="185345" spans="65:66">
      <c r="BM185345" s="41"/>
      <c r="BN185345" s="20"/>
    </row>
    <row r="185409" spans="65:66">
      <c r="BM185409" s="41"/>
      <c r="BN185409" s="20"/>
    </row>
    <row r="185473" spans="65:66">
      <c r="BM185473" s="41"/>
      <c r="BN185473" s="20"/>
    </row>
    <row r="185537" spans="65:66">
      <c r="BM185537" s="41"/>
      <c r="BN185537" s="20"/>
    </row>
    <row r="185601" spans="65:66">
      <c r="BM185601" s="41"/>
      <c r="BN185601" s="20"/>
    </row>
    <row r="185665" spans="65:66">
      <c r="BM185665" s="41"/>
      <c r="BN185665" s="20"/>
    </row>
    <row r="185729" spans="65:66">
      <c r="BM185729" s="41"/>
      <c r="BN185729" s="20"/>
    </row>
    <row r="185793" spans="65:66">
      <c r="BM185793" s="41"/>
      <c r="BN185793" s="20"/>
    </row>
    <row r="185857" spans="65:66">
      <c r="BM185857" s="41"/>
      <c r="BN185857" s="20"/>
    </row>
    <row r="185921" spans="65:66">
      <c r="BM185921" s="41"/>
      <c r="BN185921" s="20"/>
    </row>
    <row r="185985" spans="65:66">
      <c r="BM185985" s="41"/>
      <c r="BN185985" s="20"/>
    </row>
    <row r="186049" spans="65:66">
      <c r="BM186049" s="41"/>
      <c r="BN186049" s="20"/>
    </row>
    <row r="186113" spans="65:66">
      <c r="BM186113" s="41"/>
      <c r="BN186113" s="20"/>
    </row>
    <row r="186177" spans="65:66">
      <c r="BM186177" s="41"/>
      <c r="BN186177" s="20"/>
    </row>
    <row r="186241" spans="65:66">
      <c r="BM186241" s="41"/>
      <c r="BN186241" s="20"/>
    </row>
    <row r="186305" spans="65:66">
      <c r="BM186305" s="41"/>
      <c r="BN186305" s="20"/>
    </row>
    <row r="186369" spans="65:66">
      <c r="BM186369" s="41"/>
      <c r="BN186369" s="20"/>
    </row>
    <row r="186433" spans="65:66">
      <c r="BM186433" s="41"/>
      <c r="BN186433" s="20"/>
    </row>
    <row r="186497" spans="65:66">
      <c r="BM186497" s="41"/>
      <c r="BN186497" s="20"/>
    </row>
    <row r="186561" spans="65:66">
      <c r="BM186561" s="41"/>
      <c r="BN186561" s="20"/>
    </row>
    <row r="186625" spans="65:66">
      <c r="BM186625" s="41"/>
      <c r="BN186625" s="20"/>
    </row>
    <row r="186689" spans="65:66">
      <c r="BM186689" s="41"/>
      <c r="BN186689" s="20"/>
    </row>
    <row r="186753" spans="65:66">
      <c r="BM186753" s="41"/>
      <c r="BN186753" s="20"/>
    </row>
    <row r="186817" spans="65:66">
      <c r="BM186817" s="41"/>
      <c r="BN186817" s="20"/>
    </row>
    <row r="186881" spans="65:66">
      <c r="BM186881" s="41"/>
      <c r="BN186881" s="20"/>
    </row>
    <row r="186945" spans="65:66">
      <c r="BM186945" s="41"/>
      <c r="BN186945" s="20"/>
    </row>
    <row r="187009" spans="65:66">
      <c r="BM187009" s="41"/>
      <c r="BN187009" s="20"/>
    </row>
    <row r="187073" spans="65:66">
      <c r="BM187073" s="41"/>
      <c r="BN187073" s="20"/>
    </row>
    <row r="187137" spans="65:66">
      <c r="BM187137" s="41"/>
      <c r="BN187137" s="20"/>
    </row>
    <row r="187201" spans="65:66">
      <c r="BM187201" s="41"/>
      <c r="BN187201" s="20"/>
    </row>
    <row r="187265" spans="65:66">
      <c r="BM187265" s="41"/>
      <c r="BN187265" s="20"/>
    </row>
    <row r="187329" spans="65:66">
      <c r="BM187329" s="41"/>
      <c r="BN187329" s="20"/>
    </row>
    <row r="187393" spans="65:66">
      <c r="BM187393" s="41"/>
      <c r="BN187393" s="20"/>
    </row>
    <row r="187457" spans="65:66">
      <c r="BM187457" s="41"/>
      <c r="BN187457" s="20"/>
    </row>
    <row r="187521" spans="65:66">
      <c r="BM187521" s="41"/>
      <c r="BN187521" s="20"/>
    </row>
    <row r="187585" spans="65:66">
      <c r="BM187585" s="41"/>
      <c r="BN187585" s="20"/>
    </row>
    <row r="187649" spans="65:66">
      <c r="BM187649" s="41"/>
      <c r="BN187649" s="20"/>
    </row>
    <row r="187713" spans="65:66">
      <c r="BM187713" s="41"/>
      <c r="BN187713" s="20"/>
    </row>
    <row r="187777" spans="65:66">
      <c r="BM187777" s="41"/>
      <c r="BN187777" s="20"/>
    </row>
    <row r="187841" spans="65:66">
      <c r="BM187841" s="41"/>
      <c r="BN187841" s="20"/>
    </row>
    <row r="187905" spans="65:66">
      <c r="BM187905" s="41"/>
      <c r="BN187905" s="20"/>
    </row>
    <row r="187969" spans="65:66">
      <c r="BM187969" s="41"/>
      <c r="BN187969" s="20"/>
    </row>
    <row r="188033" spans="65:66">
      <c r="BM188033" s="41"/>
      <c r="BN188033" s="20"/>
    </row>
    <row r="188097" spans="65:66">
      <c r="BM188097" s="41"/>
      <c r="BN188097" s="20"/>
    </row>
    <row r="188161" spans="65:66">
      <c r="BM188161" s="41"/>
      <c r="BN188161" s="20"/>
    </row>
    <row r="188225" spans="65:66">
      <c r="BM188225" s="41"/>
      <c r="BN188225" s="20"/>
    </row>
    <row r="188289" spans="65:66">
      <c r="BM188289" s="41"/>
      <c r="BN188289" s="20"/>
    </row>
    <row r="188353" spans="65:66">
      <c r="BM188353" s="41"/>
      <c r="BN188353" s="20"/>
    </row>
    <row r="188417" spans="65:66">
      <c r="BM188417" s="41"/>
      <c r="BN188417" s="20"/>
    </row>
    <row r="188481" spans="65:66">
      <c r="BM188481" s="41"/>
      <c r="BN188481" s="20"/>
    </row>
    <row r="188545" spans="65:66">
      <c r="BM188545" s="41"/>
      <c r="BN188545" s="20"/>
    </row>
    <row r="188609" spans="65:66">
      <c r="BM188609" s="41"/>
      <c r="BN188609" s="20"/>
    </row>
    <row r="188673" spans="65:66">
      <c r="BM188673" s="41"/>
      <c r="BN188673" s="20"/>
    </row>
    <row r="188737" spans="65:66">
      <c r="BM188737" s="41"/>
      <c r="BN188737" s="20"/>
    </row>
    <row r="188801" spans="65:66">
      <c r="BM188801" s="41"/>
      <c r="BN188801" s="20"/>
    </row>
    <row r="188865" spans="65:66">
      <c r="BM188865" s="41"/>
      <c r="BN188865" s="20"/>
    </row>
    <row r="188929" spans="65:66">
      <c r="BM188929" s="41"/>
      <c r="BN188929" s="20"/>
    </row>
    <row r="188993" spans="65:66">
      <c r="BM188993" s="41"/>
      <c r="BN188993" s="20"/>
    </row>
    <row r="189057" spans="65:66">
      <c r="BM189057" s="41"/>
      <c r="BN189057" s="20"/>
    </row>
    <row r="189121" spans="65:66">
      <c r="BM189121" s="41"/>
      <c r="BN189121" s="20"/>
    </row>
    <row r="189185" spans="65:66">
      <c r="BM189185" s="41"/>
      <c r="BN189185" s="20"/>
    </row>
    <row r="189249" spans="65:66">
      <c r="BM189249" s="41"/>
      <c r="BN189249" s="20"/>
    </row>
    <row r="189313" spans="65:66">
      <c r="BM189313" s="41"/>
      <c r="BN189313" s="20"/>
    </row>
    <row r="189377" spans="65:66">
      <c r="BM189377" s="41"/>
      <c r="BN189377" s="20"/>
    </row>
    <row r="189441" spans="65:66">
      <c r="BM189441" s="41"/>
      <c r="BN189441" s="20"/>
    </row>
    <row r="189505" spans="65:66">
      <c r="BM189505" s="41"/>
      <c r="BN189505" s="20"/>
    </row>
    <row r="189569" spans="65:66">
      <c r="BM189569" s="41"/>
      <c r="BN189569" s="20"/>
    </row>
    <row r="189633" spans="65:66">
      <c r="BM189633" s="41"/>
      <c r="BN189633" s="20"/>
    </row>
    <row r="189697" spans="65:66">
      <c r="BM189697" s="41"/>
      <c r="BN189697" s="20"/>
    </row>
    <row r="189761" spans="65:66">
      <c r="BM189761" s="41"/>
      <c r="BN189761" s="20"/>
    </row>
    <row r="189825" spans="65:66">
      <c r="BM189825" s="41"/>
      <c r="BN189825" s="20"/>
    </row>
    <row r="189889" spans="65:66">
      <c r="BM189889" s="41"/>
      <c r="BN189889" s="20"/>
    </row>
    <row r="189953" spans="65:66">
      <c r="BM189953" s="41"/>
      <c r="BN189953" s="20"/>
    </row>
    <row r="190017" spans="65:66">
      <c r="BM190017" s="41"/>
      <c r="BN190017" s="20"/>
    </row>
    <row r="190081" spans="65:66">
      <c r="BM190081" s="41"/>
      <c r="BN190081" s="20"/>
    </row>
    <row r="190145" spans="65:66">
      <c r="BM190145" s="41"/>
      <c r="BN190145" s="20"/>
    </row>
    <row r="190209" spans="65:66">
      <c r="BM190209" s="41"/>
      <c r="BN190209" s="20"/>
    </row>
    <row r="190273" spans="65:66">
      <c r="BM190273" s="41"/>
      <c r="BN190273" s="20"/>
    </row>
    <row r="190337" spans="65:66">
      <c r="BM190337" s="41"/>
      <c r="BN190337" s="20"/>
    </row>
    <row r="190401" spans="65:66">
      <c r="BM190401" s="41"/>
      <c r="BN190401" s="20"/>
    </row>
    <row r="190465" spans="65:66">
      <c r="BM190465" s="41"/>
      <c r="BN190465" s="20"/>
    </row>
    <row r="190529" spans="65:66">
      <c r="BM190529" s="41"/>
      <c r="BN190529" s="20"/>
    </row>
    <row r="190593" spans="65:66">
      <c r="BM190593" s="41"/>
      <c r="BN190593" s="20"/>
    </row>
    <row r="190657" spans="65:66">
      <c r="BM190657" s="41"/>
      <c r="BN190657" s="20"/>
    </row>
    <row r="190721" spans="65:66">
      <c r="BM190721" s="41"/>
      <c r="BN190721" s="20"/>
    </row>
    <row r="190785" spans="65:66">
      <c r="BM190785" s="41"/>
      <c r="BN190785" s="20"/>
    </row>
    <row r="190849" spans="65:66">
      <c r="BM190849" s="41"/>
      <c r="BN190849" s="20"/>
    </row>
    <row r="190913" spans="65:66">
      <c r="BM190913" s="41"/>
      <c r="BN190913" s="20"/>
    </row>
    <row r="190977" spans="65:66">
      <c r="BM190977" s="41"/>
      <c r="BN190977" s="20"/>
    </row>
    <row r="191041" spans="65:66">
      <c r="BM191041" s="41"/>
      <c r="BN191041" s="20"/>
    </row>
    <row r="191105" spans="65:66">
      <c r="BM191105" s="41"/>
      <c r="BN191105" s="20"/>
    </row>
    <row r="191169" spans="65:66">
      <c r="BM191169" s="41"/>
      <c r="BN191169" s="20"/>
    </row>
    <row r="191233" spans="65:66">
      <c r="BM191233" s="41"/>
      <c r="BN191233" s="20"/>
    </row>
    <row r="191297" spans="65:66">
      <c r="BM191297" s="41"/>
      <c r="BN191297" s="20"/>
    </row>
    <row r="191361" spans="65:66">
      <c r="BM191361" s="41"/>
      <c r="BN191361" s="20"/>
    </row>
    <row r="191425" spans="65:66">
      <c r="BM191425" s="41"/>
      <c r="BN191425" s="20"/>
    </row>
    <row r="191489" spans="65:66">
      <c r="BM191489" s="41"/>
      <c r="BN191489" s="20"/>
    </row>
    <row r="191553" spans="65:66">
      <c r="BM191553" s="41"/>
      <c r="BN191553" s="20"/>
    </row>
    <row r="191617" spans="65:66">
      <c r="BM191617" s="41"/>
      <c r="BN191617" s="20"/>
    </row>
    <row r="191681" spans="65:66">
      <c r="BM191681" s="41"/>
      <c r="BN191681" s="20"/>
    </row>
    <row r="191745" spans="65:66">
      <c r="BM191745" s="41"/>
      <c r="BN191745" s="20"/>
    </row>
    <row r="191809" spans="65:66">
      <c r="BM191809" s="41"/>
      <c r="BN191809" s="20"/>
    </row>
    <row r="191873" spans="65:66">
      <c r="BM191873" s="41"/>
      <c r="BN191873" s="20"/>
    </row>
    <row r="191937" spans="65:66">
      <c r="BM191937" s="41"/>
      <c r="BN191937" s="20"/>
    </row>
    <row r="192001" spans="65:66">
      <c r="BM192001" s="41"/>
      <c r="BN192001" s="20"/>
    </row>
    <row r="192065" spans="65:66">
      <c r="BM192065" s="41"/>
      <c r="BN192065" s="20"/>
    </row>
    <row r="192129" spans="65:66">
      <c r="BM192129" s="41"/>
      <c r="BN192129" s="20"/>
    </row>
    <row r="192193" spans="65:66">
      <c r="BM192193" s="41"/>
      <c r="BN192193" s="20"/>
    </row>
    <row r="192257" spans="65:66">
      <c r="BM192257" s="41"/>
      <c r="BN192257" s="20"/>
    </row>
    <row r="192321" spans="65:66">
      <c r="BM192321" s="41"/>
      <c r="BN192321" s="20"/>
    </row>
    <row r="192385" spans="65:66">
      <c r="BM192385" s="41"/>
      <c r="BN192385" s="20"/>
    </row>
    <row r="192449" spans="65:66">
      <c r="BM192449" s="41"/>
      <c r="BN192449" s="20"/>
    </row>
    <row r="192513" spans="65:66">
      <c r="BM192513" s="41"/>
      <c r="BN192513" s="20"/>
    </row>
    <row r="192577" spans="65:66">
      <c r="BM192577" s="41"/>
      <c r="BN192577" s="20"/>
    </row>
    <row r="192641" spans="65:66">
      <c r="BM192641" s="41"/>
      <c r="BN192641" s="20"/>
    </row>
    <row r="192705" spans="65:66">
      <c r="BM192705" s="41"/>
      <c r="BN192705" s="20"/>
    </row>
    <row r="192769" spans="65:66">
      <c r="BM192769" s="41"/>
      <c r="BN192769" s="20"/>
    </row>
    <row r="192833" spans="65:66">
      <c r="BM192833" s="41"/>
      <c r="BN192833" s="20"/>
    </row>
    <row r="192897" spans="65:66">
      <c r="BM192897" s="41"/>
      <c r="BN192897" s="20"/>
    </row>
    <row r="192961" spans="65:66">
      <c r="BM192961" s="41"/>
      <c r="BN192961" s="20"/>
    </row>
    <row r="193025" spans="65:66">
      <c r="BM193025" s="41"/>
      <c r="BN193025" s="20"/>
    </row>
    <row r="193089" spans="65:66">
      <c r="BM193089" s="41"/>
      <c r="BN193089" s="20"/>
    </row>
    <row r="193153" spans="65:66">
      <c r="BM193153" s="41"/>
      <c r="BN193153" s="20"/>
    </row>
    <row r="193217" spans="65:66">
      <c r="BM193217" s="41"/>
      <c r="BN193217" s="20"/>
    </row>
    <row r="193281" spans="65:66">
      <c r="BM193281" s="41"/>
      <c r="BN193281" s="20"/>
    </row>
    <row r="193345" spans="65:66">
      <c r="BM193345" s="41"/>
      <c r="BN193345" s="20"/>
    </row>
    <row r="193409" spans="65:66">
      <c r="BM193409" s="41"/>
      <c r="BN193409" s="20"/>
    </row>
    <row r="193473" spans="65:66">
      <c r="BM193473" s="41"/>
      <c r="BN193473" s="20"/>
    </row>
    <row r="193537" spans="65:66">
      <c r="BM193537" s="41"/>
      <c r="BN193537" s="20"/>
    </row>
    <row r="193601" spans="65:66">
      <c r="BM193601" s="41"/>
      <c r="BN193601" s="20"/>
    </row>
    <row r="193665" spans="65:66">
      <c r="BM193665" s="41"/>
      <c r="BN193665" s="20"/>
    </row>
    <row r="193729" spans="65:66">
      <c r="BM193729" s="41"/>
      <c r="BN193729" s="20"/>
    </row>
    <row r="193793" spans="65:66">
      <c r="BM193793" s="41"/>
      <c r="BN193793" s="20"/>
    </row>
    <row r="193857" spans="65:66">
      <c r="BM193857" s="41"/>
      <c r="BN193857" s="20"/>
    </row>
    <row r="193921" spans="65:66">
      <c r="BM193921" s="41"/>
      <c r="BN193921" s="20"/>
    </row>
    <row r="193985" spans="65:66">
      <c r="BM193985" s="41"/>
      <c r="BN193985" s="20"/>
    </row>
    <row r="194049" spans="65:66">
      <c r="BM194049" s="41"/>
      <c r="BN194049" s="20"/>
    </row>
    <row r="194113" spans="65:66">
      <c r="BM194113" s="41"/>
      <c r="BN194113" s="20"/>
    </row>
    <row r="194177" spans="65:66">
      <c r="BM194177" s="41"/>
      <c r="BN194177" s="20"/>
    </row>
    <row r="194241" spans="65:66">
      <c r="BM194241" s="41"/>
      <c r="BN194241" s="20"/>
    </row>
    <row r="194305" spans="65:66">
      <c r="BM194305" s="41"/>
      <c r="BN194305" s="20"/>
    </row>
    <row r="194369" spans="65:66">
      <c r="BM194369" s="41"/>
      <c r="BN194369" s="20"/>
    </row>
    <row r="194433" spans="65:66">
      <c r="BM194433" s="41"/>
      <c r="BN194433" s="20"/>
    </row>
    <row r="194497" spans="65:66">
      <c r="BM194497" s="41"/>
      <c r="BN194497" s="20"/>
    </row>
    <row r="194561" spans="65:66">
      <c r="BM194561" s="41"/>
      <c r="BN194561" s="20"/>
    </row>
    <row r="194625" spans="65:66">
      <c r="BM194625" s="41"/>
      <c r="BN194625" s="20"/>
    </row>
    <row r="194689" spans="65:66">
      <c r="BM194689" s="41"/>
      <c r="BN194689" s="20"/>
    </row>
    <row r="194753" spans="65:66">
      <c r="BM194753" s="41"/>
      <c r="BN194753" s="20"/>
    </row>
    <row r="194817" spans="65:66">
      <c r="BM194817" s="41"/>
      <c r="BN194817" s="20"/>
    </row>
    <row r="194881" spans="65:66">
      <c r="BM194881" s="41"/>
      <c r="BN194881" s="20"/>
    </row>
    <row r="194945" spans="65:66">
      <c r="BM194945" s="41"/>
      <c r="BN194945" s="20"/>
    </row>
    <row r="195009" spans="65:66">
      <c r="BM195009" s="41"/>
      <c r="BN195009" s="20"/>
    </row>
    <row r="195073" spans="65:66">
      <c r="BM195073" s="41"/>
      <c r="BN195073" s="20"/>
    </row>
    <row r="195137" spans="65:66">
      <c r="BM195137" s="41"/>
      <c r="BN195137" s="20"/>
    </row>
    <row r="195201" spans="65:66">
      <c r="BM195201" s="41"/>
      <c r="BN195201" s="20"/>
    </row>
    <row r="195265" spans="65:66">
      <c r="BM195265" s="41"/>
      <c r="BN195265" s="20"/>
    </row>
    <row r="195329" spans="65:66">
      <c r="BM195329" s="41"/>
      <c r="BN195329" s="20"/>
    </row>
    <row r="195393" spans="65:66">
      <c r="BM195393" s="41"/>
      <c r="BN195393" s="20"/>
    </row>
    <row r="195457" spans="65:66">
      <c r="BM195457" s="41"/>
      <c r="BN195457" s="20"/>
    </row>
    <row r="195521" spans="65:66">
      <c r="BM195521" s="41"/>
      <c r="BN195521" s="20"/>
    </row>
    <row r="195585" spans="65:66">
      <c r="BM195585" s="41"/>
      <c r="BN195585" s="20"/>
    </row>
    <row r="195649" spans="65:66">
      <c r="BM195649" s="41"/>
      <c r="BN195649" s="20"/>
    </row>
    <row r="195713" spans="65:66">
      <c r="BM195713" s="41"/>
      <c r="BN195713" s="20"/>
    </row>
    <row r="195777" spans="65:66">
      <c r="BM195777" s="41"/>
      <c r="BN195777" s="20"/>
    </row>
    <row r="195841" spans="65:66">
      <c r="BM195841" s="41"/>
      <c r="BN195841" s="20"/>
    </row>
    <row r="195905" spans="65:66">
      <c r="BM195905" s="41"/>
      <c r="BN195905" s="20"/>
    </row>
    <row r="195969" spans="65:66">
      <c r="BM195969" s="41"/>
      <c r="BN195969" s="20"/>
    </row>
    <row r="196033" spans="65:66">
      <c r="BM196033" s="41"/>
      <c r="BN196033" s="20"/>
    </row>
    <row r="196097" spans="65:66">
      <c r="BM196097" s="41"/>
      <c r="BN196097" s="20"/>
    </row>
    <row r="196161" spans="65:66">
      <c r="BM196161" s="41"/>
      <c r="BN196161" s="20"/>
    </row>
    <row r="196225" spans="65:66">
      <c r="BM196225" s="41"/>
      <c r="BN196225" s="20"/>
    </row>
    <row r="196289" spans="65:66">
      <c r="BM196289" s="41"/>
      <c r="BN196289" s="20"/>
    </row>
    <row r="196353" spans="65:66">
      <c r="BM196353" s="41"/>
      <c r="BN196353" s="20"/>
    </row>
    <row r="196417" spans="65:66">
      <c r="BM196417" s="41"/>
      <c r="BN196417" s="20"/>
    </row>
    <row r="196481" spans="65:66">
      <c r="BM196481" s="41"/>
      <c r="BN196481" s="20"/>
    </row>
    <row r="196545" spans="65:66">
      <c r="BM196545" s="41"/>
      <c r="BN196545" s="20"/>
    </row>
    <row r="196609" spans="65:66">
      <c r="BM196609" s="41"/>
      <c r="BN196609" s="20"/>
    </row>
    <row r="196673" spans="65:66">
      <c r="BM196673" s="41"/>
      <c r="BN196673" s="20"/>
    </row>
    <row r="196737" spans="65:66">
      <c r="BM196737" s="41"/>
      <c r="BN196737" s="20"/>
    </row>
    <row r="196801" spans="65:66">
      <c r="BM196801" s="41"/>
      <c r="BN196801" s="20"/>
    </row>
    <row r="196865" spans="65:66">
      <c r="BM196865" s="41"/>
      <c r="BN196865" s="20"/>
    </row>
    <row r="196929" spans="65:66">
      <c r="BM196929" s="41"/>
      <c r="BN196929" s="20"/>
    </row>
    <row r="196993" spans="65:66">
      <c r="BM196993" s="41"/>
      <c r="BN196993" s="20"/>
    </row>
    <row r="197057" spans="65:66">
      <c r="BM197057" s="41"/>
      <c r="BN197057" s="20"/>
    </row>
    <row r="197121" spans="65:66">
      <c r="BM197121" s="41"/>
      <c r="BN197121" s="20"/>
    </row>
    <row r="197185" spans="65:66">
      <c r="BM197185" s="41"/>
      <c r="BN197185" s="20"/>
    </row>
    <row r="197249" spans="65:66">
      <c r="BM197249" s="41"/>
      <c r="BN197249" s="20"/>
    </row>
    <row r="197313" spans="65:66">
      <c r="BM197313" s="41"/>
      <c r="BN197313" s="20"/>
    </row>
    <row r="197377" spans="65:66">
      <c r="BM197377" s="41"/>
      <c r="BN197377" s="20"/>
    </row>
    <row r="197441" spans="65:66">
      <c r="BM197441" s="41"/>
      <c r="BN197441" s="20"/>
    </row>
    <row r="197505" spans="65:66">
      <c r="BM197505" s="41"/>
      <c r="BN197505" s="20"/>
    </row>
    <row r="197569" spans="65:66">
      <c r="BM197569" s="41"/>
      <c r="BN197569" s="20"/>
    </row>
    <row r="197633" spans="65:66">
      <c r="BM197633" s="41"/>
      <c r="BN197633" s="20"/>
    </row>
    <row r="197697" spans="65:66">
      <c r="BM197697" s="41"/>
      <c r="BN197697" s="20"/>
    </row>
    <row r="197761" spans="65:66">
      <c r="BM197761" s="41"/>
      <c r="BN197761" s="20"/>
    </row>
    <row r="197825" spans="65:66">
      <c r="BM197825" s="41"/>
      <c r="BN197825" s="20"/>
    </row>
    <row r="197889" spans="65:66">
      <c r="BM197889" s="41"/>
      <c r="BN197889" s="20"/>
    </row>
    <row r="197953" spans="65:66">
      <c r="BM197953" s="41"/>
      <c r="BN197953" s="20"/>
    </row>
    <row r="198017" spans="65:66">
      <c r="BM198017" s="41"/>
      <c r="BN198017" s="20"/>
    </row>
    <row r="198081" spans="65:66">
      <c r="BM198081" s="41"/>
      <c r="BN198081" s="20"/>
    </row>
    <row r="198145" spans="65:66">
      <c r="BM198145" s="41"/>
      <c r="BN198145" s="20"/>
    </row>
    <row r="198209" spans="65:66">
      <c r="BM198209" s="41"/>
      <c r="BN198209" s="20"/>
    </row>
    <row r="198273" spans="65:66">
      <c r="BM198273" s="41"/>
      <c r="BN198273" s="20"/>
    </row>
    <row r="198337" spans="65:66">
      <c r="BM198337" s="41"/>
      <c r="BN198337" s="20"/>
    </row>
    <row r="198401" spans="65:66">
      <c r="BM198401" s="41"/>
      <c r="BN198401" s="20"/>
    </row>
    <row r="198465" spans="65:66">
      <c r="BM198465" s="41"/>
      <c r="BN198465" s="20"/>
    </row>
    <row r="198529" spans="65:66">
      <c r="BM198529" s="41"/>
      <c r="BN198529" s="20"/>
    </row>
    <row r="198593" spans="65:66">
      <c r="BM198593" s="41"/>
      <c r="BN198593" s="20"/>
    </row>
    <row r="198657" spans="65:66">
      <c r="BM198657" s="41"/>
      <c r="BN198657" s="20"/>
    </row>
    <row r="198721" spans="65:66">
      <c r="BM198721" s="41"/>
      <c r="BN198721" s="20"/>
    </row>
    <row r="198785" spans="65:66">
      <c r="BM198785" s="41"/>
      <c r="BN198785" s="20"/>
    </row>
    <row r="198849" spans="65:66">
      <c r="BM198849" s="41"/>
      <c r="BN198849" s="20"/>
    </row>
    <row r="198913" spans="65:66">
      <c r="BM198913" s="41"/>
      <c r="BN198913" s="20"/>
    </row>
    <row r="198977" spans="65:66">
      <c r="BM198977" s="41"/>
      <c r="BN198977" s="20"/>
    </row>
    <row r="199041" spans="65:66">
      <c r="BM199041" s="41"/>
      <c r="BN199041" s="20"/>
    </row>
    <row r="199105" spans="65:66">
      <c r="BM199105" s="41"/>
      <c r="BN199105" s="20"/>
    </row>
    <row r="199169" spans="65:66">
      <c r="BM199169" s="41"/>
      <c r="BN199169" s="20"/>
    </row>
    <row r="199233" spans="65:66">
      <c r="BM199233" s="41"/>
      <c r="BN199233" s="20"/>
    </row>
    <row r="199297" spans="65:66">
      <c r="BM199297" s="41"/>
      <c r="BN199297" s="20"/>
    </row>
    <row r="199361" spans="65:66">
      <c r="BM199361" s="41"/>
      <c r="BN199361" s="20"/>
    </row>
    <row r="199425" spans="65:66">
      <c r="BM199425" s="41"/>
      <c r="BN199425" s="20"/>
    </row>
    <row r="199489" spans="65:66">
      <c r="BM199489" s="41"/>
      <c r="BN199489" s="20"/>
    </row>
    <row r="199553" spans="65:66">
      <c r="BM199553" s="41"/>
      <c r="BN199553" s="20"/>
    </row>
    <row r="199617" spans="65:66">
      <c r="BM199617" s="41"/>
      <c r="BN199617" s="20"/>
    </row>
    <row r="199681" spans="65:66">
      <c r="BM199681" s="41"/>
      <c r="BN199681" s="20"/>
    </row>
    <row r="199745" spans="65:66">
      <c r="BM199745" s="41"/>
      <c r="BN199745" s="20"/>
    </row>
    <row r="199809" spans="65:66">
      <c r="BM199809" s="41"/>
      <c r="BN199809" s="20"/>
    </row>
    <row r="199873" spans="65:66">
      <c r="BM199873" s="41"/>
      <c r="BN199873" s="20"/>
    </row>
    <row r="199937" spans="65:66">
      <c r="BM199937" s="41"/>
      <c r="BN199937" s="20"/>
    </row>
    <row r="200001" spans="65:66">
      <c r="BM200001" s="41"/>
      <c r="BN200001" s="20"/>
    </row>
    <row r="200065" spans="65:66">
      <c r="BM200065" s="41"/>
      <c r="BN200065" s="20"/>
    </row>
    <row r="200129" spans="65:66">
      <c r="BM200129" s="41"/>
      <c r="BN200129" s="20"/>
    </row>
    <row r="200193" spans="65:66">
      <c r="BM200193" s="41"/>
      <c r="BN200193" s="20"/>
    </row>
    <row r="200257" spans="65:66">
      <c r="BM200257" s="41"/>
      <c r="BN200257" s="20"/>
    </row>
    <row r="200321" spans="65:66">
      <c r="BM200321" s="41"/>
      <c r="BN200321" s="20"/>
    </row>
    <row r="200385" spans="65:66">
      <c r="BM200385" s="41"/>
      <c r="BN200385" s="20"/>
    </row>
    <row r="200449" spans="65:66">
      <c r="BM200449" s="41"/>
      <c r="BN200449" s="20"/>
    </row>
    <row r="200513" spans="65:66">
      <c r="BM200513" s="41"/>
      <c r="BN200513" s="20"/>
    </row>
    <row r="200577" spans="65:66">
      <c r="BM200577" s="41"/>
      <c r="BN200577" s="20"/>
    </row>
    <row r="200641" spans="65:66">
      <c r="BM200641" s="41"/>
      <c r="BN200641" s="20"/>
    </row>
    <row r="200705" spans="65:66">
      <c r="BM200705" s="41"/>
      <c r="BN200705" s="20"/>
    </row>
    <row r="200769" spans="65:66">
      <c r="BM200769" s="41"/>
      <c r="BN200769" s="20"/>
    </row>
    <row r="200833" spans="65:66">
      <c r="BM200833" s="41"/>
      <c r="BN200833" s="20"/>
    </row>
    <row r="200897" spans="65:66">
      <c r="BM200897" s="41"/>
      <c r="BN200897" s="20"/>
    </row>
    <row r="200961" spans="65:66">
      <c r="BM200961" s="41"/>
      <c r="BN200961" s="20"/>
    </row>
    <row r="201025" spans="65:66">
      <c r="BM201025" s="41"/>
      <c r="BN201025" s="20"/>
    </row>
    <row r="201089" spans="65:66">
      <c r="BM201089" s="41"/>
      <c r="BN201089" s="20"/>
    </row>
    <row r="201153" spans="65:66">
      <c r="BM201153" s="41"/>
      <c r="BN201153" s="20"/>
    </row>
    <row r="201217" spans="65:66">
      <c r="BM201217" s="41"/>
      <c r="BN201217" s="20"/>
    </row>
    <row r="201281" spans="65:66">
      <c r="BM201281" s="41"/>
      <c r="BN201281" s="20"/>
    </row>
    <row r="201345" spans="65:66">
      <c r="BM201345" s="41"/>
      <c r="BN201345" s="20"/>
    </row>
    <row r="201409" spans="65:66">
      <c r="BM201409" s="41"/>
      <c r="BN201409" s="20"/>
    </row>
    <row r="201473" spans="65:66">
      <c r="BM201473" s="41"/>
      <c r="BN201473" s="20"/>
    </row>
    <row r="201537" spans="65:66">
      <c r="BM201537" s="41"/>
      <c r="BN201537" s="20"/>
    </row>
    <row r="201601" spans="65:66">
      <c r="BM201601" s="41"/>
      <c r="BN201601" s="20"/>
    </row>
    <row r="201665" spans="65:66">
      <c r="BM201665" s="41"/>
      <c r="BN201665" s="20"/>
    </row>
    <row r="201729" spans="65:66">
      <c r="BM201729" s="41"/>
      <c r="BN201729" s="20"/>
    </row>
    <row r="201793" spans="65:66">
      <c r="BM201793" s="41"/>
      <c r="BN201793" s="20"/>
    </row>
    <row r="201857" spans="65:66">
      <c r="BM201857" s="41"/>
      <c r="BN201857" s="20"/>
    </row>
    <row r="201921" spans="65:66">
      <c r="BM201921" s="41"/>
      <c r="BN201921" s="20"/>
    </row>
    <row r="201985" spans="65:66">
      <c r="BM201985" s="41"/>
      <c r="BN201985" s="20"/>
    </row>
    <row r="202049" spans="65:66">
      <c r="BM202049" s="41"/>
      <c r="BN202049" s="20"/>
    </row>
    <row r="202113" spans="65:66">
      <c r="BM202113" s="41"/>
      <c r="BN202113" s="20"/>
    </row>
    <row r="202177" spans="65:66">
      <c r="BM202177" s="41"/>
      <c r="BN202177" s="20"/>
    </row>
    <row r="202241" spans="65:66">
      <c r="BM202241" s="41"/>
      <c r="BN202241" s="20"/>
    </row>
    <row r="202305" spans="65:66">
      <c r="BM202305" s="41"/>
      <c r="BN202305" s="20"/>
    </row>
    <row r="202369" spans="65:66">
      <c r="BM202369" s="41"/>
      <c r="BN202369" s="20"/>
    </row>
    <row r="202433" spans="65:66">
      <c r="BM202433" s="41"/>
      <c r="BN202433" s="20"/>
    </row>
    <row r="202497" spans="65:66">
      <c r="BM202497" s="41"/>
      <c r="BN202497" s="20"/>
    </row>
    <row r="202561" spans="65:66">
      <c r="BM202561" s="41"/>
      <c r="BN202561" s="20"/>
    </row>
    <row r="202625" spans="65:66">
      <c r="BM202625" s="41"/>
      <c r="BN202625" s="20"/>
    </row>
    <row r="202689" spans="65:66">
      <c r="BM202689" s="41"/>
      <c r="BN202689" s="20"/>
    </row>
    <row r="202753" spans="65:66">
      <c r="BM202753" s="41"/>
      <c r="BN202753" s="20"/>
    </row>
    <row r="202817" spans="65:66">
      <c r="BM202817" s="41"/>
      <c r="BN202817" s="20"/>
    </row>
    <row r="202881" spans="65:66">
      <c r="BM202881" s="41"/>
      <c r="BN202881" s="20"/>
    </row>
    <row r="202945" spans="65:66">
      <c r="BM202945" s="41"/>
      <c r="BN202945" s="20"/>
    </row>
    <row r="203009" spans="65:66">
      <c r="BM203009" s="41"/>
      <c r="BN203009" s="20"/>
    </row>
    <row r="203073" spans="65:66">
      <c r="BM203073" s="41"/>
      <c r="BN203073" s="20"/>
    </row>
    <row r="203137" spans="65:66">
      <c r="BM203137" s="41"/>
      <c r="BN203137" s="20"/>
    </row>
    <row r="203201" spans="65:66">
      <c r="BM203201" s="41"/>
      <c r="BN203201" s="20"/>
    </row>
    <row r="203265" spans="65:66">
      <c r="BM203265" s="41"/>
      <c r="BN203265" s="20"/>
    </row>
    <row r="203329" spans="65:66">
      <c r="BM203329" s="41"/>
      <c r="BN203329" s="20"/>
    </row>
    <row r="203393" spans="65:66">
      <c r="BM203393" s="41"/>
      <c r="BN203393" s="20"/>
    </row>
    <row r="203457" spans="65:66">
      <c r="BM203457" s="41"/>
      <c r="BN203457" s="20"/>
    </row>
    <row r="203521" spans="65:66">
      <c r="BM203521" s="41"/>
      <c r="BN203521" s="20"/>
    </row>
    <row r="203585" spans="65:66">
      <c r="BM203585" s="41"/>
      <c r="BN203585" s="20"/>
    </row>
    <row r="203649" spans="65:66">
      <c r="BM203649" s="41"/>
      <c r="BN203649" s="20"/>
    </row>
    <row r="203713" spans="65:66">
      <c r="BM203713" s="41"/>
      <c r="BN203713" s="20"/>
    </row>
    <row r="203777" spans="65:66">
      <c r="BM203777" s="41"/>
      <c r="BN203777" s="20"/>
    </row>
    <row r="203841" spans="65:66">
      <c r="BM203841" s="41"/>
      <c r="BN203841" s="20"/>
    </row>
    <row r="203905" spans="65:66">
      <c r="BM203905" s="41"/>
      <c r="BN203905" s="20"/>
    </row>
    <row r="203969" spans="65:66">
      <c r="BM203969" s="41"/>
      <c r="BN203969" s="20"/>
    </row>
    <row r="204033" spans="65:66">
      <c r="BM204033" s="41"/>
      <c r="BN204033" s="20"/>
    </row>
    <row r="204097" spans="65:66">
      <c r="BM204097" s="41"/>
      <c r="BN204097" s="20"/>
    </row>
    <row r="204161" spans="65:66">
      <c r="BM204161" s="41"/>
      <c r="BN204161" s="20"/>
    </row>
    <row r="204225" spans="65:66">
      <c r="BM204225" s="41"/>
      <c r="BN204225" s="20"/>
    </row>
    <row r="204289" spans="65:66">
      <c r="BM204289" s="41"/>
      <c r="BN204289" s="20"/>
    </row>
    <row r="204353" spans="65:66">
      <c r="BM204353" s="41"/>
      <c r="BN204353" s="20"/>
    </row>
    <row r="204417" spans="65:66">
      <c r="BM204417" s="41"/>
      <c r="BN204417" s="20"/>
    </row>
    <row r="204481" spans="65:66">
      <c r="BM204481" s="41"/>
      <c r="BN204481" s="20"/>
    </row>
    <row r="204545" spans="65:66">
      <c r="BM204545" s="41"/>
      <c r="BN204545" s="20"/>
    </row>
    <row r="204609" spans="65:66">
      <c r="BM204609" s="41"/>
      <c r="BN204609" s="20"/>
    </row>
    <row r="204673" spans="65:66">
      <c r="BM204673" s="41"/>
      <c r="BN204673" s="20"/>
    </row>
    <row r="204737" spans="65:66">
      <c r="BM204737" s="41"/>
      <c r="BN204737" s="20"/>
    </row>
    <row r="204801" spans="65:66">
      <c r="BM204801" s="41"/>
      <c r="BN204801" s="20"/>
    </row>
    <row r="204865" spans="65:66">
      <c r="BM204865" s="41"/>
      <c r="BN204865" s="20"/>
    </row>
    <row r="204929" spans="65:66">
      <c r="BM204929" s="41"/>
      <c r="BN204929" s="20"/>
    </row>
    <row r="204993" spans="65:66">
      <c r="BM204993" s="41"/>
      <c r="BN204993" s="20"/>
    </row>
    <row r="205057" spans="65:66">
      <c r="BM205057" s="41"/>
      <c r="BN205057" s="20"/>
    </row>
    <row r="205121" spans="65:66">
      <c r="BM205121" s="41"/>
      <c r="BN205121" s="20"/>
    </row>
    <row r="205185" spans="65:66">
      <c r="BM205185" s="41"/>
      <c r="BN205185" s="20"/>
    </row>
    <row r="205249" spans="65:66">
      <c r="BM205249" s="41"/>
      <c r="BN205249" s="20"/>
    </row>
    <row r="205313" spans="65:66">
      <c r="BM205313" s="41"/>
      <c r="BN205313" s="20"/>
    </row>
    <row r="205377" spans="65:66">
      <c r="BM205377" s="41"/>
      <c r="BN205377" s="20"/>
    </row>
    <row r="205441" spans="65:66">
      <c r="BM205441" s="41"/>
      <c r="BN205441" s="20"/>
    </row>
    <row r="205505" spans="65:66">
      <c r="BM205505" s="41"/>
      <c r="BN205505" s="20"/>
    </row>
    <row r="205569" spans="65:66">
      <c r="BM205569" s="41"/>
      <c r="BN205569" s="20"/>
    </row>
    <row r="205633" spans="65:66">
      <c r="BM205633" s="41"/>
      <c r="BN205633" s="20"/>
    </row>
    <row r="205697" spans="65:66">
      <c r="BM205697" s="41"/>
      <c r="BN205697" s="20"/>
    </row>
    <row r="205761" spans="65:66">
      <c r="BM205761" s="41"/>
      <c r="BN205761" s="20"/>
    </row>
    <row r="205825" spans="65:66">
      <c r="BM205825" s="41"/>
      <c r="BN205825" s="20"/>
    </row>
    <row r="205889" spans="65:66">
      <c r="BM205889" s="41"/>
      <c r="BN205889" s="20"/>
    </row>
    <row r="205953" spans="65:66">
      <c r="BM205953" s="41"/>
      <c r="BN205953" s="20"/>
    </row>
    <row r="206017" spans="65:66">
      <c r="BM206017" s="41"/>
      <c r="BN206017" s="20"/>
    </row>
    <row r="206081" spans="65:66">
      <c r="BM206081" s="41"/>
      <c r="BN206081" s="20"/>
    </row>
    <row r="206145" spans="65:66">
      <c r="BM206145" s="41"/>
      <c r="BN206145" s="20"/>
    </row>
    <row r="206209" spans="65:66">
      <c r="BM206209" s="41"/>
      <c r="BN206209" s="20"/>
    </row>
    <row r="206273" spans="65:66">
      <c r="BM206273" s="41"/>
      <c r="BN206273" s="20"/>
    </row>
    <row r="206337" spans="65:66">
      <c r="BM206337" s="41"/>
      <c r="BN206337" s="20"/>
    </row>
    <row r="206401" spans="65:66">
      <c r="BM206401" s="41"/>
      <c r="BN206401" s="20"/>
    </row>
    <row r="206465" spans="65:66">
      <c r="BM206465" s="41"/>
      <c r="BN206465" s="20"/>
    </row>
    <row r="206529" spans="65:66">
      <c r="BM206529" s="41"/>
      <c r="BN206529" s="20"/>
    </row>
    <row r="206593" spans="65:66">
      <c r="BM206593" s="41"/>
      <c r="BN206593" s="20"/>
    </row>
    <row r="206657" spans="65:66">
      <c r="BM206657" s="41"/>
      <c r="BN206657" s="20"/>
    </row>
    <row r="206721" spans="65:66">
      <c r="BM206721" s="41"/>
      <c r="BN206721" s="20"/>
    </row>
    <row r="206785" spans="65:66">
      <c r="BM206785" s="41"/>
      <c r="BN206785" s="20"/>
    </row>
    <row r="206849" spans="65:66">
      <c r="BM206849" s="41"/>
      <c r="BN206849" s="20"/>
    </row>
    <row r="206913" spans="65:66">
      <c r="BM206913" s="41"/>
      <c r="BN206913" s="20"/>
    </row>
    <row r="206977" spans="65:66">
      <c r="BM206977" s="41"/>
      <c r="BN206977" s="20"/>
    </row>
    <row r="207041" spans="65:66">
      <c r="BM207041" s="41"/>
      <c r="BN207041" s="20"/>
    </row>
    <row r="207105" spans="65:66">
      <c r="BM207105" s="41"/>
      <c r="BN207105" s="20"/>
    </row>
    <row r="207169" spans="65:66">
      <c r="BM207169" s="41"/>
      <c r="BN207169" s="20"/>
    </row>
    <row r="207233" spans="65:66">
      <c r="BM207233" s="41"/>
      <c r="BN207233" s="20"/>
    </row>
    <row r="207297" spans="65:66">
      <c r="BM207297" s="41"/>
      <c r="BN207297" s="20"/>
    </row>
    <row r="207361" spans="65:66">
      <c r="BM207361" s="41"/>
      <c r="BN207361" s="20"/>
    </row>
    <row r="207425" spans="65:66">
      <c r="BM207425" s="41"/>
      <c r="BN207425" s="20"/>
    </row>
    <row r="207489" spans="65:66">
      <c r="BM207489" s="41"/>
      <c r="BN207489" s="20"/>
    </row>
    <row r="207553" spans="65:66">
      <c r="BM207553" s="41"/>
      <c r="BN207553" s="20"/>
    </row>
    <row r="207617" spans="65:66">
      <c r="BM207617" s="41"/>
      <c r="BN207617" s="20"/>
    </row>
    <row r="207681" spans="65:66">
      <c r="BM207681" s="41"/>
      <c r="BN207681" s="20"/>
    </row>
    <row r="207745" spans="65:66">
      <c r="BM207745" s="41"/>
      <c r="BN207745" s="20"/>
    </row>
    <row r="207809" spans="65:66">
      <c r="BM207809" s="41"/>
      <c r="BN207809" s="20"/>
    </row>
    <row r="207873" spans="65:66">
      <c r="BM207873" s="41"/>
      <c r="BN207873" s="20"/>
    </row>
    <row r="207937" spans="65:66">
      <c r="BM207937" s="41"/>
      <c r="BN207937" s="20"/>
    </row>
    <row r="208001" spans="65:66">
      <c r="BM208001" s="41"/>
      <c r="BN208001" s="20"/>
    </row>
    <row r="208065" spans="65:66">
      <c r="BM208065" s="41"/>
      <c r="BN208065" s="20"/>
    </row>
    <row r="208129" spans="65:66">
      <c r="BM208129" s="41"/>
      <c r="BN208129" s="20"/>
    </row>
    <row r="208193" spans="65:66">
      <c r="BM208193" s="41"/>
      <c r="BN208193" s="20"/>
    </row>
    <row r="208257" spans="65:66">
      <c r="BM208257" s="41"/>
      <c r="BN208257" s="20"/>
    </row>
    <row r="208321" spans="65:66">
      <c r="BM208321" s="41"/>
      <c r="BN208321" s="20"/>
    </row>
    <row r="208385" spans="65:66">
      <c r="BM208385" s="41"/>
      <c r="BN208385" s="20"/>
    </row>
    <row r="208449" spans="65:66">
      <c r="BM208449" s="41"/>
      <c r="BN208449" s="20"/>
    </row>
    <row r="208513" spans="65:66">
      <c r="BM208513" s="41"/>
      <c r="BN208513" s="20"/>
    </row>
    <row r="208577" spans="65:66">
      <c r="BM208577" s="41"/>
      <c r="BN208577" s="20"/>
    </row>
    <row r="208641" spans="65:66">
      <c r="BM208641" s="41"/>
      <c r="BN208641" s="20"/>
    </row>
    <row r="208705" spans="65:66">
      <c r="BM208705" s="41"/>
      <c r="BN208705" s="20"/>
    </row>
    <row r="208769" spans="65:66">
      <c r="BM208769" s="41"/>
      <c r="BN208769" s="20"/>
    </row>
    <row r="208833" spans="65:66">
      <c r="BM208833" s="41"/>
      <c r="BN208833" s="20"/>
    </row>
    <row r="208897" spans="65:66">
      <c r="BM208897" s="41"/>
      <c r="BN208897" s="20"/>
    </row>
    <row r="208961" spans="65:66">
      <c r="BM208961" s="41"/>
      <c r="BN208961" s="20"/>
    </row>
    <row r="209025" spans="65:66">
      <c r="BM209025" s="41"/>
      <c r="BN209025" s="20"/>
    </row>
    <row r="209089" spans="65:66">
      <c r="BM209089" s="41"/>
      <c r="BN209089" s="20"/>
    </row>
    <row r="209153" spans="65:66">
      <c r="BM209153" s="41"/>
      <c r="BN209153" s="20"/>
    </row>
    <row r="209217" spans="65:66">
      <c r="BM209217" s="41"/>
      <c r="BN209217" s="20"/>
    </row>
    <row r="209281" spans="65:66">
      <c r="BM209281" s="41"/>
      <c r="BN209281" s="20"/>
    </row>
    <row r="209345" spans="65:66">
      <c r="BM209345" s="41"/>
      <c r="BN209345" s="20"/>
    </row>
    <row r="209409" spans="65:66">
      <c r="BM209409" s="41"/>
      <c r="BN209409" s="20"/>
    </row>
    <row r="209473" spans="65:66">
      <c r="BM209473" s="41"/>
      <c r="BN209473" s="20"/>
    </row>
    <row r="209537" spans="65:66">
      <c r="BM209537" s="41"/>
      <c r="BN209537" s="20"/>
    </row>
    <row r="209601" spans="65:66">
      <c r="BM209601" s="41"/>
      <c r="BN209601" s="20"/>
    </row>
    <row r="209665" spans="65:66">
      <c r="BM209665" s="41"/>
      <c r="BN209665" s="20"/>
    </row>
    <row r="209729" spans="65:66">
      <c r="BM209729" s="41"/>
      <c r="BN209729" s="20"/>
    </row>
    <row r="209793" spans="65:66">
      <c r="BM209793" s="41"/>
      <c r="BN209793" s="20"/>
    </row>
    <row r="209857" spans="65:66">
      <c r="BM209857" s="41"/>
      <c r="BN209857" s="20"/>
    </row>
    <row r="209921" spans="65:66">
      <c r="BM209921" s="41"/>
      <c r="BN209921" s="20"/>
    </row>
    <row r="209985" spans="65:66">
      <c r="BM209985" s="41"/>
      <c r="BN209985" s="20"/>
    </row>
    <row r="210049" spans="65:66">
      <c r="BM210049" s="41"/>
      <c r="BN210049" s="20"/>
    </row>
    <row r="210113" spans="65:66">
      <c r="BM210113" s="41"/>
      <c r="BN210113" s="20"/>
    </row>
    <row r="210177" spans="65:66">
      <c r="BM210177" s="41"/>
      <c r="BN210177" s="20"/>
    </row>
    <row r="210241" spans="65:66">
      <c r="BM210241" s="41"/>
      <c r="BN210241" s="20"/>
    </row>
    <row r="210305" spans="65:66">
      <c r="BM210305" s="41"/>
      <c r="BN210305" s="20"/>
    </row>
    <row r="210369" spans="65:66">
      <c r="BM210369" s="41"/>
      <c r="BN210369" s="20"/>
    </row>
    <row r="210433" spans="65:66">
      <c r="BM210433" s="41"/>
      <c r="BN210433" s="20"/>
    </row>
    <row r="210497" spans="65:66">
      <c r="BM210497" s="41"/>
      <c r="BN210497" s="20"/>
    </row>
    <row r="210561" spans="65:66">
      <c r="BM210561" s="41"/>
      <c r="BN210561" s="20"/>
    </row>
    <row r="210625" spans="65:66">
      <c r="BM210625" s="41"/>
      <c r="BN210625" s="20"/>
    </row>
    <row r="210689" spans="65:66">
      <c r="BM210689" s="41"/>
      <c r="BN210689" s="20"/>
    </row>
    <row r="210753" spans="65:66">
      <c r="BM210753" s="41"/>
      <c r="BN210753" s="20"/>
    </row>
    <row r="210817" spans="65:66">
      <c r="BM210817" s="41"/>
      <c r="BN210817" s="20"/>
    </row>
    <row r="210881" spans="65:66">
      <c r="BM210881" s="41"/>
      <c r="BN210881" s="20"/>
    </row>
    <row r="210945" spans="65:66">
      <c r="BM210945" s="41"/>
      <c r="BN210945" s="20"/>
    </row>
    <row r="211009" spans="65:66">
      <c r="BM211009" s="41"/>
      <c r="BN211009" s="20"/>
    </row>
    <row r="211073" spans="65:66">
      <c r="BM211073" s="41"/>
      <c r="BN211073" s="20"/>
    </row>
    <row r="211137" spans="65:66">
      <c r="BM211137" s="41"/>
      <c r="BN211137" s="20"/>
    </row>
    <row r="211201" spans="65:66">
      <c r="BM211201" s="41"/>
      <c r="BN211201" s="20"/>
    </row>
    <row r="211265" spans="65:66">
      <c r="BM211265" s="41"/>
      <c r="BN211265" s="20"/>
    </row>
    <row r="211329" spans="65:66">
      <c r="BM211329" s="41"/>
      <c r="BN211329" s="20"/>
    </row>
    <row r="211393" spans="65:66">
      <c r="BM211393" s="41"/>
      <c r="BN211393" s="20"/>
    </row>
    <row r="211457" spans="65:66">
      <c r="BM211457" s="41"/>
      <c r="BN211457" s="20"/>
    </row>
    <row r="211521" spans="65:66">
      <c r="BM211521" s="41"/>
      <c r="BN211521" s="20"/>
    </row>
    <row r="211585" spans="65:66">
      <c r="BM211585" s="41"/>
      <c r="BN211585" s="20"/>
    </row>
    <row r="211649" spans="65:66">
      <c r="BM211649" s="41"/>
      <c r="BN211649" s="20"/>
    </row>
    <row r="211713" spans="65:66">
      <c r="BM211713" s="41"/>
      <c r="BN211713" s="20"/>
    </row>
    <row r="211777" spans="65:66">
      <c r="BM211777" s="41"/>
      <c r="BN211777" s="20"/>
    </row>
    <row r="211841" spans="65:66">
      <c r="BM211841" s="41"/>
      <c r="BN211841" s="20"/>
    </row>
    <row r="211905" spans="65:66">
      <c r="BM211905" s="41"/>
      <c r="BN211905" s="20"/>
    </row>
    <row r="211969" spans="65:66">
      <c r="BM211969" s="41"/>
      <c r="BN211969" s="20"/>
    </row>
    <row r="212033" spans="65:66">
      <c r="BM212033" s="41"/>
      <c r="BN212033" s="20"/>
    </row>
    <row r="212097" spans="65:66">
      <c r="BM212097" s="41"/>
      <c r="BN212097" s="20"/>
    </row>
    <row r="212161" spans="65:66">
      <c r="BM212161" s="41"/>
      <c r="BN212161" s="20"/>
    </row>
    <row r="212225" spans="65:66">
      <c r="BM212225" s="41"/>
      <c r="BN212225" s="20"/>
    </row>
    <row r="212289" spans="65:66">
      <c r="BM212289" s="41"/>
      <c r="BN212289" s="20"/>
    </row>
    <row r="212353" spans="65:66">
      <c r="BM212353" s="41"/>
      <c r="BN212353" s="20"/>
    </row>
    <row r="212417" spans="65:66">
      <c r="BM212417" s="41"/>
      <c r="BN212417" s="20"/>
    </row>
    <row r="212481" spans="65:66">
      <c r="BM212481" s="41"/>
      <c r="BN212481" s="20"/>
    </row>
    <row r="212545" spans="65:66">
      <c r="BM212545" s="41"/>
      <c r="BN212545" s="20"/>
    </row>
    <row r="212609" spans="65:66">
      <c r="BM212609" s="41"/>
      <c r="BN212609" s="20"/>
    </row>
    <row r="212673" spans="65:66">
      <c r="BM212673" s="41"/>
      <c r="BN212673" s="20"/>
    </row>
    <row r="212737" spans="65:66">
      <c r="BM212737" s="41"/>
      <c r="BN212737" s="20"/>
    </row>
    <row r="212801" spans="65:66">
      <c r="BM212801" s="41"/>
      <c r="BN212801" s="20"/>
    </row>
    <row r="212865" spans="65:66">
      <c r="BM212865" s="41"/>
      <c r="BN212865" s="20"/>
    </row>
    <row r="212929" spans="65:66">
      <c r="BM212929" s="41"/>
      <c r="BN212929" s="20"/>
    </row>
    <row r="212993" spans="65:66">
      <c r="BM212993" s="41"/>
      <c r="BN212993" s="20"/>
    </row>
    <row r="213057" spans="65:66">
      <c r="BM213057" s="41"/>
      <c r="BN213057" s="20"/>
    </row>
    <row r="213121" spans="65:66">
      <c r="BM213121" s="41"/>
      <c r="BN213121" s="20"/>
    </row>
    <row r="213185" spans="65:66">
      <c r="BM213185" s="41"/>
      <c r="BN213185" s="20"/>
    </row>
    <row r="213249" spans="65:66">
      <c r="BM213249" s="41"/>
      <c r="BN213249" s="20"/>
    </row>
    <row r="213313" spans="65:66">
      <c r="BM213313" s="41"/>
      <c r="BN213313" s="20"/>
    </row>
    <row r="213377" spans="65:66">
      <c r="BM213377" s="41"/>
      <c r="BN213377" s="20"/>
    </row>
    <row r="213441" spans="65:66">
      <c r="BM213441" s="41"/>
      <c r="BN213441" s="20"/>
    </row>
    <row r="213505" spans="65:66">
      <c r="BM213505" s="41"/>
      <c r="BN213505" s="20"/>
    </row>
    <row r="213569" spans="65:66">
      <c r="BM213569" s="41"/>
      <c r="BN213569" s="20"/>
    </row>
    <row r="213633" spans="65:66">
      <c r="BM213633" s="41"/>
      <c r="BN213633" s="20"/>
    </row>
    <row r="213697" spans="65:66">
      <c r="BM213697" s="41"/>
      <c r="BN213697" s="20"/>
    </row>
    <row r="213761" spans="65:66">
      <c r="BM213761" s="41"/>
      <c r="BN213761" s="20"/>
    </row>
    <row r="213825" spans="65:66">
      <c r="BM213825" s="41"/>
      <c r="BN213825" s="20"/>
    </row>
    <row r="213889" spans="65:66">
      <c r="BM213889" s="41"/>
      <c r="BN213889" s="20"/>
    </row>
    <row r="213953" spans="65:66">
      <c r="BM213953" s="41"/>
      <c r="BN213953" s="20"/>
    </row>
    <row r="214017" spans="65:66">
      <c r="BM214017" s="41"/>
      <c r="BN214017" s="20"/>
    </row>
    <row r="214081" spans="65:66">
      <c r="BM214081" s="41"/>
      <c r="BN214081" s="20"/>
    </row>
    <row r="214145" spans="65:66">
      <c r="BM214145" s="41"/>
      <c r="BN214145" s="20"/>
    </row>
    <row r="214209" spans="65:66">
      <c r="BM214209" s="41"/>
      <c r="BN214209" s="20"/>
    </row>
    <row r="214273" spans="65:66">
      <c r="BM214273" s="41"/>
      <c r="BN214273" s="20"/>
    </row>
    <row r="214337" spans="65:66">
      <c r="BM214337" s="41"/>
      <c r="BN214337" s="20"/>
    </row>
    <row r="214401" spans="65:66">
      <c r="BM214401" s="41"/>
      <c r="BN214401" s="20"/>
    </row>
    <row r="214465" spans="65:66">
      <c r="BM214465" s="41"/>
      <c r="BN214465" s="20"/>
    </row>
    <row r="214529" spans="65:66">
      <c r="BM214529" s="41"/>
      <c r="BN214529" s="20"/>
    </row>
    <row r="214593" spans="65:66">
      <c r="BM214593" s="41"/>
      <c r="BN214593" s="20"/>
    </row>
    <row r="214657" spans="65:66">
      <c r="BM214657" s="41"/>
      <c r="BN214657" s="20"/>
    </row>
    <row r="214721" spans="65:66">
      <c r="BM214721" s="41"/>
      <c r="BN214721" s="20"/>
    </row>
    <row r="214785" spans="65:66">
      <c r="BM214785" s="41"/>
      <c r="BN214785" s="20"/>
    </row>
    <row r="214849" spans="65:66">
      <c r="BM214849" s="41"/>
      <c r="BN214849" s="20"/>
    </row>
    <row r="214913" spans="65:66">
      <c r="BM214913" s="41"/>
      <c r="BN214913" s="20"/>
    </row>
    <row r="214977" spans="65:66">
      <c r="BM214977" s="41"/>
      <c r="BN214977" s="20"/>
    </row>
    <row r="215041" spans="65:66">
      <c r="BM215041" s="41"/>
      <c r="BN215041" s="20"/>
    </row>
    <row r="215105" spans="65:66">
      <c r="BM215105" s="41"/>
      <c r="BN215105" s="20"/>
    </row>
    <row r="215169" spans="65:66">
      <c r="BM215169" s="41"/>
      <c r="BN215169" s="20"/>
    </row>
    <row r="215233" spans="65:66">
      <c r="BM215233" s="41"/>
      <c r="BN215233" s="20"/>
    </row>
    <row r="215297" spans="65:66">
      <c r="BM215297" s="41"/>
      <c r="BN215297" s="20"/>
    </row>
    <row r="215361" spans="65:66">
      <c r="BM215361" s="41"/>
      <c r="BN215361" s="20"/>
    </row>
    <row r="215425" spans="65:66">
      <c r="BM215425" s="41"/>
      <c r="BN215425" s="20"/>
    </row>
    <row r="215489" spans="65:66">
      <c r="BM215489" s="41"/>
      <c r="BN215489" s="20"/>
    </row>
    <row r="215553" spans="65:66">
      <c r="BM215553" s="41"/>
      <c r="BN215553" s="20"/>
    </row>
    <row r="215617" spans="65:66">
      <c r="BM215617" s="41"/>
      <c r="BN215617" s="20"/>
    </row>
    <row r="215681" spans="65:66">
      <c r="BM215681" s="41"/>
      <c r="BN215681" s="20"/>
    </row>
    <row r="215745" spans="65:66">
      <c r="BM215745" s="41"/>
      <c r="BN215745" s="20"/>
    </row>
    <row r="215809" spans="65:66">
      <c r="BM215809" s="41"/>
      <c r="BN215809" s="20"/>
    </row>
    <row r="215873" spans="65:66">
      <c r="BM215873" s="41"/>
      <c r="BN215873" s="20"/>
    </row>
    <row r="215937" spans="65:66">
      <c r="BM215937" s="41"/>
      <c r="BN215937" s="20"/>
    </row>
    <row r="216001" spans="65:66">
      <c r="BM216001" s="41"/>
      <c r="BN216001" s="20"/>
    </row>
    <row r="216065" spans="65:66">
      <c r="BM216065" s="41"/>
      <c r="BN216065" s="20"/>
    </row>
    <row r="216129" spans="65:66">
      <c r="BM216129" s="41"/>
      <c r="BN216129" s="20"/>
    </row>
    <row r="216193" spans="65:66">
      <c r="BM216193" s="41"/>
      <c r="BN216193" s="20"/>
    </row>
    <row r="216257" spans="65:66">
      <c r="BM216257" s="41"/>
      <c r="BN216257" s="20"/>
    </row>
    <row r="216321" spans="65:66">
      <c r="BM216321" s="41"/>
      <c r="BN216321" s="20"/>
    </row>
    <row r="216385" spans="65:66">
      <c r="BM216385" s="41"/>
      <c r="BN216385" s="20"/>
    </row>
    <row r="216449" spans="65:66">
      <c r="BM216449" s="41"/>
      <c r="BN216449" s="20"/>
    </row>
    <row r="216513" spans="65:66">
      <c r="BM216513" s="41"/>
      <c r="BN216513" s="20"/>
    </row>
    <row r="216577" spans="65:66">
      <c r="BM216577" s="41"/>
      <c r="BN216577" s="20"/>
    </row>
    <row r="216641" spans="65:66">
      <c r="BM216641" s="41"/>
      <c r="BN216641" s="20"/>
    </row>
    <row r="216705" spans="65:66">
      <c r="BM216705" s="41"/>
      <c r="BN216705" s="20"/>
    </row>
    <row r="216769" spans="65:66">
      <c r="BM216769" s="41"/>
      <c r="BN216769" s="20"/>
    </row>
    <row r="216833" spans="65:66">
      <c r="BM216833" s="41"/>
      <c r="BN216833" s="20"/>
    </row>
    <row r="216897" spans="65:66">
      <c r="BM216897" s="41"/>
      <c r="BN216897" s="20"/>
    </row>
    <row r="216961" spans="65:66">
      <c r="BM216961" s="41"/>
      <c r="BN216961" s="20"/>
    </row>
    <row r="217025" spans="65:66">
      <c r="BM217025" s="41"/>
      <c r="BN217025" s="20"/>
    </row>
    <row r="217089" spans="65:66">
      <c r="BM217089" s="41"/>
      <c r="BN217089" s="20"/>
    </row>
    <row r="217153" spans="65:66">
      <c r="BM217153" s="41"/>
      <c r="BN217153" s="20"/>
    </row>
    <row r="217217" spans="65:66">
      <c r="BM217217" s="41"/>
      <c r="BN217217" s="20"/>
    </row>
    <row r="217281" spans="65:66">
      <c r="BM217281" s="41"/>
      <c r="BN217281" s="20"/>
    </row>
    <row r="217345" spans="65:66">
      <c r="BM217345" s="41"/>
      <c r="BN217345" s="20"/>
    </row>
    <row r="217409" spans="65:66">
      <c r="BM217409" s="41"/>
      <c r="BN217409" s="20"/>
    </row>
    <row r="217473" spans="65:66">
      <c r="BM217473" s="41"/>
      <c r="BN217473" s="20"/>
    </row>
    <row r="217537" spans="65:66">
      <c r="BM217537" s="41"/>
      <c r="BN217537" s="20"/>
    </row>
    <row r="217601" spans="65:66">
      <c r="BM217601" s="41"/>
      <c r="BN217601" s="20"/>
    </row>
    <row r="217665" spans="65:66">
      <c r="BM217665" s="41"/>
      <c r="BN217665" s="20"/>
    </row>
    <row r="217729" spans="65:66">
      <c r="BM217729" s="41"/>
      <c r="BN217729" s="20"/>
    </row>
    <row r="217793" spans="65:66">
      <c r="BM217793" s="41"/>
      <c r="BN217793" s="20"/>
    </row>
    <row r="217857" spans="65:66">
      <c r="BM217857" s="41"/>
      <c r="BN217857" s="20"/>
    </row>
    <row r="217921" spans="65:66">
      <c r="BM217921" s="41"/>
      <c r="BN217921" s="20"/>
    </row>
    <row r="217985" spans="65:66">
      <c r="BM217985" s="41"/>
      <c r="BN217985" s="20"/>
    </row>
    <row r="218049" spans="65:66">
      <c r="BM218049" s="41"/>
      <c r="BN218049" s="20"/>
    </row>
    <row r="218113" spans="65:66">
      <c r="BM218113" s="41"/>
      <c r="BN218113" s="20"/>
    </row>
    <row r="218177" spans="65:66">
      <c r="BM218177" s="41"/>
      <c r="BN218177" s="20"/>
    </row>
    <row r="218241" spans="65:66">
      <c r="BM218241" s="41"/>
      <c r="BN218241" s="20"/>
    </row>
    <row r="218305" spans="65:66">
      <c r="BM218305" s="41"/>
      <c r="BN218305" s="20"/>
    </row>
    <row r="218369" spans="65:66">
      <c r="BM218369" s="41"/>
      <c r="BN218369" s="20"/>
    </row>
    <row r="218433" spans="65:66">
      <c r="BM218433" s="41"/>
      <c r="BN218433" s="20"/>
    </row>
    <row r="218497" spans="65:66">
      <c r="BM218497" s="41"/>
      <c r="BN218497" s="20"/>
    </row>
    <row r="218561" spans="65:66">
      <c r="BM218561" s="41"/>
      <c r="BN218561" s="20"/>
    </row>
    <row r="218625" spans="65:66">
      <c r="BM218625" s="41"/>
      <c r="BN218625" s="20"/>
    </row>
    <row r="218689" spans="65:66">
      <c r="BM218689" s="41"/>
      <c r="BN218689" s="20"/>
    </row>
    <row r="218753" spans="65:66">
      <c r="BM218753" s="41"/>
      <c r="BN218753" s="20"/>
    </row>
    <row r="218817" spans="65:66">
      <c r="BM218817" s="41"/>
      <c r="BN218817" s="20"/>
    </row>
    <row r="218881" spans="65:66">
      <c r="BM218881" s="41"/>
      <c r="BN218881" s="20"/>
    </row>
    <row r="218945" spans="65:66">
      <c r="BM218945" s="41"/>
      <c r="BN218945" s="20"/>
    </row>
    <row r="219009" spans="65:66">
      <c r="BM219009" s="41"/>
      <c r="BN219009" s="20"/>
    </row>
    <row r="219073" spans="65:66">
      <c r="BM219073" s="41"/>
      <c r="BN219073" s="20"/>
    </row>
    <row r="219137" spans="65:66">
      <c r="BM219137" s="41"/>
      <c r="BN219137" s="20"/>
    </row>
    <row r="219201" spans="65:66">
      <c r="BM219201" s="41"/>
      <c r="BN219201" s="20"/>
    </row>
    <row r="219265" spans="65:66">
      <c r="BM219265" s="41"/>
      <c r="BN219265" s="20"/>
    </row>
    <row r="219329" spans="65:66">
      <c r="BM219329" s="41"/>
      <c r="BN219329" s="20"/>
    </row>
    <row r="219393" spans="65:66">
      <c r="BM219393" s="41"/>
      <c r="BN219393" s="20"/>
    </row>
    <row r="219457" spans="65:66">
      <c r="BM219457" s="41"/>
      <c r="BN219457" s="20"/>
    </row>
    <row r="219521" spans="65:66">
      <c r="BM219521" s="41"/>
      <c r="BN219521" s="20"/>
    </row>
    <row r="219585" spans="65:66">
      <c r="BM219585" s="41"/>
      <c r="BN219585" s="20"/>
    </row>
    <row r="219649" spans="65:66">
      <c r="BM219649" s="41"/>
      <c r="BN219649" s="20"/>
    </row>
    <row r="219713" spans="65:66">
      <c r="BM219713" s="41"/>
      <c r="BN219713" s="20"/>
    </row>
    <row r="219777" spans="65:66">
      <c r="BM219777" s="41"/>
      <c r="BN219777" s="20"/>
    </row>
    <row r="219841" spans="65:66">
      <c r="BM219841" s="41"/>
      <c r="BN219841" s="20"/>
    </row>
    <row r="219905" spans="65:66">
      <c r="BM219905" s="41"/>
      <c r="BN219905" s="20"/>
    </row>
    <row r="219969" spans="65:66">
      <c r="BM219969" s="41"/>
      <c r="BN219969" s="20"/>
    </row>
    <row r="220033" spans="65:66">
      <c r="BM220033" s="41"/>
      <c r="BN220033" s="20"/>
    </row>
    <row r="220097" spans="65:66">
      <c r="BM220097" s="41"/>
      <c r="BN220097" s="20"/>
    </row>
    <row r="220161" spans="65:66">
      <c r="BM220161" s="41"/>
      <c r="BN220161" s="20"/>
    </row>
    <row r="220225" spans="65:66">
      <c r="BM220225" s="41"/>
      <c r="BN220225" s="20"/>
    </row>
    <row r="220289" spans="65:66">
      <c r="BM220289" s="41"/>
      <c r="BN220289" s="20"/>
    </row>
    <row r="220353" spans="65:66">
      <c r="BM220353" s="41"/>
      <c r="BN220353" s="20"/>
    </row>
    <row r="220417" spans="65:66">
      <c r="BM220417" s="41"/>
      <c r="BN220417" s="20"/>
    </row>
    <row r="220481" spans="65:66">
      <c r="BM220481" s="41"/>
      <c r="BN220481" s="20"/>
    </row>
    <row r="220545" spans="65:66">
      <c r="BM220545" s="41"/>
      <c r="BN220545" s="20"/>
    </row>
    <row r="220609" spans="65:66">
      <c r="BM220609" s="41"/>
      <c r="BN220609" s="20"/>
    </row>
    <row r="220673" spans="65:66">
      <c r="BM220673" s="41"/>
      <c r="BN220673" s="20"/>
    </row>
    <row r="220737" spans="65:66">
      <c r="BM220737" s="41"/>
      <c r="BN220737" s="20"/>
    </row>
    <row r="220801" spans="65:66">
      <c r="BM220801" s="41"/>
      <c r="BN220801" s="20"/>
    </row>
    <row r="220865" spans="65:66">
      <c r="BM220865" s="41"/>
      <c r="BN220865" s="20"/>
    </row>
    <row r="220929" spans="65:66">
      <c r="BM220929" s="41"/>
      <c r="BN220929" s="20"/>
    </row>
    <row r="220993" spans="65:66">
      <c r="BM220993" s="41"/>
      <c r="BN220993" s="20"/>
    </row>
    <row r="221057" spans="65:66">
      <c r="BM221057" s="41"/>
      <c r="BN221057" s="20"/>
    </row>
    <row r="221121" spans="65:66">
      <c r="BM221121" s="41"/>
      <c r="BN221121" s="20"/>
    </row>
    <row r="221185" spans="65:66">
      <c r="BM221185" s="41"/>
      <c r="BN221185" s="20"/>
    </row>
    <row r="221249" spans="65:66">
      <c r="BM221249" s="41"/>
      <c r="BN221249" s="20"/>
    </row>
    <row r="221313" spans="65:66">
      <c r="BM221313" s="41"/>
      <c r="BN221313" s="20"/>
    </row>
    <row r="221377" spans="65:66">
      <c r="BM221377" s="41"/>
      <c r="BN221377" s="20"/>
    </row>
    <row r="221441" spans="65:66">
      <c r="BM221441" s="41"/>
      <c r="BN221441" s="20"/>
    </row>
    <row r="221505" spans="65:66">
      <c r="BM221505" s="41"/>
      <c r="BN221505" s="20"/>
    </row>
    <row r="221569" spans="65:66">
      <c r="BM221569" s="41"/>
      <c r="BN221569" s="20"/>
    </row>
    <row r="221633" spans="65:66">
      <c r="BM221633" s="41"/>
      <c r="BN221633" s="20"/>
    </row>
    <row r="221697" spans="65:66">
      <c r="BM221697" s="41"/>
      <c r="BN221697" s="20"/>
    </row>
    <row r="221761" spans="65:66">
      <c r="BM221761" s="41"/>
      <c r="BN221761" s="20"/>
    </row>
    <row r="221825" spans="65:66">
      <c r="BM221825" s="41"/>
      <c r="BN221825" s="20"/>
    </row>
    <row r="221889" spans="65:66">
      <c r="BM221889" s="41"/>
      <c r="BN221889" s="20"/>
    </row>
    <row r="221953" spans="65:66">
      <c r="BM221953" s="41"/>
      <c r="BN221953" s="20"/>
    </row>
    <row r="222017" spans="65:66">
      <c r="BM222017" s="41"/>
      <c r="BN222017" s="20"/>
    </row>
    <row r="222081" spans="65:66">
      <c r="BM222081" s="41"/>
      <c r="BN222081" s="20"/>
    </row>
    <row r="222145" spans="65:66">
      <c r="BM222145" s="41"/>
      <c r="BN222145" s="20"/>
    </row>
    <row r="222209" spans="65:66">
      <c r="BM222209" s="41"/>
      <c r="BN222209" s="20"/>
    </row>
    <row r="222273" spans="65:66">
      <c r="BM222273" s="41"/>
      <c r="BN222273" s="20"/>
    </row>
    <row r="222337" spans="65:66">
      <c r="BM222337" s="41"/>
      <c r="BN222337" s="20"/>
    </row>
    <row r="222401" spans="65:66">
      <c r="BM222401" s="41"/>
      <c r="BN222401" s="20"/>
    </row>
    <row r="222465" spans="65:66">
      <c r="BM222465" s="41"/>
      <c r="BN222465" s="20"/>
    </row>
    <row r="222529" spans="65:66">
      <c r="BM222529" s="41"/>
      <c r="BN222529" s="20"/>
    </row>
    <row r="222593" spans="65:66">
      <c r="BM222593" s="41"/>
      <c r="BN222593" s="20"/>
    </row>
    <row r="222657" spans="65:66">
      <c r="BM222657" s="41"/>
      <c r="BN222657" s="20"/>
    </row>
    <row r="222721" spans="65:66">
      <c r="BM222721" s="41"/>
      <c r="BN222721" s="20"/>
    </row>
    <row r="222785" spans="65:66">
      <c r="BM222785" s="41"/>
      <c r="BN222785" s="20"/>
    </row>
    <row r="222849" spans="65:66">
      <c r="BM222849" s="41"/>
      <c r="BN222849" s="20"/>
    </row>
    <row r="222913" spans="65:66">
      <c r="BM222913" s="41"/>
      <c r="BN222913" s="20"/>
    </row>
    <row r="222977" spans="65:66">
      <c r="BM222977" s="41"/>
      <c r="BN222977" s="20"/>
    </row>
    <row r="223041" spans="65:66">
      <c r="BM223041" s="41"/>
      <c r="BN223041" s="20"/>
    </row>
    <row r="223105" spans="65:66">
      <c r="BM223105" s="41"/>
      <c r="BN223105" s="20"/>
    </row>
    <row r="223169" spans="65:66">
      <c r="BM223169" s="41"/>
      <c r="BN223169" s="20"/>
    </row>
    <row r="223233" spans="65:66">
      <c r="BM223233" s="41"/>
      <c r="BN223233" s="20"/>
    </row>
    <row r="223297" spans="65:66">
      <c r="BM223297" s="41"/>
      <c r="BN223297" s="20"/>
    </row>
    <row r="223361" spans="65:66">
      <c r="BM223361" s="41"/>
      <c r="BN223361" s="20"/>
    </row>
    <row r="223425" spans="65:66">
      <c r="BM223425" s="41"/>
      <c r="BN223425" s="20"/>
    </row>
    <row r="223489" spans="65:66">
      <c r="BM223489" s="41"/>
      <c r="BN223489" s="20"/>
    </row>
    <row r="223553" spans="65:66">
      <c r="BM223553" s="41"/>
      <c r="BN223553" s="20"/>
    </row>
    <row r="223617" spans="65:66">
      <c r="BM223617" s="41"/>
      <c r="BN223617" s="20"/>
    </row>
    <row r="223681" spans="65:66">
      <c r="BM223681" s="41"/>
      <c r="BN223681" s="20"/>
    </row>
    <row r="223745" spans="65:66">
      <c r="BM223745" s="41"/>
      <c r="BN223745" s="20"/>
    </row>
    <row r="223809" spans="65:66">
      <c r="BM223809" s="41"/>
      <c r="BN223809" s="20"/>
    </row>
    <row r="223873" spans="65:66">
      <c r="BM223873" s="41"/>
      <c r="BN223873" s="20"/>
    </row>
    <row r="223937" spans="65:66">
      <c r="BM223937" s="41"/>
      <c r="BN223937" s="20"/>
    </row>
    <row r="224001" spans="65:66">
      <c r="BM224001" s="41"/>
      <c r="BN224001" s="20"/>
    </row>
    <row r="224065" spans="65:66">
      <c r="BM224065" s="41"/>
      <c r="BN224065" s="20"/>
    </row>
    <row r="224129" spans="65:66">
      <c r="BM224129" s="41"/>
      <c r="BN224129" s="20"/>
    </row>
    <row r="224193" spans="65:66">
      <c r="BM224193" s="41"/>
      <c r="BN224193" s="20"/>
    </row>
    <row r="224257" spans="65:66">
      <c r="BM224257" s="41"/>
      <c r="BN224257" s="20"/>
    </row>
    <row r="224321" spans="65:66">
      <c r="BM224321" s="41"/>
      <c r="BN224321" s="20"/>
    </row>
    <row r="224385" spans="65:66">
      <c r="BM224385" s="41"/>
      <c r="BN224385" s="20"/>
    </row>
    <row r="224449" spans="65:66">
      <c r="BM224449" s="41"/>
      <c r="BN224449" s="20"/>
    </row>
    <row r="224513" spans="65:66">
      <c r="BM224513" s="41"/>
      <c r="BN224513" s="20"/>
    </row>
    <row r="224577" spans="65:66">
      <c r="BM224577" s="41"/>
      <c r="BN224577" s="20"/>
    </row>
    <row r="224641" spans="65:66">
      <c r="BM224641" s="41"/>
      <c r="BN224641" s="20"/>
    </row>
    <row r="224705" spans="65:66">
      <c r="BM224705" s="41"/>
      <c r="BN224705" s="20"/>
    </row>
    <row r="224769" spans="65:66">
      <c r="BM224769" s="41"/>
      <c r="BN224769" s="20"/>
    </row>
    <row r="224833" spans="65:66">
      <c r="BM224833" s="41"/>
      <c r="BN224833" s="20"/>
    </row>
    <row r="224897" spans="65:66">
      <c r="BM224897" s="41"/>
      <c r="BN224897" s="20"/>
    </row>
    <row r="224961" spans="65:66">
      <c r="BM224961" s="41"/>
      <c r="BN224961" s="20"/>
    </row>
    <row r="225025" spans="65:66">
      <c r="BM225025" s="41"/>
      <c r="BN225025" s="20"/>
    </row>
    <row r="225089" spans="65:66">
      <c r="BM225089" s="41"/>
      <c r="BN225089" s="20"/>
    </row>
    <row r="225153" spans="65:66">
      <c r="BM225153" s="41"/>
      <c r="BN225153" s="20"/>
    </row>
    <row r="225217" spans="65:66">
      <c r="BM225217" s="41"/>
      <c r="BN225217" s="20"/>
    </row>
    <row r="225281" spans="65:66">
      <c r="BM225281" s="41"/>
      <c r="BN225281" s="20"/>
    </row>
    <row r="225345" spans="65:66">
      <c r="BM225345" s="41"/>
      <c r="BN225345" s="20"/>
    </row>
    <row r="225409" spans="65:66">
      <c r="BM225409" s="41"/>
      <c r="BN225409" s="20"/>
    </row>
    <row r="225473" spans="65:66">
      <c r="BM225473" s="41"/>
      <c r="BN225473" s="20"/>
    </row>
    <row r="225537" spans="65:66">
      <c r="BM225537" s="41"/>
      <c r="BN225537" s="20"/>
    </row>
    <row r="225601" spans="65:66">
      <c r="BM225601" s="41"/>
      <c r="BN225601" s="20"/>
    </row>
    <row r="225665" spans="65:66">
      <c r="BM225665" s="41"/>
      <c r="BN225665" s="20"/>
    </row>
    <row r="225729" spans="65:66">
      <c r="BM225729" s="41"/>
      <c r="BN225729" s="20"/>
    </row>
    <row r="225793" spans="65:66">
      <c r="BM225793" s="41"/>
      <c r="BN225793" s="20"/>
    </row>
    <row r="225857" spans="65:66">
      <c r="BM225857" s="41"/>
      <c r="BN225857" s="20"/>
    </row>
    <row r="225921" spans="65:66">
      <c r="BM225921" s="41"/>
      <c r="BN225921" s="20"/>
    </row>
    <row r="225985" spans="65:66">
      <c r="BM225985" s="41"/>
      <c r="BN225985" s="20"/>
    </row>
    <row r="226049" spans="65:66">
      <c r="BM226049" s="41"/>
      <c r="BN226049" s="20"/>
    </row>
    <row r="226113" spans="65:66">
      <c r="BM226113" s="41"/>
      <c r="BN226113" s="20"/>
    </row>
    <row r="226177" spans="65:66">
      <c r="BM226177" s="41"/>
      <c r="BN226177" s="20"/>
    </row>
    <row r="226241" spans="65:66">
      <c r="BM226241" s="41"/>
      <c r="BN226241" s="20"/>
    </row>
    <row r="226305" spans="65:66">
      <c r="BM226305" s="41"/>
      <c r="BN226305" s="20"/>
    </row>
    <row r="226369" spans="65:66">
      <c r="BM226369" s="41"/>
      <c r="BN226369" s="20"/>
    </row>
    <row r="226433" spans="65:66">
      <c r="BM226433" s="41"/>
      <c r="BN226433" s="20"/>
    </row>
    <row r="226497" spans="65:66">
      <c r="BM226497" s="41"/>
      <c r="BN226497" s="20"/>
    </row>
    <row r="226561" spans="65:66">
      <c r="BM226561" s="41"/>
      <c r="BN226561" s="20"/>
    </row>
    <row r="226625" spans="65:66">
      <c r="BM226625" s="41"/>
      <c r="BN226625" s="20"/>
    </row>
    <row r="226689" spans="65:66">
      <c r="BM226689" s="41"/>
      <c r="BN226689" s="20"/>
    </row>
    <row r="226753" spans="65:66">
      <c r="BM226753" s="41"/>
      <c r="BN226753" s="20"/>
    </row>
    <row r="226817" spans="65:66">
      <c r="BM226817" s="41"/>
      <c r="BN226817" s="20"/>
    </row>
    <row r="226881" spans="65:66">
      <c r="BM226881" s="41"/>
      <c r="BN226881" s="20"/>
    </row>
    <row r="226945" spans="65:66">
      <c r="BM226945" s="41"/>
      <c r="BN226945" s="20"/>
    </row>
    <row r="227009" spans="65:66">
      <c r="BM227009" s="41"/>
      <c r="BN227009" s="20"/>
    </row>
    <row r="227073" spans="65:66">
      <c r="BM227073" s="41"/>
      <c r="BN227073" s="20"/>
    </row>
    <row r="227137" spans="65:66">
      <c r="BM227137" s="41"/>
      <c r="BN227137" s="20"/>
    </row>
    <row r="227201" spans="65:66">
      <c r="BM227201" s="41"/>
      <c r="BN227201" s="20"/>
    </row>
    <row r="227265" spans="65:66">
      <c r="BM227265" s="41"/>
      <c r="BN227265" s="20"/>
    </row>
    <row r="227329" spans="65:66">
      <c r="BM227329" s="41"/>
      <c r="BN227329" s="20"/>
    </row>
    <row r="227393" spans="65:66">
      <c r="BM227393" s="41"/>
      <c r="BN227393" s="20"/>
    </row>
    <row r="227457" spans="65:66">
      <c r="BM227457" s="41"/>
      <c r="BN227457" s="20"/>
    </row>
    <row r="227521" spans="65:66">
      <c r="BM227521" s="41"/>
      <c r="BN227521" s="20"/>
    </row>
    <row r="227585" spans="65:66">
      <c r="BM227585" s="41"/>
      <c r="BN227585" s="20"/>
    </row>
    <row r="227649" spans="65:66">
      <c r="BM227649" s="41"/>
      <c r="BN227649" s="20"/>
    </row>
    <row r="227713" spans="65:66">
      <c r="BM227713" s="41"/>
      <c r="BN227713" s="20"/>
    </row>
    <row r="227777" spans="65:66">
      <c r="BM227777" s="41"/>
      <c r="BN227777" s="20"/>
    </row>
    <row r="227841" spans="65:66">
      <c r="BM227841" s="41"/>
      <c r="BN227841" s="20"/>
    </row>
    <row r="227905" spans="65:66">
      <c r="BM227905" s="41"/>
      <c r="BN227905" s="20"/>
    </row>
    <row r="227969" spans="65:66">
      <c r="BM227969" s="41"/>
      <c r="BN227969" s="20"/>
    </row>
    <row r="228033" spans="65:66">
      <c r="BM228033" s="41"/>
      <c r="BN228033" s="20"/>
    </row>
    <row r="228097" spans="65:66">
      <c r="BM228097" s="41"/>
      <c r="BN228097" s="20"/>
    </row>
    <row r="228161" spans="65:66">
      <c r="BM228161" s="41"/>
      <c r="BN228161" s="20"/>
    </row>
    <row r="228225" spans="65:66">
      <c r="BM228225" s="41"/>
      <c r="BN228225" s="20"/>
    </row>
    <row r="228289" spans="65:66">
      <c r="BM228289" s="41"/>
      <c r="BN228289" s="20"/>
    </row>
    <row r="228353" spans="65:66">
      <c r="BM228353" s="41"/>
      <c r="BN228353" s="20"/>
    </row>
    <row r="228417" spans="65:66">
      <c r="BM228417" s="41"/>
      <c r="BN228417" s="20"/>
    </row>
    <row r="228481" spans="65:66">
      <c r="BM228481" s="41"/>
      <c r="BN228481" s="20"/>
    </row>
    <row r="228545" spans="65:66">
      <c r="BM228545" s="41"/>
      <c r="BN228545" s="20"/>
    </row>
    <row r="228609" spans="65:66">
      <c r="BM228609" s="41"/>
      <c r="BN228609" s="20"/>
    </row>
    <row r="228673" spans="65:66">
      <c r="BM228673" s="41"/>
      <c r="BN228673" s="20"/>
    </row>
    <row r="228737" spans="65:66">
      <c r="BM228737" s="41"/>
      <c r="BN228737" s="20"/>
    </row>
    <row r="228801" spans="65:66">
      <c r="BM228801" s="41"/>
      <c r="BN228801" s="20"/>
    </row>
    <row r="228865" spans="65:66">
      <c r="BM228865" s="41"/>
      <c r="BN228865" s="20"/>
    </row>
    <row r="228929" spans="65:66">
      <c r="BM228929" s="41"/>
      <c r="BN228929" s="20"/>
    </row>
    <row r="228993" spans="65:66">
      <c r="BM228993" s="41"/>
      <c r="BN228993" s="20"/>
    </row>
    <row r="229057" spans="65:66">
      <c r="BM229057" s="41"/>
      <c r="BN229057" s="20"/>
    </row>
    <row r="229121" spans="65:66">
      <c r="BM229121" s="41"/>
      <c r="BN229121" s="20"/>
    </row>
    <row r="229185" spans="65:66">
      <c r="BM229185" s="41"/>
      <c r="BN229185" s="20"/>
    </row>
    <row r="229249" spans="65:66">
      <c r="BM229249" s="41"/>
      <c r="BN229249" s="20"/>
    </row>
    <row r="229313" spans="65:66">
      <c r="BM229313" s="41"/>
      <c r="BN229313" s="20"/>
    </row>
    <row r="229377" spans="65:66">
      <c r="BM229377" s="41"/>
      <c r="BN229377" s="20"/>
    </row>
    <row r="229441" spans="65:66">
      <c r="BM229441" s="41"/>
      <c r="BN229441" s="20"/>
    </row>
    <row r="229505" spans="65:66">
      <c r="BM229505" s="41"/>
      <c r="BN229505" s="20"/>
    </row>
    <row r="229569" spans="65:66">
      <c r="BM229569" s="41"/>
      <c r="BN229569" s="20"/>
    </row>
    <row r="229633" spans="65:66">
      <c r="BM229633" s="41"/>
      <c r="BN229633" s="20"/>
    </row>
    <row r="229697" spans="65:66">
      <c r="BM229697" s="41"/>
      <c r="BN229697" s="20"/>
    </row>
    <row r="229761" spans="65:66">
      <c r="BM229761" s="41"/>
      <c r="BN229761" s="20"/>
    </row>
    <row r="229825" spans="65:66">
      <c r="BM229825" s="41"/>
      <c r="BN229825" s="20"/>
    </row>
    <row r="229889" spans="65:66">
      <c r="BM229889" s="41"/>
      <c r="BN229889" s="20"/>
    </row>
    <row r="229953" spans="65:66">
      <c r="BM229953" s="41"/>
      <c r="BN229953" s="20"/>
    </row>
    <row r="230017" spans="65:66">
      <c r="BM230017" s="41"/>
      <c r="BN230017" s="20"/>
    </row>
    <row r="230081" spans="65:66">
      <c r="BM230081" s="41"/>
      <c r="BN230081" s="20"/>
    </row>
    <row r="230145" spans="65:66">
      <c r="BM230145" s="41"/>
      <c r="BN230145" s="20"/>
    </row>
    <row r="230209" spans="65:66">
      <c r="BM230209" s="41"/>
      <c r="BN230209" s="20"/>
    </row>
    <row r="230273" spans="65:66">
      <c r="BM230273" s="41"/>
      <c r="BN230273" s="20"/>
    </row>
    <row r="230337" spans="65:66">
      <c r="BM230337" s="41"/>
      <c r="BN230337" s="20"/>
    </row>
    <row r="230401" spans="65:66">
      <c r="BM230401" s="41"/>
      <c r="BN230401" s="20"/>
    </row>
    <row r="230465" spans="65:66">
      <c r="BM230465" s="41"/>
      <c r="BN230465" s="20"/>
    </row>
    <row r="230529" spans="65:66">
      <c r="BM230529" s="41"/>
      <c r="BN230529" s="20"/>
    </row>
    <row r="230593" spans="65:66">
      <c r="BM230593" s="41"/>
      <c r="BN230593" s="20"/>
    </row>
    <row r="230657" spans="65:66">
      <c r="BM230657" s="41"/>
      <c r="BN230657" s="20"/>
    </row>
    <row r="230721" spans="65:66">
      <c r="BM230721" s="41"/>
      <c r="BN230721" s="20"/>
    </row>
    <row r="230785" spans="65:66">
      <c r="BM230785" s="41"/>
      <c r="BN230785" s="20"/>
    </row>
    <row r="230849" spans="65:66">
      <c r="BM230849" s="41"/>
      <c r="BN230849" s="20"/>
    </row>
    <row r="230913" spans="65:66">
      <c r="BM230913" s="41"/>
      <c r="BN230913" s="20"/>
    </row>
    <row r="230977" spans="65:66">
      <c r="BM230977" s="41"/>
      <c r="BN230977" s="20"/>
    </row>
    <row r="231041" spans="65:66">
      <c r="BM231041" s="41"/>
      <c r="BN231041" s="20"/>
    </row>
    <row r="231105" spans="65:66">
      <c r="BM231105" s="41"/>
      <c r="BN231105" s="20"/>
    </row>
    <row r="231169" spans="65:66">
      <c r="BM231169" s="41"/>
      <c r="BN231169" s="20"/>
    </row>
    <row r="231233" spans="65:66">
      <c r="BM231233" s="41"/>
      <c r="BN231233" s="20"/>
    </row>
    <row r="231297" spans="65:66">
      <c r="BM231297" s="41"/>
      <c r="BN231297" s="20"/>
    </row>
    <row r="231361" spans="65:66">
      <c r="BM231361" s="41"/>
      <c r="BN231361" s="20"/>
    </row>
    <row r="231425" spans="65:66">
      <c r="BM231425" s="41"/>
      <c r="BN231425" s="20"/>
    </row>
    <row r="231489" spans="65:66">
      <c r="BM231489" s="41"/>
      <c r="BN231489" s="20"/>
    </row>
    <row r="231553" spans="65:66">
      <c r="BM231553" s="41"/>
      <c r="BN231553" s="20"/>
    </row>
    <row r="231617" spans="65:66">
      <c r="BM231617" s="41"/>
      <c r="BN231617" s="20"/>
    </row>
    <row r="231681" spans="65:66">
      <c r="BM231681" s="41"/>
      <c r="BN231681" s="20"/>
    </row>
    <row r="231745" spans="65:66">
      <c r="BM231745" s="41"/>
      <c r="BN231745" s="20"/>
    </row>
    <row r="231809" spans="65:66">
      <c r="BM231809" s="41"/>
      <c r="BN231809" s="20"/>
    </row>
    <row r="231873" spans="65:66">
      <c r="BM231873" s="41"/>
      <c r="BN231873" s="20"/>
    </row>
    <row r="231937" spans="65:66">
      <c r="BM231937" s="41"/>
      <c r="BN231937" s="20"/>
    </row>
    <row r="232001" spans="65:66">
      <c r="BM232001" s="41"/>
      <c r="BN232001" s="20"/>
    </row>
    <row r="232065" spans="65:66">
      <c r="BM232065" s="41"/>
      <c r="BN232065" s="20"/>
    </row>
    <row r="232129" spans="65:66">
      <c r="BM232129" s="41"/>
      <c r="BN232129" s="20"/>
    </row>
    <row r="232193" spans="65:66">
      <c r="BM232193" s="41"/>
      <c r="BN232193" s="20"/>
    </row>
    <row r="232257" spans="65:66">
      <c r="BM232257" s="41"/>
      <c r="BN232257" s="20"/>
    </row>
    <row r="232321" spans="65:66">
      <c r="BM232321" s="41"/>
      <c r="BN232321" s="20"/>
    </row>
    <row r="232385" spans="65:66">
      <c r="BM232385" s="41"/>
      <c r="BN232385" s="20"/>
    </row>
    <row r="232449" spans="65:66">
      <c r="BM232449" s="41"/>
      <c r="BN232449" s="20"/>
    </row>
    <row r="232513" spans="65:66">
      <c r="BM232513" s="41"/>
      <c r="BN232513" s="20"/>
    </row>
    <row r="232577" spans="65:66">
      <c r="BM232577" s="41"/>
      <c r="BN232577" s="20"/>
    </row>
    <row r="232641" spans="65:66">
      <c r="BM232641" s="41"/>
      <c r="BN232641" s="20"/>
    </row>
    <row r="232705" spans="65:66">
      <c r="BM232705" s="41"/>
      <c r="BN232705" s="20"/>
    </row>
    <row r="232769" spans="65:66">
      <c r="BM232769" s="41"/>
      <c r="BN232769" s="20"/>
    </row>
    <row r="232833" spans="65:66">
      <c r="BM232833" s="41"/>
      <c r="BN232833" s="20"/>
    </row>
    <row r="232897" spans="65:66">
      <c r="BM232897" s="41"/>
      <c r="BN232897" s="20"/>
    </row>
    <row r="232961" spans="65:66">
      <c r="BM232961" s="41"/>
      <c r="BN232961" s="20"/>
    </row>
    <row r="233025" spans="65:66">
      <c r="BM233025" s="41"/>
      <c r="BN233025" s="20"/>
    </row>
    <row r="233089" spans="65:66">
      <c r="BM233089" s="41"/>
      <c r="BN233089" s="20"/>
    </row>
    <row r="233153" spans="65:66">
      <c r="BM233153" s="41"/>
      <c r="BN233153" s="20"/>
    </row>
    <row r="233217" spans="65:66">
      <c r="BM233217" s="41"/>
      <c r="BN233217" s="20"/>
    </row>
    <row r="233281" spans="65:66">
      <c r="BM233281" s="41"/>
      <c r="BN233281" s="20"/>
    </row>
    <row r="233345" spans="65:66">
      <c r="BM233345" s="41"/>
      <c r="BN233345" s="20"/>
    </row>
    <row r="233409" spans="65:66">
      <c r="BM233409" s="41"/>
      <c r="BN233409" s="20"/>
    </row>
    <row r="233473" spans="65:66">
      <c r="BM233473" s="41"/>
      <c r="BN233473" s="20"/>
    </row>
    <row r="233537" spans="65:66">
      <c r="BM233537" s="41"/>
      <c r="BN233537" s="20"/>
    </row>
    <row r="233601" spans="65:66">
      <c r="BM233601" s="41"/>
      <c r="BN233601" s="20"/>
    </row>
    <row r="233665" spans="65:66">
      <c r="BM233665" s="41"/>
      <c r="BN233665" s="20"/>
    </row>
    <row r="233729" spans="65:66">
      <c r="BM233729" s="41"/>
      <c r="BN233729" s="20"/>
    </row>
    <row r="233793" spans="65:66">
      <c r="BM233793" s="41"/>
      <c r="BN233793" s="20"/>
    </row>
    <row r="233857" spans="65:66">
      <c r="BM233857" s="41"/>
      <c r="BN233857" s="20"/>
    </row>
    <row r="233921" spans="65:66">
      <c r="BM233921" s="41"/>
      <c r="BN233921" s="20"/>
    </row>
    <row r="233985" spans="65:66">
      <c r="BM233985" s="41"/>
      <c r="BN233985" s="20"/>
    </row>
    <row r="234049" spans="65:66">
      <c r="BM234049" s="41"/>
      <c r="BN234049" s="20"/>
    </row>
    <row r="234113" spans="65:66">
      <c r="BM234113" s="41"/>
      <c r="BN234113" s="20"/>
    </row>
    <row r="234177" spans="65:66">
      <c r="BM234177" s="41"/>
      <c r="BN234177" s="20"/>
    </row>
    <row r="234241" spans="65:66">
      <c r="BM234241" s="41"/>
      <c r="BN234241" s="20"/>
    </row>
    <row r="234305" spans="65:66">
      <c r="BM234305" s="41"/>
      <c r="BN234305" s="20"/>
    </row>
    <row r="234369" spans="65:66">
      <c r="BM234369" s="41"/>
      <c r="BN234369" s="20"/>
    </row>
    <row r="234433" spans="65:66">
      <c r="BM234433" s="41"/>
      <c r="BN234433" s="20"/>
    </row>
    <row r="234497" spans="65:66">
      <c r="BM234497" s="41"/>
      <c r="BN234497" s="20"/>
    </row>
    <row r="234561" spans="65:66">
      <c r="BM234561" s="41"/>
      <c r="BN234561" s="20"/>
    </row>
    <row r="234625" spans="65:66">
      <c r="BM234625" s="41"/>
      <c r="BN234625" s="20"/>
    </row>
    <row r="234689" spans="65:66">
      <c r="BM234689" s="41"/>
      <c r="BN234689" s="20"/>
    </row>
    <row r="234753" spans="65:66">
      <c r="BM234753" s="41"/>
      <c r="BN234753" s="20"/>
    </row>
    <row r="234817" spans="65:66">
      <c r="BM234817" s="41"/>
      <c r="BN234817" s="20"/>
    </row>
    <row r="234881" spans="65:66">
      <c r="BM234881" s="41"/>
      <c r="BN234881" s="20"/>
    </row>
    <row r="234945" spans="65:66">
      <c r="BM234945" s="41"/>
      <c r="BN234945" s="20"/>
    </row>
    <row r="235009" spans="65:66">
      <c r="BM235009" s="41"/>
      <c r="BN235009" s="20"/>
    </row>
    <row r="235073" spans="65:66">
      <c r="BM235073" s="41"/>
      <c r="BN235073" s="20"/>
    </row>
    <row r="235137" spans="65:66">
      <c r="BM235137" s="41"/>
      <c r="BN235137" s="20"/>
    </row>
    <row r="235201" spans="65:66">
      <c r="BM235201" s="41"/>
      <c r="BN235201" s="20"/>
    </row>
    <row r="235265" spans="65:66">
      <c r="BM235265" s="41"/>
      <c r="BN235265" s="20"/>
    </row>
    <row r="235329" spans="65:66">
      <c r="BM235329" s="41"/>
      <c r="BN235329" s="20"/>
    </row>
    <row r="235393" spans="65:66">
      <c r="BM235393" s="41"/>
      <c r="BN235393" s="20"/>
    </row>
    <row r="235457" spans="65:66">
      <c r="BM235457" s="41"/>
      <c r="BN235457" s="20"/>
    </row>
    <row r="235521" spans="65:66">
      <c r="BM235521" s="41"/>
      <c r="BN235521" s="20"/>
    </row>
    <row r="235585" spans="65:66">
      <c r="BM235585" s="41"/>
      <c r="BN235585" s="20"/>
    </row>
    <row r="235649" spans="65:66">
      <c r="BM235649" s="41"/>
      <c r="BN235649" s="20"/>
    </row>
    <row r="235713" spans="65:66">
      <c r="BM235713" s="41"/>
      <c r="BN235713" s="20"/>
    </row>
    <row r="235777" spans="65:66">
      <c r="BM235777" s="41"/>
      <c r="BN235777" s="20"/>
    </row>
    <row r="235841" spans="65:66">
      <c r="BM235841" s="41"/>
      <c r="BN235841" s="20"/>
    </row>
    <row r="235905" spans="65:66">
      <c r="BM235905" s="41"/>
      <c r="BN235905" s="20"/>
    </row>
    <row r="235969" spans="65:66">
      <c r="BM235969" s="41"/>
      <c r="BN235969" s="20"/>
    </row>
    <row r="236033" spans="65:66">
      <c r="BM236033" s="41"/>
      <c r="BN236033" s="20"/>
    </row>
    <row r="236097" spans="65:66">
      <c r="BM236097" s="41"/>
      <c r="BN236097" s="20"/>
    </row>
    <row r="236161" spans="65:66">
      <c r="BM236161" s="41"/>
      <c r="BN236161" s="20"/>
    </row>
    <row r="236225" spans="65:66">
      <c r="BM236225" s="41"/>
      <c r="BN236225" s="20"/>
    </row>
    <row r="236289" spans="65:66">
      <c r="BM236289" s="41"/>
      <c r="BN236289" s="20"/>
    </row>
    <row r="236353" spans="65:66">
      <c r="BM236353" s="41"/>
      <c r="BN236353" s="20"/>
    </row>
    <row r="236417" spans="65:66">
      <c r="BM236417" s="41"/>
      <c r="BN236417" s="20"/>
    </row>
    <row r="236481" spans="65:66">
      <c r="BM236481" s="41"/>
      <c r="BN236481" s="20"/>
    </row>
    <row r="236545" spans="65:66">
      <c r="BM236545" s="41"/>
      <c r="BN236545" s="20"/>
    </row>
    <row r="236609" spans="65:66">
      <c r="BM236609" s="41"/>
      <c r="BN236609" s="20"/>
    </row>
    <row r="236673" spans="65:66">
      <c r="BM236673" s="41"/>
      <c r="BN236673" s="20"/>
    </row>
    <row r="236737" spans="65:66">
      <c r="BM236737" s="41"/>
      <c r="BN236737" s="20"/>
    </row>
    <row r="236801" spans="65:66">
      <c r="BM236801" s="41"/>
      <c r="BN236801" s="20"/>
    </row>
    <row r="236865" spans="65:66">
      <c r="BM236865" s="41"/>
      <c r="BN236865" s="20"/>
    </row>
    <row r="236929" spans="65:66">
      <c r="BM236929" s="41"/>
      <c r="BN236929" s="20"/>
    </row>
    <row r="236993" spans="65:66">
      <c r="BM236993" s="41"/>
      <c r="BN236993" s="20"/>
    </row>
    <row r="237057" spans="65:66">
      <c r="BM237057" s="41"/>
      <c r="BN237057" s="20"/>
    </row>
    <row r="237121" spans="65:66">
      <c r="BM237121" s="41"/>
      <c r="BN237121" s="20"/>
    </row>
    <row r="237185" spans="65:66">
      <c r="BM237185" s="41"/>
      <c r="BN237185" s="20"/>
    </row>
    <row r="237249" spans="65:66">
      <c r="BM237249" s="41"/>
      <c r="BN237249" s="20"/>
    </row>
    <row r="237313" spans="65:66">
      <c r="BM237313" s="41"/>
      <c r="BN237313" s="20"/>
    </row>
    <row r="237377" spans="65:66">
      <c r="BM237377" s="41"/>
      <c r="BN237377" s="20"/>
    </row>
    <row r="237441" spans="65:66">
      <c r="BM237441" s="41"/>
      <c r="BN237441" s="20"/>
    </row>
    <row r="237505" spans="65:66">
      <c r="BM237505" s="41"/>
      <c r="BN237505" s="20"/>
    </row>
    <row r="237569" spans="65:66">
      <c r="BM237569" s="41"/>
      <c r="BN237569" s="20"/>
    </row>
    <row r="237633" spans="65:66">
      <c r="BM237633" s="41"/>
      <c r="BN237633" s="20"/>
    </row>
    <row r="237697" spans="65:66">
      <c r="BM237697" s="41"/>
      <c r="BN237697" s="20"/>
    </row>
    <row r="237761" spans="65:66">
      <c r="BM237761" s="41"/>
      <c r="BN237761" s="20"/>
    </row>
    <row r="237825" spans="65:66">
      <c r="BM237825" s="41"/>
      <c r="BN237825" s="20"/>
    </row>
    <row r="237889" spans="65:66">
      <c r="BM237889" s="41"/>
      <c r="BN237889" s="20"/>
    </row>
    <row r="237953" spans="65:66">
      <c r="BM237953" s="41"/>
      <c r="BN237953" s="20"/>
    </row>
    <row r="238017" spans="65:66">
      <c r="BM238017" s="41"/>
      <c r="BN238017" s="20"/>
    </row>
    <row r="238081" spans="65:66">
      <c r="BM238081" s="41"/>
      <c r="BN238081" s="20"/>
    </row>
    <row r="238145" spans="65:66">
      <c r="BM238145" s="41"/>
      <c r="BN238145" s="20"/>
    </row>
    <row r="238209" spans="65:66">
      <c r="BM238209" s="41"/>
      <c r="BN238209" s="20"/>
    </row>
    <row r="238273" spans="65:66">
      <c r="BM238273" s="41"/>
      <c r="BN238273" s="20"/>
    </row>
    <row r="238337" spans="65:66">
      <c r="BM238337" s="41"/>
      <c r="BN238337" s="20"/>
    </row>
    <row r="238401" spans="65:66">
      <c r="BM238401" s="41"/>
      <c r="BN238401" s="20"/>
    </row>
    <row r="238465" spans="65:66">
      <c r="BM238465" s="41"/>
      <c r="BN238465" s="20"/>
    </row>
    <row r="238529" spans="65:66">
      <c r="BM238529" s="41"/>
      <c r="BN238529" s="20"/>
    </row>
    <row r="238593" spans="65:66">
      <c r="BM238593" s="41"/>
      <c r="BN238593" s="20"/>
    </row>
    <row r="238657" spans="65:66">
      <c r="BM238657" s="41"/>
      <c r="BN238657" s="20"/>
    </row>
    <row r="238721" spans="65:66">
      <c r="BM238721" s="41"/>
      <c r="BN238721" s="20"/>
    </row>
    <row r="238785" spans="65:66">
      <c r="BM238785" s="41"/>
      <c r="BN238785" s="20"/>
    </row>
    <row r="238849" spans="65:66">
      <c r="BM238849" s="41"/>
      <c r="BN238849" s="20"/>
    </row>
    <row r="238913" spans="65:66">
      <c r="BM238913" s="41"/>
      <c r="BN238913" s="20"/>
    </row>
    <row r="238977" spans="65:66">
      <c r="BM238977" s="41"/>
      <c r="BN238977" s="20"/>
    </row>
    <row r="239041" spans="65:66">
      <c r="BM239041" s="41"/>
      <c r="BN239041" s="20"/>
    </row>
    <row r="239105" spans="65:66">
      <c r="BM239105" s="41"/>
      <c r="BN239105" s="20"/>
    </row>
    <row r="239169" spans="65:66">
      <c r="BM239169" s="41"/>
      <c r="BN239169" s="20"/>
    </row>
    <row r="239233" spans="65:66">
      <c r="BM239233" s="41"/>
      <c r="BN239233" s="20"/>
    </row>
    <row r="239297" spans="65:66">
      <c r="BM239297" s="41"/>
      <c r="BN239297" s="20"/>
    </row>
    <row r="239361" spans="65:66">
      <c r="BM239361" s="41"/>
      <c r="BN239361" s="20"/>
    </row>
    <row r="239425" spans="65:66">
      <c r="BM239425" s="41"/>
      <c r="BN239425" s="20"/>
    </row>
    <row r="239489" spans="65:66">
      <c r="BM239489" s="41"/>
      <c r="BN239489" s="20"/>
    </row>
    <row r="239553" spans="65:66">
      <c r="BM239553" s="41"/>
      <c r="BN239553" s="20"/>
    </row>
    <row r="239617" spans="65:66">
      <c r="BM239617" s="41"/>
      <c r="BN239617" s="20"/>
    </row>
    <row r="239681" spans="65:66">
      <c r="BM239681" s="41"/>
      <c r="BN239681" s="20"/>
    </row>
    <row r="239745" spans="65:66">
      <c r="BM239745" s="41"/>
      <c r="BN239745" s="20"/>
    </row>
    <row r="239809" spans="65:66">
      <c r="BM239809" s="41"/>
      <c r="BN239809" s="20"/>
    </row>
    <row r="239873" spans="65:66">
      <c r="BM239873" s="41"/>
      <c r="BN239873" s="20"/>
    </row>
    <row r="239937" spans="65:66">
      <c r="BM239937" s="41"/>
      <c r="BN239937" s="20"/>
    </row>
    <row r="240001" spans="65:66">
      <c r="BM240001" s="41"/>
      <c r="BN240001" s="20"/>
    </row>
    <row r="240065" spans="65:66">
      <c r="BM240065" s="41"/>
      <c r="BN240065" s="20"/>
    </row>
    <row r="240129" spans="65:66">
      <c r="BM240129" s="41"/>
      <c r="BN240129" s="20"/>
    </row>
    <row r="240193" spans="65:66">
      <c r="BM240193" s="41"/>
      <c r="BN240193" s="20"/>
    </row>
    <row r="240257" spans="65:66">
      <c r="BM240257" s="41"/>
      <c r="BN240257" s="20"/>
    </row>
    <row r="240321" spans="65:66">
      <c r="BM240321" s="41"/>
      <c r="BN240321" s="20"/>
    </row>
    <row r="240385" spans="65:66">
      <c r="BM240385" s="41"/>
      <c r="BN240385" s="20"/>
    </row>
    <row r="240449" spans="65:66">
      <c r="BM240449" s="41"/>
      <c r="BN240449" s="20"/>
    </row>
    <row r="240513" spans="65:66">
      <c r="BM240513" s="41"/>
      <c r="BN240513" s="20"/>
    </row>
    <row r="240577" spans="65:66">
      <c r="BM240577" s="41"/>
      <c r="BN240577" s="20"/>
    </row>
    <row r="240641" spans="65:66">
      <c r="BM240641" s="41"/>
      <c r="BN240641" s="20"/>
    </row>
    <row r="240705" spans="65:66">
      <c r="BM240705" s="41"/>
      <c r="BN240705" s="20"/>
    </row>
    <row r="240769" spans="65:66">
      <c r="BM240769" s="41"/>
      <c r="BN240769" s="20"/>
    </row>
    <row r="240833" spans="65:66">
      <c r="BM240833" s="41"/>
      <c r="BN240833" s="20"/>
    </row>
    <row r="240897" spans="65:66">
      <c r="BM240897" s="41"/>
      <c r="BN240897" s="20"/>
    </row>
    <row r="240961" spans="65:66">
      <c r="BM240961" s="41"/>
      <c r="BN240961" s="20"/>
    </row>
    <row r="241025" spans="65:66">
      <c r="BM241025" s="41"/>
      <c r="BN241025" s="20"/>
    </row>
    <row r="241089" spans="65:66">
      <c r="BM241089" s="41"/>
      <c r="BN241089" s="20"/>
    </row>
    <row r="241153" spans="65:66">
      <c r="BM241153" s="41"/>
      <c r="BN241153" s="20"/>
    </row>
    <row r="241217" spans="65:66">
      <c r="BM241217" s="41"/>
      <c r="BN241217" s="20"/>
    </row>
    <row r="241281" spans="65:66">
      <c r="BM241281" s="41"/>
      <c r="BN241281" s="20"/>
    </row>
    <row r="241345" spans="65:66">
      <c r="BM241345" s="41"/>
      <c r="BN241345" s="20"/>
    </row>
    <row r="241409" spans="65:66">
      <c r="BM241409" s="41"/>
      <c r="BN241409" s="20"/>
    </row>
    <row r="241473" spans="65:66">
      <c r="BM241473" s="41"/>
      <c r="BN241473" s="20"/>
    </row>
    <row r="241537" spans="65:66">
      <c r="BM241537" s="41"/>
      <c r="BN241537" s="20"/>
    </row>
    <row r="241601" spans="65:66">
      <c r="BM241601" s="41"/>
      <c r="BN241601" s="20"/>
    </row>
    <row r="241665" spans="65:66">
      <c r="BM241665" s="41"/>
      <c r="BN241665" s="20"/>
    </row>
    <row r="241729" spans="65:66">
      <c r="BM241729" s="41"/>
      <c r="BN241729" s="20"/>
    </row>
    <row r="241793" spans="65:66">
      <c r="BM241793" s="41"/>
      <c r="BN241793" s="20"/>
    </row>
    <row r="241857" spans="65:66">
      <c r="BM241857" s="41"/>
      <c r="BN241857" s="20"/>
    </row>
    <row r="241921" spans="65:66">
      <c r="BM241921" s="41"/>
      <c r="BN241921" s="20"/>
    </row>
    <row r="241985" spans="65:66">
      <c r="BM241985" s="41"/>
      <c r="BN241985" s="20"/>
    </row>
    <row r="242049" spans="65:66">
      <c r="BM242049" s="41"/>
      <c r="BN242049" s="20"/>
    </row>
    <row r="242113" spans="65:66">
      <c r="BM242113" s="41"/>
      <c r="BN242113" s="20"/>
    </row>
    <row r="242177" spans="65:66">
      <c r="BM242177" s="41"/>
      <c r="BN242177" s="20"/>
    </row>
    <row r="242241" spans="65:66">
      <c r="BM242241" s="41"/>
      <c r="BN242241" s="20"/>
    </row>
    <row r="242305" spans="65:66">
      <c r="BM242305" s="41"/>
      <c r="BN242305" s="20"/>
    </row>
    <row r="242369" spans="65:66">
      <c r="BM242369" s="41"/>
      <c r="BN242369" s="20"/>
    </row>
    <row r="242433" spans="65:66">
      <c r="BM242433" s="41"/>
      <c r="BN242433" s="20"/>
    </row>
    <row r="242497" spans="65:66">
      <c r="BM242497" s="41"/>
      <c r="BN242497" s="20"/>
    </row>
    <row r="242561" spans="65:66">
      <c r="BM242561" s="41"/>
      <c r="BN242561" s="20"/>
    </row>
    <row r="242625" spans="65:66">
      <c r="BM242625" s="41"/>
      <c r="BN242625" s="20"/>
    </row>
    <row r="242689" spans="65:66">
      <c r="BM242689" s="41"/>
      <c r="BN242689" s="20"/>
    </row>
    <row r="242753" spans="65:66">
      <c r="BM242753" s="41"/>
      <c r="BN242753" s="20"/>
    </row>
    <row r="242817" spans="65:66">
      <c r="BM242817" s="41"/>
      <c r="BN242817" s="20"/>
    </row>
    <row r="242881" spans="65:66">
      <c r="BM242881" s="41"/>
      <c r="BN242881" s="20"/>
    </row>
    <row r="242945" spans="65:66">
      <c r="BM242945" s="41"/>
      <c r="BN242945" s="20"/>
    </row>
    <row r="243009" spans="65:66">
      <c r="BM243009" s="41"/>
      <c r="BN243009" s="20"/>
    </row>
    <row r="243073" spans="65:66">
      <c r="BM243073" s="41"/>
      <c r="BN243073" s="20"/>
    </row>
    <row r="243137" spans="65:66">
      <c r="BM243137" s="41"/>
      <c r="BN243137" s="20"/>
    </row>
    <row r="243201" spans="65:66">
      <c r="BM243201" s="41"/>
      <c r="BN243201" s="20"/>
    </row>
    <row r="243265" spans="65:66">
      <c r="BM243265" s="41"/>
      <c r="BN243265" s="20"/>
    </row>
    <row r="243329" spans="65:66">
      <c r="BM243329" s="41"/>
      <c r="BN243329" s="20"/>
    </row>
    <row r="243393" spans="65:66">
      <c r="BM243393" s="41"/>
      <c r="BN243393" s="20"/>
    </row>
    <row r="243457" spans="65:66">
      <c r="BM243457" s="41"/>
      <c r="BN243457" s="20"/>
    </row>
    <row r="243521" spans="65:66">
      <c r="BM243521" s="41"/>
      <c r="BN243521" s="20"/>
    </row>
    <row r="243585" spans="65:66">
      <c r="BM243585" s="41"/>
      <c r="BN243585" s="20"/>
    </row>
    <row r="243649" spans="65:66">
      <c r="BM243649" s="41"/>
      <c r="BN243649" s="20"/>
    </row>
    <row r="243713" spans="65:66">
      <c r="BM243713" s="41"/>
      <c r="BN243713" s="20"/>
    </row>
    <row r="243777" spans="65:66">
      <c r="BM243777" s="41"/>
      <c r="BN243777" s="20"/>
    </row>
    <row r="243841" spans="65:66">
      <c r="BM243841" s="41"/>
      <c r="BN243841" s="20"/>
    </row>
    <row r="243905" spans="65:66">
      <c r="BM243905" s="41"/>
      <c r="BN243905" s="20"/>
    </row>
    <row r="243969" spans="65:66">
      <c r="BM243969" s="41"/>
      <c r="BN243969" s="20"/>
    </row>
    <row r="244033" spans="65:66">
      <c r="BM244033" s="41"/>
      <c r="BN244033" s="20"/>
    </row>
    <row r="244097" spans="65:66">
      <c r="BM244097" s="41"/>
      <c r="BN244097" s="20"/>
    </row>
    <row r="244161" spans="65:66">
      <c r="BM244161" s="41"/>
      <c r="BN244161" s="20"/>
    </row>
    <row r="244225" spans="65:66">
      <c r="BM244225" s="41"/>
      <c r="BN244225" s="20"/>
    </row>
    <row r="244289" spans="65:66">
      <c r="BM244289" s="41"/>
      <c r="BN244289" s="20"/>
    </row>
    <row r="244353" spans="65:66">
      <c r="BM244353" s="41"/>
      <c r="BN244353" s="20"/>
    </row>
    <row r="244417" spans="65:66">
      <c r="BM244417" s="41"/>
      <c r="BN244417" s="20"/>
    </row>
    <row r="244481" spans="65:66">
      <c r="BM244481" s="41"/>
      <c r="BN244481" s="20"/>
    </row>
    <row r="244545" spans="65:66">
      <c r="BM244545" s="41"/>
      <c r="BN244545" s="20"/>
    </row>
    <row r="244609" spans="65:66">
      <c r="BM244609" s="41"/>
      <c r="BN244609" s="20"/>
    </row>
    <row r="244673" spans="65:66">
      <c r="BM244673" s="41"/>
      <c r="BN244673" s="20"/>
    </row>
    <row r="244737" spans="65:66">
      <c r="BM244737" s="41"/>
      <c r="BN244737" s="20"/>
    </row>
    <row r="244801" spans="65:66">
      <c r="BM244801" s="41"/>
      <c r="BN244801" s="20"/>
    </row>
    <row r="244865" spans="65:66">
      <c r="BM244865" s="41"/>
      <c r="BN244865" s="20"/>
    </row>
    <row r="244929" spans="65:66">
      <c r="BM244929" s="41"/>
      <c r="BN244929" s="20"/>
    </row>
    <row r="244993" spans="65:66">
      <c r="BM244993" s="41"/>
      <c r="BN244993" s="20"/>
    </row>
    <row r="245057" spans="65:66">
      <c r="BM245057" s="41"/>
      <c r="BN245057" s="20"/>
    </row>
    <row r="245121" spans="65:66">
      <c r="BM245121" s="41"/>
      <c r="BN245121" s="20"/>
    </row>
    <row r="245185" spans="65:66">
      <c r="BM245185" s="41"/>
      <c r="BN245185" s="20"/>
    </row>
    <row r="245249" spans="65:66">
      <c r="BM245249" s="41"/>
      <c r="BN245249" s="20"/>
    </row>
    <row r="245313" spans="65:66">
      <c r="BM245313" s="41"/>
      <c r="BN245313" s="20"/>
    </row>
    <row r="245377" spans="65:66">
      <c r="BM245377" s="41"/>
      <c r="BN245377" s="20"/>
    </row>
    <row r="245441" spans="65:66">
      <c r="BM245441" s="41"/>
      <c r="BN245441" s="20"/>
    </row>
    <row r="245505" spans="65:66">
      <c r="BM245505" s="41"/>
      <c r="BN245505" s="20"/>
    </row>
    <row r="245569" spans="65:66">
      <c r="BM245569" s="41"/>
      <c r="BN245569" s="20"/>
    </row>
    <row r="245633" spans="65:66">
      <c r="BM245633" s="41"/>
      <c r="BN245633" s="20"/>
    </row>
    <row r="245697" spans="65:66">
      <c r="BM245697" s="41"/>
      <c r="BN245697" s="20"/>
    </row>
    <row r="245761" spans="65:66">
      <c r="BM245761" s="41"/>
      <c r="BN245761" s="20"/>
    </row>
    <row r="245825" spans="65:66">
      <c r="BM245825" s="41"/>
      <c r="BN245825" s="20"/>
    </row>
    <row r="245889" spans="65:66">
      <c r="BM245889" s="41"/>
      <c r="BN245889" s="20"/>
    </row>
    <row r="245953" spans="65:66">
      <c r="BM245953" s="41"/>
      <c r="BN245953" s="20"/>
    </row>
    <row r="246017" spans="65:66">
      <c r="BM246017" s="41"/>
      <c r="BN246017" s="20"/>
    </row>
    <row r="246081" spans="65:66">
      <c r="BM246081" s="41"/>
      <c r="BN246081" s="20"/>
    </row>
    <row r="246145" spans="65:66">
      <c r="BM246145" s="41"/>
      <c r="BN246145" s="20"/>
    </row>
    <row r="246209" spans="65:66">
      <c r="BM246209" s="41"/>
      <c r="BN246209" s="20"/>
    </row>
    <row r="246273" spans="65:66">
      <c r="BM246273" s="41"/>
      <c r="BN246273" s="20"/>
    </row>
    <row r="246337" spans="65:66">
      <c r="BM246337" s="41"/>
      <c r="BN246337" s="20"/>
    </row>
    <row r="246401" spans="65:66">
      <c r="BM246401" s="41"/>
      <c r="BN246401" s="20"/>
    </row>
    <row r="246465" spans="65:66">
      <c r="BM246465" s="41"/>
      <c r="BN246465" s="20"/>
    </row>
    <row r="246529" spans="65:66">
      <c r="BM246529" s="41"/>
      <c r="BN246529" s="20"/>
    </row>
    <row r="246593" spans="65:66">
      <c r="BM246593" s="41"/>
      <c r="BN246593" s="20"/>
    </row>
    <row r="246657" spans="65:66">
      <c r="BM246657" s="41"/>
      <c r="BN246657" s="20"/>
    </row>
    <row r="246721" spans="65:66">
      <c r="BM246721" s="41"/>
      <c r="BN246721" s="20"/>
    </row>
    <row r="246785" spans="65:66">
      <c r="BM246785" s="41"/>
      <c r="BN246785" s="20"/>
    </row>
    <row r="246849" spans="65:66">
      <c r="BM246849" s="41"/>
      <c r="BN246849" s="20"/>
    </row>
    <row r="246913" spans="65:66">
      <c r="BM246913" s="41"/>
      <c r="BN246913" s="20"/>
    </row>
    <row r="246977" spans="65:66">
      <c r="BM246977" s="41"/>
      <c r="BN246977" s="20"/>
    </row>
    <row r="247041" spans="65:66">
      <c r="BM247041" s="41"/>
      <c r="BN247041" s="20"/>
    </row>
    <row r="247105" spans="65:66">
      <c r="BM247105" s="41"/>
      <c r="BN247105" s="20"/>
    </row>
    <row r="247169" spans="65:66">
      <c r="BM247169" s="41"/>
      <c r="BN247169" s="20"/>
    </row>
    <row r="247233" spans="65:66">
      <c r="BM247233" s="41"/>
      <c r="BN247233" s="20"/>
    </row>
    <row r="247297" spans="65:66">
      <c r="BM247297" s="41"/>
      <c r="BN247297" s="20"/>
    </row>
    <row r="247361" spans="65:66">
      <c r="BM247361" s="41"/>
      <c r="BN247361" s="20"/>
    </row>
    <row r="247425" spans="65:66">
      <c r="BM247425" s="41"/>
      <c r="BN247425" s="20"/>
    </row>
    <row r="247489" spans="65:66">
      <c r="BM247489" s="41"/>
      <c r="BN247489" s="20"/>
    </row>
    <row r="247553" spans="65:66">
      <c r="BM247553" s="41"/>
      <c r="BN247553" s="20"/>
    </row>
    <row r="247617" spans="65:66">
      <c r="BM247617" s="41"/>
      <c r="BN247617" s="20"/>
    </row>
    <row r="247681" spans="65:66">
      <c r="BM247681" s="41"/>
      <c r="BN247681" s="20"/>
    </row>
    <row r="247745" spans="65:66">
      <c r="BM247745" s="41"/>
      <c r="BN247745" s="20"/>
    </row>
    <row r="247809" spans="65:66">
      <c r="BM247809" s="41"/>
      <c r="BN247809" s="20"/>
    </row>
    <row r="247873" spans="65:66">
      <c r="BM247873" s="41"/>
      <c r="BN247873" s="20"/>
    </row>
    <row r="247937" spans="65:66">
      <c r="BM247937" s="41"/>
      <c r="BN247937" s="20"/>
    </row>
    <row r="248001" spans="65:66">
      <c r="BM248001" s="41"/>
      <c r="BN248001" s="20"/>
    </row>
    <row r="248065" spans="65:66">
      <c r="BM248065" s="41"/>
      <c r="BN248065" s="20"/>
    </row>
    <row r="248129" spans="65:66">
      <c r="BM248129" s="41"/>
      <c r="BN248129" s="20"/>
    </row>
    <row r="248193" spans="65:66">
      <c r="BM248193" s="41"/>
      <c r="BN248193" s="20"/>
    </row>
    <row r="248257" spans="65:66">
      <c r="BM248257" s="41"/>
      <c r="BN248257" s="20"/>
    </row>
    <row r="248321" spans="65:66">
      <c r="BM248321" s="41"/>
      <c r="BN248321" s="20"/>
    </row>
    <row r="248385" spans="65:66">
      <c r="BM248385" s="41"/>
      <c r="BN248385" s="20"/>
    </row>
    <row r="248449" spans="65:66">
      <c r="BM248449" s="41"/>
      <c r="BN248449" s="20"/>
    </row>
    <row r="248513" spans="65:66">
      <c r="BM248513" s="41"/>
      <c r="BN248513" s="20"/>
    </row>
    <row r="248577" spans="65:66">
      <c r="BM248577" s="41"/>
      <c r="BN248577" s="20"/>
    </row>
    <row r="248641" spans="65:66">
      <c r="BM248641" s="41"/>
      <c r="BN248641" s="20"/>
    </row>
    <row r="248705" spans="65:66">
      <c r="BM248705" s="41"/>
      <c r="BN248705" s="20"/>
    </row>
    <row r="248769" spans="65:66">
      <c r="BM248769" s="41"/>
      <c r="BN248769" s="20"/>
    </row>
    <row r="248833" spans="65:66">
      <c r="BM248833" s="41"/>
      <c r="BN248833" s="20"/>
    </row>
    <row r="248897" spans="65:66">
      <c r="BM248897" s="41"/>
      <c r="BN248897" s="20"/>
    </row>
    <row r="248961" spans="65:66">
      <c r="BM248961" s="41"/>
      <c r="BN248961" s="20"/>
    </row>
    <row r="249025" spans="65:66">
      <c r="BM249025" s="41"/>
      <c r="BN249025" s="20"/>
    </row>
    <row r="249089" spans="65:66">
      <c r="BM249089" s="41"/>
      <c r="BN249089" s="20"/>
    </row>
    <row r="249153" spans="65:66">
      <c r="BM249153" s="41"/>
      <c r="BN249153" s="20"/>
    </row>
    <row r="249217" spans="65:66">
      <c r="BM249217" s="41"/>
      <c r="BN249217" s="20"/>
    </row>
    <row r="249281" spans="65:66">
      <c r="BM249281" s="41"/>
      <c r="BN249281" s="20"/>
    </row>
    <row r="249345" spans="65:66">
      <c r="BM249345" s="41"/>
      <c r="BN249345" s="20"/>
    </row>
    <row r="249409" spans="65:66">
      <c r="BM249409" s="41"/>
      <c r="BN249409" s="20"/>
    </row>
    <row r="249473" spans="65:66">
      <c r="BM249473" s="41"/>
      <c r="BN249473" s="20"/>
    </row>
    <row r="249537" spans="65:66">
      <c r="BM249537" s="41"/>
      <c r="BN249537" s="20"/>
    </row>
    <row r="249601" spans="65:66">
      <c r="BM249601" s="41"/>
      <c r="BN249601" s="20"/>
    </row>
    <row r="249665" spans="65:66">
      <c r="BM249665" s="41"/>
      <c r="BN249665" s="20"/>
    </row>
    <row r="249729" spans="65:66">
      <c r="BM249729" s="41"/>
      <c r="BN249729" s="20"/>
    </row>
    <row r="249793" spans="65:66">
      <c r="BM249793" s="41"/>
      <c r="BN249793" s="20"/>
    </row>
    <row r="249857" spans="65:66">
      <c r="BM249857" s="41"/>
      <c r="BN249857" s="20"/>
    </row>
    <row r="249921" spans="65:66">
      <c r="BM249921" s="41"/>
      <c r="BN249921" s="20"/>
    </row>
    <row r="249985" spans="65:66">
      <c r="BM249985" s="41"/>
      <c r="BN249985" s="20"/>
    </row>
    <row r="250049" spans="65:66">
      <c r="BM250049" s="41"/>
      <c r="BN250049" s="20"/>
    </row>
    <row r="250113" spans="65:66">
      <c r="BM250113" s="41"/>
      <c r="BN250113" s="20"/>
    </row>
    <row r="250177" spans="65:66">
      <c r="BM250177" s="41"/>
      <c r="BN250177" s="20"/>
    </row>
    <row r="250241" spans="65:66">
      <c r="BM250241" s="41"/>
      <c r="BN250241" s="20"/>
    </row>
    <row r="250305" spans="65:66">
      <c r="BM250305" s="41"/>
      <c r="BN250305" s="20"/>
    </row>
    <row r="250369" spans="65:66">
      <c r="BM250369" s="41"/>
      <c r="BN250369" s="20"/>
    </row>
    <row r="250433" spans="65:66">
      <c r="BM250433" s="41"/>
      <c r="BN250433" s="20"/>
    </row>
    <row r="250497" spans="65:66">
      <c r="BM250497" s="41"/>
      <c r="BN250497" s="20"/>
    </row>
    <row r="250561" spans="65:66">
      <c r="BM250561" s="41"/>
      <c r="BN250561" s="20"/>
    </row>
    <row r="250625" spans="65:66">
      <c r="BM250625" s="41"/>
      <c r="BN250625" s="20"/>
    </row>
    <row r="250689" spans="65:66">
      <c r="BM250689" s="41"/>
      <c r="BN250689" s="20"/>
    </row>
    <row r="250753" spans="65:66">
      <c r="BM250753" s="41"/>
      <c r="BN250753" s="20"/>
    </row>
    <row r="250817" spans="65:66">
      <c r="BM250817" s="41"/>
      <c r="BN250817" s="20"/>
    </row>
    <row r="250881" spans="65:66">
      <c r="BM250881" s="41"/>
      <c r="BN250881" s="20"/>
    </row>
    <row r="250945" spans="65:66">
      <c r="BM250945" s="41"/>
      <c r="BN250945" s="20"/>
    </row>
    <row r="251009" spans="65:66">
      <c r="BM251009" s="41"/>
      <c r="BN251009" s="20"/>
    </row>
    <row r="251073" spans="65:66">
      <c r="BM251073" s="41"/>
      <c r="BN251073" s="20"/>
    </row>
    <row r="251137" spans="65:66">
      <c r="BM251137" s="41"/>
      <c r="BN251137" s="20"/>
    </row>
    <row r="251201" spans="65:66">
      <c r="BM251201" s="41"/>
      <c r="BN251201" s="20"/>
    </row>
    <row r="251265" spans="65:66">
      <c r="BM251265" s="41"/>
      <c r="BN251265" s="20"/>
    </row>
    <row r="251329" spans="65:66">
      <c r="BM251329" s="41"/>
      <c r="BN251329" s="20"/>
    </row>
    <row r="251393" spans="65:66">
      <c r="BM251393" s="41"/>
      <c r="BN251393" s="20"/>
    </row>
    <row r="251457" spans="65:66">
      <c r="BM251457" s="41"/>
      <c r="BN251457" s="20"/>
    </row>
    <row r="251521" spans="65:66">
      <c r="BM251521" s="41"/>
      <c r="BN251521" s="20"/>
    </row>
    <row r="251585" spans="65:66">
      <c r="BM251585" s="41"/>
      <c r="BN251585" s="20"/>
    </row>
    <row r="251649" spans="65:66">
      <c r="BM251649" s="41"/>
      <c r="BN251649" s="20"/>
    </row>
    <row r="251713" spans="65:66">
      <c r="BM251713" s="41"/>
      <c r="BN251713" s="20"/>
    </row>
    <row r="251777" spans="65:66">
      <c r="BM251777" s="41"/>
      <c r="BN251777" s="20"/>
    </row>
    <row r="251841" spans="65:66">
      <c r="BM251841" s="41"/>
      <c r="BN251841" s="20"/>
    </row>
    <row r="251905" spans="65:66">
      <c r="BM251905" s="41"/>
      <c r="BN251905" s="20"/>
    </row>
    <row r="251969" spans="65:66">
      <c r="BM251969" s="41"/>
      <c r="BN251969" s="20"/>
    </row>
    <row r="252033" spans="65:66">
      <c r="BM252033" s="41"/>
      <c r="BN252033" s="20"/>
    </row>
    <row r="252097" spans="65:66">
      <c r="BM252097" s="41"/>
      <c r="BN252097" s="20"/>
    </row>
    <row r="252161" spans="65:66">
      <c r="BM252161" s="41"/>
      <c r="BN252161" s="20"/>
    </row>
    <row r="252225" spans="65:66">
      <c r="BM252225" s="41"/>
      <c r="BN252225" s="20"/>
    </row>
    <row r="252289" spans="65:66">
      <c r="BM252289" s="41"/>
      <c r="BN252289" s="20"/>
    </row>
    <row r="252353" spans="65:66">
      <c r="BM252353" s="41"/>
      <c r="BN252353" s="20"/>
    </row>
    <row r="252417" spans="65:66">
      <c r="BM252417" s="41"/>
      <c r="BN252417" s="20"/>
    </row>
    <row r="252481" spans="65:66">
      <c r="BM252481" s="41"/>
      <c r="BN252481" s="20"/>
    </row>
    <row r="252545" spans="65:66">
      <c r="BM252545" s="41"/>
      <c r="BN252545" s="20"/>
    </row>
    <row r="252609" spans="65:66">
      <c r="BM252609" s="41"/>
      <c r="BN252609" s="20"/>
    </row>
    <row r="252673" spans="65:66">
      <c r="BM252673" s="41"/>
      <c r="BN252673" s="20"/>
    </row>
    <row r="252737" spans="65:66">
      <c r="BM252737" s="41"/>
      <c r="BN252737" s="20"/>
    </row>
    <row r="252801" spans="65:66">
      <c r="BM252801" s="41"/>
      <c r="BN252801" s="20"/>
    </row>
    <row r="252865" spans="65:66">
      <c r="BM252865" s="41"/>
      <c r="BN252865" s="20"/>
    </row>
    <row r="252929" spans="65:66">
      <c r="BM252929" s="41"/>
      <c r="BN252929" s="20"/>
    </row>
    <row r="252993" spans="65:66">
      <c r="BM252993" s="41"/>
      <c r="BN252993" s="20"/>
    </row>
    <row r="253057" spans="65:66">
      <c r="BM253057" s="41"/>
      <c r="BN253057" s="20"/>
    </row>
    <row r="253121" spans="65:66">
      <c r="BM253121" s="41"/>
      <c r="BN253121" s="20"/>
    </row>
    <row r="253185" spans="65:66">
      <c r="BM253185" s="41"/>
      <c r="BN253185" s="20"/>
    </row>
    <row r="253249" spans="65:66">
      <c r="BM253249" s="41"/>
      <c r="BN253249" s="20"/>
    </row>
    <row r="253313" spans="65:66">
      <c r="BM253313" s="41"/>
      <c r="BN253313" s="20"/>
    </row>
    <row r="253377" spans="65:66">
      <c r="BM253377" s="41"/>
      <c r="BN253377" s="20"/>
    </row>
    <row r="253441" spans="65:66">
      <c r="BM253441" s="41"/>
      <c r="BN253441" s="20"/>
    </row>
    <row r="253505" spans="65:66">
      <c r="BM253505" s="41"/>
      <c r="BN253505" s="20"/>
    </row>
    <row r="253569" spans="65:66">
      <c r="BM253569" s="41"/>
      <c r="BN253569" s="20"/>
    </row>
    <row r="253633" spans="65:66">
      <c r="BM253633" s="41"/>
      <c r="BN253633" s="20"/>
    </row>
    <row r="253697" spans="65:66">
      <c r="BM253697" s="41"/>
      <c r="BN253697" s="20"/>
    </row>
    <row r="253761" spans="65:66">
      <c r="BM253761" s="41"/>
      <c r="BN253761" s="20"/>
    </row>
    <row r="253825" spans="65:66">
      <c r="BM253825" s="41"/>
      <c r="BN253825" s="20"/>
    </row>
    <row r="253889" spans="65:66">
      <c r="BM253889" s="41"/>
      <c r="BN253889" s="20"/>
    </row>
    <row r="253953" spans="65:66">
      <c r="BM253953" s="41"/>
      <c r="BN253953" s="20"/>
    </row>
    <row r="254017" spans="65:66">
      <c r="BM254017" s="41"/>
      <c r="BN254017" s="20"/>
    </row>
    <row r="254081" spans="65:66">
      <c r="BM254081" s="41"/>
      <c r="BN254081" s="20"/>
    </row>
    <row r="254145" spans="65:66">
      <c r="BM254145" s="41"/>
      <c r="BN254145" s="20"/>
    </row>
    <row r="254209" spans="65:66">
      <c r="BM254209" s="41"/>
      <c r="BN254209" s="20"/>
    </row>
    <row r="254273" spans="65:66">
      <c r="BM254273" s="41"/>
      <c r="BN254273" s="20"/>
    </row>
    <row r="254337" spans="65:66">
      <c r="BM254337" s="41"/>
      <c r="BN254337" s="20"/>
    </row>
    <row r="254401" spans="65:66">
      <c r="BM254401" s="41"/>
      <c r="BN254401" s="20"/>
    </row>
    <row r="254465" spans="65:66">
      <c r="BM254465" s="41"/>
      <c r="BN254465" s="20"/>
    </row>
    <row r="254529" spans="65:66">
      <c r="BM254529" s="41"/>
      <c r="BN254529" s="20"/>
    </row>
    <row r="254593" spans="65:66">
      <c r="BM254593" s="41"/>
      <c r="BN254593" s="20"/>
    </row>
    <row r="254657" spans="65:66">
      <c r="BM254657" s="41"/>
      <c r="BN254657" s="20"/>
    </row>
    <row r="254721" spans="65:66">
      <c r="BM254721" s="41"/>
      <c r="BN254721" s="20"/>
    </row>
    <row r="254785" spans="65:66">
      <c r="BM254785" s="41"/>
      <c r="BN254785" s="20"/>
    </row>
    <row r="254849" spans="65:66">
      <c r="BM254849" s="41"/>
      <c r="BN254849" s="20"/>
    </row>
    <row r="254913" spans="65:66">
      <c r="BM254913" s="41"/>
      <c r="BN254913" s="20"/>
    </row>
    <row r="254977" spans="65:66">
      <c r="BM254977" s="41"/>
      <c r="BN254977" s="20"/>
    </row>
    <row r="255041" spans="65:66">
      <c r="BM255041" s="41"/>
      <c r="BN255041" s="20"/>
    </row>
    <row r="255105" spans="65:66">
      <c r="BM255105" s="41"/>
      <c r="BN255105" s="20"/>
    </row>
    <row r="255169" spans="65:66">
      <c r="BM255169" s="41"/>
      <c r="BN255169" s="20"/>
    </row>
    <row r="255233" spans="65:66">
      <c r="BM255233" s="41"/>
      <c r="BN255233" s="20"/>
    </row>
    <row r="255297" spans="65:66">
      <c r="BM255297" s="41"/>
      <c r="BN255297" s="20"/>
    </row>
    <row r="255361" spans="65:66">
      <c r="BM255361" s="41"/>
      <c r="BN255361" s="20"/>
    </row>
    <row r="255425" spans="65:66">
      <c r="BM255425" s="41"/>
      <c r="BN255425" s="20"/>
    </row>
    <row r="255489" spans="65:66">
      <c r="BM255489" s="41"/>
      <c r="BN255489" s="20"/>
    </row>
    <row r="255553" spans="65:66">
      <c r="BM255553" s="41"/>
      <c r="BN255553" s="20"/>
    </row>
    <row r="255617" spans="65:66">
      <c r="BM255617" s="41"/>
      <c r="BN255617" s="20"/>
    </row>
    <row r="255681" spans="65:66">
      <c r="BM255681" s="41"/>
      <c r="BN255681" s="20"/>
    </row>
    <row r="255745" spans="65:66">
      <c r="BM255745" s="41"/>
      <c r="BN255745" s="20"/>
    </row>
    <row r="255809" spans="65:66">
      <c r="BM255809" s="41"/>
      <c r="BN255809" s="20"/>
    </row>
    <row r="255873" spans="65:66">
      <c r="BM255873" s="41"/>
      <c r="BN255873" s="20"/>
    </row>
    <row r="255937" spans="65:66">
      <c r="BM255937" s="41"/>
      <c r="BN255937" s="20"/>
    </row>
    <row r="256001" spans="65:66">
      <c r="BM256001" s="41"/>
      <c r="BN256001" s="20"/>
    </row>
    <row r="256065" spans="65:66">
      <c r="BM256065" s="41"/>
      <c r="BN256065" s="20"/>
    </row>
    <row r="256129" spans="65:66">
      <c r="BM256129" s="41"/>
      <c r="BN256129" s="20"/>
    </row>
    <row r="256193" spans="65:66">
      <c r="BM256193" s="41"/>
      <c r="BN256193" s="20"/>
    </row>
    <row r="256257" spans="65:66">
      <c r="BM256257" s="41"/>
      <c r="BN256257" s="20"/>
    </row>
    <row r="256321" spans="65:66">
      <c r="BM256321" s="41"/>
      <c r="BN256321" s="20"/>
    </row>
    <row r="256385" spans="65:66">
      <c r="BM256385" s="41"/>
      <c r="BN256385" s="20"/>
    </row>
    <row r="256449" spans="65:66">
      <c r="BM256449" s="41"/>
      <c r="BN256449" s="20"/>
    </row>
    <row r="256513" spans="65:66">
      <c r="BM256513" s="41"/>
      <c r="BN256513" s="20"/>
    </row>
    <row r="256577" spans="65:66">
      <c r="BM256577" s="41"/>
      <c r="BN256577" s="20"/>
    </row>
    <row r="256641" spans="65:66">
      <c r="BM256641" s="41"/>
      <c r="BN256641" s="20"/>
    </row>
    <row r="256705" spans="65:66">
      <c r="BM256705" s="41"/>
      <c r="BN256705" s="20"/>
    </row>
    <row r="256769" spans="65:66">
      <c r="BM256769" s="41"/>
      <c r="BN256769" s="20"/>
    </row>
    <row r="256833" spans="65:66">
      <c r="BM256833" s="41"/>
      <c r="BN256833" s="20"/>
    </row>
    <row r="256897" spans="65:66">
      <c r="BM256897" s="41"/>
      <c r="BN256897" s="20"/>
    </row>
    <row r="256961" spans="65:66">
      <c r="BM256961" s="41"/>
      <c r="BN256961" s="20"/>
    </row>
    <row r="257025" spans="65:66">
      <c r="BM257025" s="41"/>
      <c r="BN257025" s="20"/>
    </row>
    <row r="257089" spans="65:66">
      <c r="BM257089" s="41"/>
      <c r="BN257089" s="20"/>
    </row>
    <row r="257153" spans="65:66">
      <c r="BM257153" s="41"/>
      <c r="BN257153" s="20"/>
    </row>
    <row r="257217" spans="65:66">
      <c r="BM257217" s="41"/>
      <c r="BN257217" s="20"/>
    </row>
    <row r="257281" spans="65:66">
      <c r="BM257281" s="41"/>
      <c r="BN257281" s="20"/>
    </row>
    <row r="257345" spans="65:66">
      <c r="BM257345" s="41"/>
      <c r="BN257345" s="20"/>
    </row>
    <row r="257409" spans="65:66">
      <c r="BM257409" s="41"/>
      <c r="BN257409" s="20"/>
    </row>
    <row r="257473" spans="65:66">
      <c r="BM257473" s="41"/>
      <c r="BN257473" s="20"/>
    </row>
    <row r="257537" spans="65:66">
      <c r="BM257537" s="41"/>
      <c r="BN257537" s="20"/>
    </row>
    <row r="257601" spans="65:66">
      <c r="BM257601" s="41"/>
      <c r="BN257601" s="20"/>
    </row>
    <row r="257665" spans="65:66">
      <c r="BM257665" s="41"/>
      <c r="BN257665" s="20"/>
    </row>
    <row r="257729" spans="65:66">
      <c r="BM257729" s="41"/>
      <c r="BN257729" s="20"/>
    </row>
    <row r="257793" spans="65:66">
      <c r="BM257793" s="41"/>
      <c r="BN257793" s="20"/>
    </row>
    <row r="257857" spans="65:66">
      <c r="BM257857" s="41"/>
      <c r="BN257857" s="20"/>
    </row>
    <row r="257921" spans="65:66">
      <c r="BM257921" s="41"/>
      <c r="BN257921" s="20"/>
    </row>
    <row r="257985" spans="65:66">
      <c r="BM257985" s="41"/>
      <c r="BN257985" s="20"/>
    </row>
    <row r="258049" spans="65:66">
      <c r="BM258049" s="41"/>
      <c r="BN258049" s="20"/>
    </row>
    <row r="258113" spans="65:66">
      <c r="BM258113" s="41"/>
      <c r="BN258113" s="20"/>
    </row>
    <row r="258177" spans="65:66">
      <c r="BM258177" s="41"/>
      <c r="BN258177" s="20"/>
    </row>
    <row r="258241" spans="65:66">
      <c r="BM258241" s="41"/>
      <c r="BN258241" s="20"/>
    </row>
    <row r="258305" spans="65:66">
      <c r="BM258305" s="41"/>
      <c r="BN258305" s="20"/>
    </row>
    <row r="258369" spans="65:66">
      <c r="BM258369" s="41"/>
      <c r="BN258369" s="20"/>
    </row>
    <row r="258433" spans="65:66">
      <c r="BM258433" s="41"/>
      <c r="BN258433" s="20"/>
    </row>
    <row r="258497" spans="65:66">
      <c r="BM258497" s="41"/>
      <c r="BN258497" s="20"/>
    </row>
    <row r="258561" spans="65:66">
      <c r="BM258561" s="41"/>
      <c r="BN258561" s="20"/>
    </row>
    <row r="258625" spans="65:66">
      <c r="BM258625" s="41"/>
      <c r="BN258625" s="20"/>
    </row>
    <row r="258689" spans="65:66">
      <c r="BM258689" s="41"/>
      <c r="BN258689" s="20"/>
    </row>
    <row r="258753" spans="65:66">
      <c r="BM258753" s="41"/>
      <c r="BN258753" s="20"/>
    </row>
    <row r="258817" spans="65:66">
      <c r="BM258817" s="41"/>
      <c r="BN258817" s="20"/>
    </row>
    <row r="258881" spans="65:66">
      <c r="BM258881" s="41"/>
      <c r="BN258881" s="20"/>
    </row>
    <row r="258945" spans="65:66">
      <c r="BM258945" s="41"/>
      <c r="BN258945" s="20"/>
    </row>
    <row r="259009" spans="65:66">
      <c r="BM259009" s="41"/>
      <c r="BN259009" s="20"/>
    </row>
    <row r="259073" spans="65:66">
      <c r="BM259073" s="41"/>
      <c r="BN259073" s="20"/>
    </row>
    <row r="259137" spans="65:66">
      <c r="BM259137" s="41"/>
      <c r="BN259137" s="20"/>
    </row>
    <row r="259201" spans="65:66">
      <c r="BM259201" s="41"/>
      <c r="BN259201" s="20"/>
    </row>
    <row r="259265" spans="65:66">
      <c r="BM259265" s="41"/>
      <c r="BN259265" s="20"/>
    </row>
    <row r="259329" spans="65:66">
      <c r="BM259329" s="41"/>
      <c r="BN259329" s="20"/>
    </row>
    <row r="259393" spans="65:66">
      <c r="BM259393" s="41"/>
      <c r="BN259393" s="20"/>
    </row>
    <row r="259457" spans="65:66">
      <c r="BM259457" s="41"/>
      <c r="BN259457" s="20"/>
    </row>
    <row r="259521" spans="65:66">
      <c r="BM259521" s="41"/>
      <c r="BN259521" s="20"/>
    </row>
    <row r="259585" spans="65:66">
      <c r="BM259585" s="41"/>
      <c r="BN259585" s="20"/>
    </row>
    <row r="259649" spans="65:66">
      <c r="BM259649" s="41"/>
      <c r="BN259649" s="20"/>
    </row>
    <row r="259713" spans="65:66">
      <c r="BM259713" s="41"/>
      <c r="BN259713" s="20"/>
    </row>
    <row r="259777" spans="65:66">
      <c r="BM259777" s="41"/>
      <c r="BN259777" s="20"/>
    </row>
    <row r="259841" spans="65:66">
      <c r="BM259841" s="41"/>
      <c r="BN259841" s="20"/>
    </row>
    <row r="259905" spans="65:66">
      <c r="BM259905" s="41"/>
      <c r="BN259905" s="20"/>
    </row>
    <row r="259969" spans="65:66">
      <c r="BM259969" s="41"/>
      <c r="BN259969" s="20"/>
    </row>
    <row r="260033" spans="65:66">
      <c r="BM260033" s="41"/>
      <c r="BN260033" s="20"/>
    </row>
    <row r="260097" spans="65:66">
      <c r="BM260097" s="41"/>
      <c r="BN260097" s="20"/>
    </row>
    <row r="260161" spans="65:66">
      <c r="BM260161" s="41"/>
      <c r="BN260161" s="20"/>
    </row>
    <row r="260225" spans="65:66">
      <c r="BM260225" s="41"/>
      <c r="BN260225" s="20"/>
    </row>
    <row r="260289" spans="65:66">
      <c r="BM260289" s="41"/>
      <c r="BN260289" s="20"/>
    </row>
    <row r="260353" spans="65:66">
      <c r="BM260353" s="41"/>
      <c r="BN260353" s="20"/>
    </row>
    <row r="260417" spans="65:66">
      <c r="BM260417" s="41"/>
      <c r="BN260417" s="20"/>
    </row>
    <row r="260481" spans="65:66">
      <c r="BM260481" s="41"/>
      <c r="BN260481" s="20"/>
    </row>
    <row r="260545" spans="65:66">
      <c r="BM260545" s="41"/>
      <c r="BN260545" s="20"/>
    </row>
    <row r="260609" spans="65:66">
      <c r="BM260609" s="41"/>
      <c r="BN260609" s="20"/>
    </row>
    <row r="260673" spans="65:66">
      <c r="BM260673" s="41"/>
      <c r="BN260673" s="20"/>
    </row>
    <row r="260737" spans="65:66">
      <c r="BM260737" s="41"/>
      <c r="BN260737" s="20"/>
    </row>
    <row r="260801" spans="65:66">
      <c r="BM260801" s="41"/>
      <c r="BN260801" s="20"/>
    </row>
    <row r="260865" spans="65:66">
      <c r="BM260865" s="41"/>
      <c r="BN260865" s="20"/>
    </row>
    <row r="260929" spans="65:66">
      <c r="BM260929" s="41"/>
      <c r="BN260929" s="20"/>
    </row>
    <row r="260993" spans="65:66">
      <c r="BM260993" s="41"/>
      <c r="BN260993" s="20"/>
    </row>
    <row r="261057" spans="65:66">
      <c r="BM261057" s="41"/>
      <c r="BN261057" s="20"/>
    </row>
    <row r="261121" spans="65:66">
      <c r="BM261121" s="41"/>
      <c r="BN261121" s="20"/>
    </row>
    <row r="261185" spans="65:66">
      <c r="BM261185" s="41"/>
      <c r="BN261185" s="20"/>
    </row>
    <row r="261249" spans="65:66">
      <c r="BM261249" s="41"/>
      <c r="BN261249" s="20"/>
    </row>
    <row r="261313" spans="65:66">
      <c r="BM261313" s="41"/>
      <c r="BN261313" s="20"/>
    </row>
    <row r="261377" spans="65:66">
      <c r="BM261377" s="41"/>
      <c r="BN261377" s="20"/>
    </row>
    <row r="261441" spans="65:66">
      <c r="BM261441" s="41"/>
      <c r="BN261441" s="20"/>
    </row>
    <row r="261505" spans="65:66">
      <c r="BM261505" s="41"/>
      <c r="BN261505" s="20"/>
    </row>
    <row r="261569" spans="65:66">
      <c r="BM261569" s="41"/>
      <c r="BN261569" s="20"/>
    </row>
    <row r="261633" spans="65:66">
      <c r="BM261633" s="41"/>
      <c r="BN261633" s="20"/>
    </row>
    <row r="261697" spans="65:66">
      <c r="BM261697" s="41"/>
      <c r="BN261697" s="20"/>
    </row>
    <row r="261761" spans="65:66">
      <c r="BM261761" s="41"/>
      <c r="BN261761" s="20"/>
    </row>
    <row r="261825" spans="65:66">
      <c r="BM261825" s="41"/>
      <c r="BN261825" s="20"/>
    </row>
    <row r="261889" spans="65:66">
      <c r="BM261889" s="41"/>
      <c r="BN261889" s="20"/>
    </row>
    <row r="261953" spans="65:66">
      <c r="BM261953" s="41"/>
      <c r="BN261953" s="20"/>
    </row>
    <row r="262017" spans="65:66">
      <c r="BM262017" s="41"/>
      <c r="BN262017" s="20"/>
    </row>
    <row r="262081" spans="65:66">
      <c r="BM262081" s="41"/>
      <c r="BN262081" s="20"/>
    </row>
    <row r="262145" spans="65:66">
      <c r="BM262145" s="41"/>
      <c r="BN262145" s="20"/>
    </row>
    <row r="262209" spans="65:66">
      <c r="BM262209" s="41"/>
      <c r="BN262209" s="20"/>
    </row>
    <row r="262273" spans="65:66">
      <c r="BM262273" s="41"/>
      <c r="BN262273" s="20"/>
    </row>
    <row r="262337" spans="65:66">
      <c r="BM262337" s="41"/>
      <c r="BN262337" s="20"/>
    </row>
    <row r="262401" spans="65:66">
      <c r="BM262401" s="41"/>
      <c r="BN262401" s="20"/>
    </row>
    <row r="262465" spans="65:66">
      <c r="BM262465" s="41"/>
      <c r="BN262465" s="20"/>
    </row>
    <row r="262529" spans="65:66">
      <c r="BM262529" s="41"/>
      <c r="BN262529" s="20"/>
    </row>
    <row r="262593" spans="65:66">
      <c r="BM262593" s="41"/>
      <c r="BN262593" s="20"/>
    </row>
    <row r="262657" spans="65:66">
      <c r="BM262657" s="41"/>
      <c r="BN262657" s="20"/>
    </row>
    <row r="262721" spans="65:66">
      <c r="BM262721" s="41"/>
      <c r="BN262721" s="20"/>
    </row>
    <row r="262785" spans="65:66">
      <c r="BM262785" s="41"/>
      <c r="BN262785" s="20"/>
    </row>
    <row r="262849" spans="65:66">
      <c r="BM262849" s="41"/>
      <c r="BN262849" s="20"/>
    </row>
    <row r="262913" spans="65:66">
      <c r="BM262913" s="41"/>
      <c r="BN262913" s="20"/>
    </row>
    <row r="262977" spans="65:66">
      <c r="BM262977" s="41"/>
      <c r="BN262977" s="20"/>
    </row>
    <row r="263041" spans="65:66">
      <c r="BM263041" s="41"/>
      <c r="BN263041" s="20"/>
    </row>
    <row r="263105" spans="65:66">
      <c r="BM263105" s="41"/>
      <c r="BN263105" s="20"/>
    </row>
    <row r="263169" spans="65:66">
      <c r="BM263169" s="41"/>
      <c r="BN263169" s="20"/>
    </row>
    <row r="263233" spans="65:66">
      <c r="BM263233" s="41"/>
      <c r="BN263233" s="20"/>
    </row>
    <row r="263297" spans="65:66">
      <c r="BM263297" s="41"/>
      <c r="BN263297" s="20"/>
    </row>
    <row r="263361" spans="65:66">
      <c r="BM263361" s="41"/>
      <c r="BN263361" s="20"/>
    </row>
    <row r="263425" spans="65:66">
      <c r="BM263425" s="41"/>
      <c r="BN263425" s="20"/>
    </row>
    <row r="263489" spans="65:66">
      <c r="BM263489" s="41"/>
      <c r="BN263489" s="20"/>
    </row>
    <row r="263553" spans="65:66">
      <c r="BM263553" s="41"/>
      <c r="BN263553" s="20"/>
    </row>
    <row r="263617" spans="65:66">
      <c r="BM263617" s="41"/>
      <c r="BN263617" s="20"/>
    </row>
    <row r="263681" spans="65:66">
      <c r="BM263681" s="41"/>
      <c r="BN263681" s="20"/>
    </row>
    <row r="263745" spans="65:66">
      <c r="BM263745" s="41"/>
      <c r="BN263745" s="20"/>
    </row>
    <row r="263809" spans="65:66">
      <c r="BM263809" s="41"/>
      <c r="BN263809" s="20"/>
    </row>
    <row r="263873" spans="65:66">
      <c r="BM263873" s="41"/>
      <c r="BN263873" s="20"/>
    </row>
    <row r="263937" spans="65:66">
      <c r="BM263937" s="41"/>
      <c r="BN263937" s="20"/>
    </row>
    <row r="264001" spans="65:66">
      <c r="BM264001" s="41"/>
      <c r="BN264001" s="20"/>
    </row>
    <row r="264065" spans="65:66">
      <c r="BM264065" s="41"/>
      <c r="BN264065" s="20"/>
    </row>
    <row r="264129" spans="65:66">
      <c r="BM264129" s="41"/>
      <c r="BN264129" s="20"/>
    </row>
    <row r="264193" spans="65:66">
      <c r="BM264193" s="41"/>
      <c r="BN264193" s="20"/>
    </row>
    <row r="264257" spans="65:66">
      <c r="BM264257" s="41"/>
      <c r="BN264257" s="20"/>
    </row>
    <row r="264321" spans="65:66">
      <c r="BM264321" s="41"/>
      <c r="BN264321" s="20"/>
    </row>
    <row r="264385" spans="65:66">
      <c r="BM264385" s="41"/>
      <c r="BN264385" s="20"/>
    </row>
    <row r="264449" spans="65:66">
      <c r="BM264449" s="41"/>
      <c r="BN264449" s="20"/>
    </row>
    <row r="264513" spans="65:66">
      <c r="BM264513" s="41"/>
      <c r="BN264513" s="20"/>
    </row>
    <row r="264577" spans="65:66">
      <c r="BM264577" s="41"/>
      <c r="BN264577" s="20"/>
    </row>
    <row r="264641" spans="65:66">
      <c r="BM264641" s="41"/>
      <c r="BN264641" s="20"/>
    </row>
    <row r="264705" spans="65:66">
      <c r="BM264705" s="41"/>
      <c r="BN264705" s="20"/>
    </row>
    <row r="264769" spans="65:66">
      <c r="BM264769" s="41"/>
      <c r="BN264769" s="20"/>
    </row>
    <row r="264833" spans="65:66">
      <c r="BM264833" s="41"/>
      <c r="BN264833" s="20"/>
    </row>
    <row r="264897" spans="65:66">
      <c r="BM264897" s="41"/>
      <c r="BN264897" s="20"/>
    </row>
    <row r="264961" spans="65:66">
      <c r="BM264961" s="41"/>
      <c r="BN264961" s="20"/>
    </row>
    <row r="265025" spans="65:66">
      <c r="BM265025" s="41"/>
      <c r="BN265025" s="20"/>
    </row>
    <row r="265089" spans="65:66">
      <c r="BM265089" s="41"/>
      <c r="BN265089" s="20"/>
    </row>
    <row r="265153" spans="65:66">
      <c r="BM265153" s="41"/>
      <c r="BN265153" s="20"/>
    </row>
    <row r="265217" spans="65:66">
      <c r="BM265217" s="41"/>
      <c r="BN265217" s="20"/>
    </row>
    <row r="265281" spans="65:66">
      <c r="BM265281" s="41"/>
      <c r="BN265281" s="20"/>
    </row>
    <row r="265345" spans="65:66">
      <c r="BM265345" s="41"/>
      <c r="BN265345" s="20"/>
    </row>
    <row r="265409" spans="65:66">
      <c r="BM265409" s="41"/>
      <c r="BN265409" s="20"/>
    </row>
    <row r="265473" spans="65:66">
      <c r="BM265473" s="41"/>
      <c r="BN265473" s="20"/>
    </row>
    <row r="265537" spans="65:66">
      <c r="BM265537" s="41"/>
      <c r="BN265537" s="20"/>
    </row>
    <row r="265601" spans="65:66">
      <c r="BM265601" s="41"/>
      <c r="BN265601" s="20"/>
    </row>
    <row r="265665" spans="65:66">
      <c r="BM265665" s="41"/>
      <c r="BN265665" s="20"/>
    </row>
    <row r="265729" spans="65:66">
      <c r="BM265729" s="41"/>
      <c r="BN265729" s="20"/>
    </row>
    <row r="265793" spans="65:66">
      <c r="BM265793" s="41"/>
      <c r="BN265793" s="20"/>
    </row>
    <row r="265857" spans="65:66">
      <c r="BM265857" s="41"/>
      <c r="BN265857" s="20"/>
    </row>
    <row r="265921" spans="65:66">
      <c r="BM265921" s="41"/>
      <c r="BN265921" s="20"/>
    </row>
    <row r="265985" spans="65:66">
      <c r="BM265985" s="41"/>
      <c r="BN265985" s="20"/>
    </row>
    <row r="266049" spans="65:66">
      <c r="BM266049" s="41"/>
      <c r="BN266049" s="20"/>
    </row>
    <row r="266113" spans="65:66">
      <c r="BM266113" s="41"/>
      <c r="BN266113" s="20"/>
    </row>
    <row r="266177" spans="65:66">
      <c r="BM266177" s="41"/>
      <c r="BN266177" s="20"/>
    </row>
    <row r="266241" spans="65:66">
      <c r="BM266241" s="41"/>
      <c r="BN266241" s="20"/>
    </row>
    <row r="266305" spans="65:66">
      <c r="BM266305" s="41"/>
      <c r="BN266305" s="20"/>
    </row>
    <row r="266369" spans="65:66">
      <c r="BM266369" s="41"/>
      <c r="BN266369" s="20"/>
    </row>
    <row r="266433" spans="65:66">
      <c r="BM266433" s="41"/>
      <c r="BN266433" s="20"/>
    </row>
    <row r="266497" spans="65:66">
      <c r="BM266497" s="41"/>
      <c r="BN266497" s="20"/>
    </row>
    <row r="266561" spans="65:66">
      <c r="BM266561" s="41"/>
      <c r="BN266561" s="20"/>
    </row>
    <row r="266625" spans="65:66">
      <c r="BM266625" s="41"/>
      <c r="BN266625" s="20"/>
    </row>
    <row r="266689" spans="65:66">
      <c r="BM266689" s="41"/>
      <c r="BN266689" s="20"/>
    </row>
    <row r="266753" spans="65:66">
      <c r="BM266753" s="41"/>
      <c r="BN266753" s="20"/>
    </row>
    <row r="266817" spans="65:66">
      <c r="BM266817" s="41"/>
      <c r="BN266817" s="20"/>
    </row>
    <row r="266881" spans="65:66">
      <c r="BM266881" s="41"/>
      <c r="BN266881" s="20"/>
    </row>
    <row r="266945" spans="65:66">
      <c r="BM266945" s="41"/>
      <c r="BN266945" s="20"/>
    </row>
    <row r="267009" spans="65:66">
      <c r="BM267009" s="41"/>
      <c r="BN267009" s="20"/>
    </row>
    <row r="267073" spans="65:66">
      <c r="BM267073" s="41"/>
      <c r="BN267073" s="20"/>
    </row>
    <row r="267137" spans="65:66">
      <c r="BM267137" s="41"/>
      <c r="BN267137" s="20"/>
    </row>
    <row r="267201" spans="65:66">
      <c r="BM267201" s="41"/>
      <c r="BN267201" s="20"/>
    </row>
    <row r="267265" spans="65:66">
      <c r="BM267265" s="41"/>
      <c r="BN267265" s="20"/>
    </row>
    <row r="267329" spans="65:66">
      <c r="BM267329" s="41"/>
      <c r="BN267329" s="20"/>
    </row>
    <row r="267393" spans="65:66">
      <c r="BM267393" s="41"/>
      <c r="BN267393" s="20"/>
    </row>
    <row r="267457" spans="65:66">
      <c r="BM267457" s="41"/>
      <c r="BN267457" s="20"/>
    </row>
    <row r="267521" spans="65:66">
      <c r="BM267521" s="41"/>
      <c r="BN267521" s="20"/>
    </row>
    <row r="267585" spans="65:66">
      <c r="BM267585" s="41"/>
      <c r="BN267585" s="20"/>
    </row>
    <row r="267649" spans="65:66">
      <c r="BM267649" s="41"/>
      <c r="BN267649" s="20"/>
    </row>
    <row r="267713" spans="65:66">
      <c r="BM267713" s="41"/>
      <c r="BN267713" s="20"/>
    </row>
    <row r="267777" spans="65:66">
      <c r="BM267777" s="41"/>
      <c r="BN267777" s="20"/>
    </row>
    <row r="267841" spans="65:66">
      <c r="BM267841" s="41"/>
      <c r="BN267841" s="20"/>
    </row>
    <row r="267905" spans="65:66">
      <c r="BM267905" s="41"/>
      <c r="BN267905" s="20"/>
    </row>
    <row r="267969" spans="65:66">
      <c r="BM267969" s="41"/>
      <c r="BN267969" s="20"/>
    </row>
    <row r="268033" spans="65:66">
      <c r="BM268033" s="41"/>
      <c r="BN268033" s="20"/>
    </row>
    <row r="268097" spans="65:66">
      <c r="BM268097" s="41"/>
      <c r="BN268097" s="20"/>
    </row>
    <row r="268161" spans="65:66">
      <c r="BM268161" s="41"/>
      <c r="BN268161" s="20"/>
    </row>
    <row r="268225" spans="65:66">
      <c r="BM268225" s="41"/>
      <c r="BN268225" s="20"/>
    </row>
    <row r="268289" spans="65:66">
      <c r="BM268289" s="41"/>
      <c r="BN268289" s="20"/>
    </row>
    <row r="268353" spans="65:66">
      <c r="BM268353" s="41"/>
      <c r="BN268353" s="20"/>
    </row>
    <row r="268417" spans="65:66">
      <c r="BM268417" s="41"/>
      <c r="BN268417" s="20"/>
    </row>
    <row r="268481" spans="65:66">
      <c r="BM268481" s="41"/>
      <c r="BN268481" s="20"/>
    </row>
    <row r="268545" spans="65:66">
      <c r="BM268545" s="41"/>
      <c r="BN268545" s="20"/>
    </row>
    <row r="268609" spans="65:66">
      <c r="BM268609" s="41"/>
      <c r="BN268609" s="20"/>
    </row>
    <row r="268673" spans="65:66">
      <c r="BM268673" s="41"/>
      <c r="BN268673" s="20"/>
    </row>
    <row r="268737" spans="65:66">
      <c r="BM268737" s="41"/>
      <c r="BN268737" s="20"/>
    </row>
    <row r="268801" spans="65:66">
      <c r="BM268801" s="41"/>
      <c r="BN268801" s="20"/>
    </row>
    <row r="268865" spans="65:66">
      <c r="BM268865" s="41"/>
      <c r="BN268865" s="20"/>
    </row>
    <row r="268929" spans="65:66">
      <c r="BM268929" s="41"/>
      <c r="BN268929" s="20"/>
    </row>
    <row r="268993" spans="65:66">
      <c r="BM268993" s="41"/>
      <c r="BN268993" s="20"/>
    </row>
    <row r="269057" spans="65:66">
      <c r="BM269057" s="41"/>
      <c r="BN269057" s="20"/>
    </row>
    <row r="269121" spans="65:66">
      <c r="BM269121" s="41"/>
      <c r="BN269121" s="20"/>
    </row>
    <row r="269185" spans="65:66">
      <c r="BM269185" s="41"/>
      <c r="BN269185" s="20"/>
    </row>
    <row r="269249" spans="65:66">
      <c r="BM269249" s="41"/>
      <c r="BN269249" s="20"/>
    </row>
    <row r="269313" spans="65:66">
      <c r="BM269313" s="41"/>
      <c r="BN269313" s="20"/>
    </row>
    <row r="269377" spans="65:66">
      <c r="BM269377" s="41"/>
      <c r="BN269377" s="20"/>
    </row>
    <row r="269441" spans="65:66">
      <c r="BM269441" s="41"/>
      <c r="BN269441" s="20"/>
    </row>
    <row r="269505" spans="65:66">
      <c r="BM269505" s="41"/>
      <c r="BN269505" s="20"/>
    </row>
    <row r="269569" spans="65:66">
      <c r="BM269569" s="41"/>
      <c r="BN269569" s="20"/>
    </row>
    <row r="269633" spans="65:66">
      <c r="BM269633" s="41"/>
      <c r="BN269633" s="20"/>
    </row>
    <row r="269697" spans="65:66">
      <c r="BM269697" s="41"/>
      <c r="BN269697" s="20"/>
    </row>
    <row r="269761" spans="65:66">
      <c r="BM269761" s="41"/>
      <c r="BN269761" s="20"/>
    </row>
    <row r="269825" spans="65:66">
      <c r="BM269825" s="41"/>
      <c r="BN269825" s="20"/>
    </row>
    <row r="269889" spans="65:66">
      <c r="BM269889" s="41"/>
      <c r="BN269889" s="20"/>
    </row>
    <row r="269953" spans="65:66">
      <c r="BM269953" s="41"/>
      <c r="BN269953" s="20"/>
    </row>
    <row r="270017" spans="65:66">
      <c r="BM270017" s="41"/>
      <c r="BN270017" s="20"/>
    </row>
    <row r="270081" spans="65:66">
      <c r="BM270081" s="41"/>
      <c r="BN270081" s="20"/>
    </row>
    <row r="270145" spans="65:66">
      <c r="BM270145" s="41"/>
      <c r="BN270145" s="20"/>
    </row>
    <row r="270209" spans="65:66">
      <c r="BM270209" s="41"/>
      <c r="BN270209" s="20"/>
    </row>
    <row r="270273" spans="65:66">
      <c r="BM270273" s="41"/>
      <c r="BN270273" s="20"/>
    </row>
    <row r="270337" spans="65:66">
      <c r="BM270337" s="41"/>
      <c r="BN270337" s="20"/>
    </row>
    <row r="270401" spans="65:66">
      <c r="BM270401" s="41"/>
      <c r="BN270401" s="20"/>
    </row>
    <row r="270465" spans="65:66">
      <c r="BM270465" s="41"/>
      <c r="BN270465" s="20"/>
    </row>
    <row r="270529" spans="65:66">
      <c r="BM270529" s="41"/>
      <c r="BN270529" s="20"/>
    </row>
    <row r="270593" spans="65:66">
      <c r="BM270593" s="41"/>
      <c r="BN270593" s="20"/>
    </row>
    <row r="270657" spans="65:66">
      <c r="BM270657" s="41"/>
      <c r="BN270657" s="20"/>
    </row>
    <row r="270721" spans="65:66">
      <c r="BM270721" s="41"/>
      <c r="BN270721" s="20"/>
    </row>
    <row r="270785" spans="65:66">
      <c r="BM270785" s="41"/>
      <c r="BN270785" s="20"/>
    </row>
    <row r="270849" spans="65:66">
      <c r="BM270849" s="41"/>
      <c r="BN270849" s="20"/>
    </row>
    <row r="270913" spans="65:66">
      <c r="BM270913" s="41"/>
      <c r="BN270913" s="20"/>
    </row>
    <row r="270977" spans="65:66">
      <c r="BM270977" s="41"/>
      <c r="BN270977" s="20"/>
    </row>
    <row r="271041" spans="65:66">
      <c r="BM271041" s="41"/>
      <c r="BN271041" s="20"/>
    </row>
    <row r="271105" spans="65:66">
      <c r="BM271105" s="41"/>
      <c r="BN271105" s="20"/>
    </row>
    <row r="271169" spans="65:66">
      <c r="BM271169" s="41"/>
      <c r="BN271169" s="20"/>
    </row>
    <row r="271233" spans="65:66">
      <c r="BM271233" s="41"/>
      <c r="BN271233" s="20"/>
    </row>
    <row r="271297" spans="65:66">
      <c r="BM271297" s="41"/>
      <c r="BN271297" s="20"/>
    </row>
    <row r="271361" spans="65:66">
      <c r="BM271361" s="41"/>
      <c r="BN271361" s="20"/>
    </row>
    <row r="271425" spans="65:66">
      <c r="BM271425" s="41"/>
      <c r="BN271425" s="20"/>
    </row>
    <row r="271489" spans="65:66">
      <c r="BM271489" s="41"/>
      <c r="BN271489" s="20"/>
    </row>
    <row r="271553" spans="65:66">
      <c r="BM271553" s="41"/>
      <c r="BN271553" s="20"/>
    </row>
    <row r="271617" spans="65:66">
      <c r="BM271617" s="41"/>
      <c r="BN271617" s="20"/>
    </row>
    <row r="271681" spans="65:66">
      <c r="BM271681" s="41"/>
      <c r="BN271681" s="20"/>
    </row>
    <row r="271745" spans="65:66">
      <c r="BM271745" s="41"/>
      <c r="BN271745" s="20"/>
    </row>
    <row r="271809" spans="65:66">
      <c r="BM271809" s="41"/>
      <c r="BN271809" s="20"/>
    </row>
    <row r="271873" spans="65:66">
      <c r="BM271873" s="41"/>
      <c r="BN271873" s="20"/>
    </row>
    <row r="271937" spans="65:66">
      <c r="BM271937" s="41"/>
      <c r="BN271937" s="20"/>
    </row>
    <row r="272001" spans="65:66">
      <c r="BM272001" s="41"/>
      <c r="BN272001" s="20"/>
    </row>
    <row r="272065" spans="65:66">
      <c r="BM272065" s="41"/>
      <c r="BN272065" s="20"/>
    </row>
    <row r="272129" spans="65:66">
      <c r="BM272129" s="41"/>
      <c r="BN272129" s="20"/>
    </row>
    <row r="272193" spans="65:66">
      <c r="BM272193" s="41"/>
      <c r="BN272193" s="20"/>
    </row>
    <row r="272257" spans="65:66">
      <c r="BM272257" s="41"/>
      <c r="BN272257" s="20"/>
    </row>
    <row r="272321" spans="65:66">
      <c r="BM272321" s="41"/>
      <c r="BN272321" s="20"/>
    </row>
    <row r="272385" spans="65:66">
      <c r="BM272385" s="41"/>
      <c r="BN272385" s="20"/>
    </row>
    <row r="272449" spans="65:66">
      <c r="BM272449" s="41"/>
      <c r="BN272449" s="20"/>
    </row>
    <row r="272513" spans="65:66">
      <c r="BM272513" s="41"/>
      <c r="BN272513" s="20"/>
    </row>
    <row r="272577" spans="65:66">
      <c r="BM272577" s="41"/>
      <c r="BN272577" s="20"/>
    </row>
    <row r="272641" spans="65:66">
      <c r="BM272641" s="41"/>
      <c r="BN272641" s="20"/>
    </row>
    <row r="272705" spans="65:66">
      <c r="BM272705" s="41"/>
      <c r="BN272705" s="20"/>
    </row>
    <row r="272769" spans="65:66">
      <c r="BM272769" s="41"/>
      <c r="BN272769" s="20"/>
    </row>
    <row r="272833" spans="65:66">
      <c r="BM272833" s="41"/>
      <c r="BN272833" s="20"/>
    </row>
    <row r="272897" spans="65:66">
      <c r="BM272897" s="41"/>
      <c r="BN272897" s="20"/>
    </row>
    <row r="272961" spans="65:66">
      <c r="BM272961" s="41"/>
      <c r="BN272961" s="20"/>
    </row>
    <row r="273025" spans="65:66">
      <c r="BM273025" s="41"/>
      <c r="BN273025" s="20"/>
    </row>
    <row r="273089" spans="65:66">
      <c r="BM273089" s="41"/>
      <c r="BN273089" s="20"/>
    </row>
    <row r="273153" spans="65:66">
      <c r="BM273153" s="41"/>
      <c r="BN273153" s="20"/>
    </row>
    <row r="273217" spans="65:66">
      <c r="BM273217" s="41"/>
      <c r="BN273217" s="20"/>
    </row>
    <row r="273281" spans="65:66">
      <c r="BM273281" s="41"/>
      <c r="BN273281" s="20"/>
    </row>
    <row r="273345" spans="65:66">
      <c r="BM273345" s="41"/>
      <c r="BN273345" s="20"/>
    </row>
    <row r="273409" spans="65:66">
      <c r="BM273409" s="41"/>
      <c r="BN273409" s="20"/>
    </row>
    <row r="273473" spans="65:66">
      <c r="BM273473" s="41"/>
      <c r="BN273473" s="20"/>
    </row>
    <row r="273537" spans="65:66">
      <c r="BM273537" s="41"/>
      <c r="BN273537" s="20"/>
    </row>
    <row r="273601" spans="65:66">
      <c r="BM273601" s="41"/>
      <c r="BN273601" s="20"/>
    </row>
    <row r="273665" spans="65:66">
      <c r="BM273665" s="41"/>
      <c r="BN273665" s="20"/>
    </row>
    <row r="273729" spans="65:66">
      <c r="BM273729" s="41"/>
      <c r="BN273729" s="20"/>
    </row>
    <row r="273793" spans="65:66">
      <c r="BM273793" s="41"/>
      <c r="BN273793" s="20"/>
    </row>
    <row r="273857" spans="65:66">
      <c r="BM273857" s="41"/>
      <c r="BN273857" s="20"/>
    </row>
    <row r="273921" spans="65:66">
      <c r="BM273921" s="41"/>
      <c r="BN273921" s="20"/>
    </row>
    <row r="273985" spans="65:66">
      <c r="BM273985" s="41"/>
      <c r="BN273985" s="20"/>
    </row>
    <row r="274049" spans="65:66">
      <c r="BM274049" s="41"/>
      <c r="BN274049" s="20"/>
    </row>
    <row r="274113" spans="65:66">
      <c r="BM274113" s="41"/>
      <c r="BN274113" s="20"/>
    </row>
    <row r="274177" spans="65:66">
      <c r="BM274177" s="41"/>
      <c r="BN274177" s="20"/>
    </row>
    <row r="274241" spans="65:66">
      <c r="BM274241" s="41"/>
      <c r="BN274241" s="20"/>
    </row>
    <row r="274305" spans="65:66">
      <c r="BM274305" s="41"/>
      <c r="BN274305" s="20"/>
    </row>
    <row r="274369" spans="65:66">
      <c r="BM274369" s="41"/>
      <c r="BN274369" s="20"/>
    </row>
    <row r="274433" spans="65:66">
      <c r="BM274433" s="41"/>
      <c r="BN274433" s="20"/>
    </row>
    <row r="274497" spans="65:66">
      <c r="BM274497" s="41"/>
      <c r="BN274497" s="20"/>
    </row>
    <row r="274561" spans="65:66">
      <c r="BM274561" s="41"/>
      <c r="BN274561" s="20"/>
    </row>
    <row r="274625" spans="65:66">
      <c r="BM274625" s="41"/>
      <c r="BN274625" s="20"/>
    </row>
    <row r="274689" spans="65:66">
      <c r="BM274689" s="41"/>
      <c r="BN274689" s="20"/>
    </row>
    <row r="274753" spans="65:66">
      <c r="BM274753" s="41"/>
      <c r="BN274753" s="20"/>
    </row>
    <row r="274817" spans="65:66">
      <c r="BM274817" s="41"/>
      <c r="BN274817" s="20"/>
    </row>
    <row r="274881" spans="65:66">
      <c r="BM274881" s="41"/>
      <c r="BN274881" s="20"/>
    </row>
    <row r="274945" spans="65:66">
      <c r="BM274945" s="41"/>
      <c r="BN274945" s="20"/>
    </row>
    <row r="275009" spans="65:66">
      <c r="BM275009" s="41"/>
      <c r="BN275009" s="20"/>
    </row>
    <row r="275073" spans="65:66">
      <c r="BM275073" s="41"/>
      <c r="BN275073" s="20"/>
    </row>
    <row r="275137" spans="65:66">
      <c r="BM275137" s="41"/>
      <c r="BN275137" s="20"/>
    </row>
    <row r="275201" spans="65:66">
      <c r="BM275201" s="41"/>
      <c r="BN275201" s="20"/>
    </row>
    <row r="275265" spans="65:66">
      <c r="BM275265" s="41"/>
      <c r="BN275265" s="20"/>
    </row>
    <row r="275329" spans="65:66">
      <c r="BM275329" s="41"/>
      <c r="BN275329" s="20"/>
    </row>
    <row r="275393" spans="65:66">
      <c r="BM275393" s="41"/>
      <c r="BN275393" s="20"/>
    </row>
    <row r="275457" spans="65:66">
      <c r="BM275457" s="41"/>
      <c r="BN275457" s="20"/>
    </row>
    <row r="275521" spans="65:66">
      <c r="BM275521" s="41"/>
      <c r="BN275521" s="20"/>
    </row>
    <row r="275585" spans="65:66">
      <c r="BM275585" s="41"/>
      <c r="BN275585" s="20"/>
    </row>
    <row r="275649" spans="65:66">
      <c r="BM275649" s="41"/>
      <c r="BN275649" s="20"/>
    </row>
    <row r="275713" spans="65:66">
      <c r="BM275713" s="41"/>
      <c r="BN275713" s="20"/>
    </row>
    <row r="275777" spans="65:66">
      <c r="BM275777" s="41"/>
      <c r="BN275777" s="20"/>
    </row>
    <row r="275841" spans="65:66">
      <c r="BM275841" s="41"/>
      <c r="BN275841" s="20"/>
    </row>
    <row r="275905" spans="65:66">
      <c r="BM275905" s="41"/>
      <c r="BN275905" s="20"/>
    </row>
    <row r="275969" spans="65:66">
      <c r="BM275969" s="41"/>
      <c r="BN275969" s="20"/>
    </row>
    <row r="276033" spans="65:66">
      <c r="BM276033" s="41"/>
      <c r="BN276033" s="20"/>
    </row>
    <row r="276097" spans="65:66">
      <c r="BM276097" s="41"/>
      <c r="BN276097" s="20"/>
    </row>
    <row r="276161" spans="65:66">
      <c r="BM276161" s="41"/>
      <c r="BN276161" s="20"/>
    </row>
    <row r="276225" spans="65:66">
      <c r="BM276225" s="41"/>
      <c r="BN276225" s="20"/>
    </row>
    <row r="276289" spans="65:66">
      <c r="BM276289" s="41"/>
      <c r="BN276289" s="20"/>
    </row>
    <row r="276353" spans="65:66">
      <c r="BM276353" s="41"/>
      <c r="BN276353" s="20"/>
    </row>
    <row r="276417" spans="65:66">
      <c r="BM276417" s="41"/>
      <c r="BN276417" s="20"/>
    </row>
    <row r="276481" spans="65:66">
      <c r="BM276481" s="41"/>
      <c r="BN276481" s="20"/>
    </row>
    <row r="276545" spans="65:66">
      <c r="BM276545" s="41"/>
      <c r="BN276545" s="20"/>
    </row>
    <row r="276609" spans="65:66">
      <c r="BM276609" s="41"/>
      <c r="BN276609" s="20"/>
    </row>
    <row r="276673" spans="65:66">
      <c r="BM276673" s="41"/>
      <c r="BN276673" s="20"/>
    </row>
    <row r="276737" spans="65:66">
      <c r="BM276737" s="41"/>
      <c r="BN276737" s="20"/>
    </row>
    <row r="276801" spans="65:66">
      <c r="BM276801" s="41"/>
      <c r="BN276801" s="20"/>
    </row>
    <row r="276865" spans="65:66">
      <c r="BM276865" s="41"/>
      <c r="BN276865" s="20"/>
    </row>
    <row r="276929" spans="65:66">
      <c r="BM276929" s="41"/>
      <c r="BN276929" s="20"/>
    </row>
    <row r="276993" spans="65:66">
      <c r="BM276993" s="41"/>
      <c r="BN276993" s="20"/>
    </row>
    <row r="277057" spans="65:66">
      <c r="BM277057" s="41"/>
      <c r="BN277057" s="20"/>
    </row>
    <row r="277121" spans="65:66">
      <c r="BM277121" s="41"/>
      <c r="BN277121" s="20"/>
    </row>
    <row r="277185" spans="65:66">
      <c r="BM277185" s="41"/>
      <c r="BN277185" s="20"/>
    </row>
    <row r="277249" spans="65:66">
      <c r="BM277249" s="41"/>
      <c r="BN277249" s="20"/>
    </row>
    <row r="277313" spans="65:66">
      <c r="BM277313" s="41"/>
      <c r="BN277313" s="20"/>
    </row>
    <row r="277377" spans="65:66">
      <c r="BM277377" s="41"/>
      <c r="BN277377" s="20"/>
    </row>
    <row r="277441" spans="65:66">
      <c r="BM277441" s="41"/>
      <c r="BN277441" s="20"/>
    </row>
    <row r="277505" spans="65:66">
      <c r="BM277505" s="41"/>
      <c r="BN277505" s="20"/>
    </row>
    <row r="277569" spans="65:66">
      <c r="BM277569" s="41"/>
      <c r="BN277569" s="20"/>
    </row>
    <row r="277633" spans="65:66">
      <c r="BM277633" s="41"/>
      <c r="BN277633" s="20"/>
    </row>
    <row r="277697" spans="65:66">
      <c r="BM277697" s="41"/>
      <c r="BN277697" s="20"/>
    </row>
    <row r="277761" spans="65:66">
      <c r="BM277761" s="41"/>
      <c r="BN277761" s="20"/>
    </row>
    <row r="277825" spans="65:66">
      <c r="BM277825" s="41"/>
      <c r="BN277825" s="20"/>
    </row>
    <row r="277889" spans="65:66">
      <c r="BM277889" s="41"/>
      <c r="BN277889" s="20"/>
    </row>
    <row r="277953" spans="65:66">
      <c r="BM277953" s="41"/>
      <c r="BN277953" s="20"/>
    </row>
    <row r="278017" spans="65:66">
      <c r="BM278017" s="41"/>
      <c r="BN278017" s="20"/>
    </row>
    <row r="278081" spans="65:66">
      <c r="BM278081" s="41"/>
      <c r="BN278081" s="20"/>
    </row>
    <row r="278145" spans="65:66">
      <c r="BM278145" s="41"/>
      <c r="BN278145" s="20"/>
    </row>
    <row r="278209" spans="65:66">
      <c r="BM278209" s="41"/>
      <c r="BN278209" s="20"/>
    </row>
    <row r="278273" spans="65:66">
      <c r="BM278273" s="41"/>
      <c r="BN278273" s="20"/>
    </row>
    <row r="278337" spans="65:66">
      <c r="BM278337" s="41"/>
      <c r="BN278337" s="20"/>
    </row>
    <row r="278401" spans="65:66">
      <c r="BM278401" s="41"/>
      <c r="BN278401" s="20"/>
    </row>
    <row r="278465" spans="65:66">
      <c r="BM278465" s="41"/>
      <c r="BN278465" s="20"/>
    </row>
    <row r="278529" spans="65:66">
      <c r="BM278529" s="41"/>
      <c r="BN278529" s="20"/>
    </row>
    <row r="278593" spans="65:66">
      <c r="BM278593" s="41"/>
      <c r="BN278593" s="20"/>
    </row>
    <row r="278657" spans="65:66">
      <c r="BM278657" s="41"/>
      <c r="BN278657" s="20"/>
    </row>
    <row r="278721" spans="65:66">
      <c r="BM278721" s="41"/>
      <c r="BN278721" s="20"/>
    </row>
    <row r="278785" spans="65:66">
      <c r="BM278785" s="41"/>
      <c r="BN278785" s="20"/>
    </row>
    <row r="278849" spans="65:66">
      <c r="BM278849" s="41"/>
      <c r="BN278849" s="20"/>
    </row>
    <row r="278913" spans="65:66">
      <c r="BM278913" s="41"/>
      <c r="BN278913" s="20"/>
    </row>
    <row r="278977" spans="65:66">
      <c r="BM278977" s="41"/>
      <c r="BN278977" s="20"/>
    </row>
    <row r="279041" spans="65:66">
      <c r="BM279041" s="41"/>
      <c r="BN279041" s="20"/>
    </row>
    <row r="279105" spans="65:66">
      <c r="BM279105" s="41"/>
      <c r="BN279105" s="20"/>
    </row>
    <row r="279169" spans="65:66">
      <c r="BM279169" s="41"/>
      <c r="BN279169" s="20"/>
    </row>
    <row r="279233" spans="65:66">
      <c r="BM279233" s="41"/>
      <c r="BN279233" s="20"/>
    </row>
    <row r="279297" spans="65:66">
      <c r="BM279297" s="41"/>
      <c r="BN279297" s="20"/>
    </row>
    <row r="279361" spans="65:66">
      <c r="BM279361" s="41"/>
      <c r="BN279361" s="20"/>
    </row>
    <row r="279425" spans="65:66">
      <c r="BM279425" s="41"/>
      <c r="BN279425" s="20"/>
    </row>
    <row r="279489" spans="65:66">
      <c r="BM279489" s="41"/>
      <c r="BN279489" s="20"/>
    </row>
    <row r="279553" spans="65:66">
      <c r="BM279553" s="41"/>
      <c r="BN279553" s="20"/>
    </row>
    <row r="279617" spans="65:66">
      <c r="BM279617" s="41"/>
      <c r="BN279617" s="20"/>
    </row>
    <row r="279681" spans="65:66">
      <c r="BM279681" s="41"/>
      <c r="BN279681" s="20"/>
    </row>
    <row r="279745" spans="65:66">
      <c r="BM279745" s="41"/>
      <c r="BN279745" s="20"/>
    </row>
    <row r="279809" spans="65:66">
      <c r="BM279809" s="41"/>
      <c r="BN279809" s="20"/>
    </row>
    <row r="279873" spans="65:66">
      <c r="BM279873" s="41"/>
      <c r="BN279873" s="20"/>
    </row>
    <row r="279937" spans="65:66">
      <c r="BM279937" s="41"/>
      <c r="BN279937" s="20"/>
    </row>
    <row r="280001" spans="65:66">
      <c r="BM280001" s="41"/>
      <c r="BN280001" s="20"/>
    </row>
    <row r="280065" spans="65:66">
      <c r="BM280065" s="41"/>
      <c r="BN280065" s="20"/>
    </row>
    <row r="280129" spans="65:66">
      <c r="BM280129" s="41"/>
      <c r="BN280129" s="20"/>
    </row>
    <row r="280193" spans="65:66">
      <c r="BM280193" s="41"/>
      <c r="BN280193" s="20"/>
    </row>
    <row r="280257" spans="65:66">
      <c r="BM280257" s="41"/>
      <c r="BN280257" s="20"/>
    </row>
    <row r="280321" spans="65:66">
      <c r="BM280321" s="41"/>
      <c r="BN280321" s="20"/>
    </row>
    <row r="280385" spans="65:66">
      <c r="BM280385" s="41"/>
      <c r="BN280385" s="20"/>
    </row>
    <row r="280449" spans="65:66">
      <c r="BM280449" s="41"/>
      <c r="BN280449" s="20"/>
    </row>
    <row r="280513" spans="65:66">
      <c r="BM280513" s="41"/>
      <c r="BN280513" s="20"/>
    </row>
    <row r="280577" spans="65:66">
      <c r="BM280577" s="41"/>
      <c r="BN280577" s="20"/>
    </row>
    <row r="280641" spans="65:66">
      <c r="BM280641" s="41"/>
      <c r="BN280641" s="20"/>
    </row>
    <row r="280705" spans="65:66">
      <c r="BM280705" s="41"/>
      <c r="BN280705" s="20"/>
    </row>
    <row r="280769" spans="65:66">
      <c r="BM280769" s="41"/>
      <c r="BN280769" s="20"/>
    </row>
    <row r="280833" spans="65:66">
      <c r="BM280833" s="41"/>
      <c r="BN280833" s="20"/>
    </row>
    <row r="280897" spans="65:66">
      <c r="BM280897" s="41"/>
      <c r="BN280897" s="20"/>
    </row>
    <row r="280961" spans="65:66">
      <c r="BM280961" s="41"/>
      <c r="BN280961" s="20"/>
    </row>
    <row r="281025" spans="65:66">
      <c r="BM281025" s="41"/>
      <c r="BN281025" s="20"/>
    </row>
    <row r="281089" spans="65:66">
      <c r="BM281089" s="41"/>
      <c r="BN281089" s="20"/>
    </row>
    <row r="281153" spans="65:66">
      <c r="BM281153" s="41"/>
      <c r="BN281153" s="20"/>
    </row>
    <row r="281217" spans="65:66">
      <c r="BM281217" s="41"/>
      <c r="BN281217" s="20"/>
    </row>
    <row r="281281" spans="65:66">
      <c r="BM281281" s="41"/>
      <c r="BN281281" s="20"/>
    </row>
    <row r="281345" spans="65:66">
      <c r="BM281345" s="41"/>
      <c r="BN281345" s="20"/>
    </row>
    <row r="281409" spans="65:66">
      <c r="BM281409" s="41"/>
      <c r="BN281409" s="20"/>
    </row>
    <row r="281473" spans="65:66">
      <c r="BM281473" s="41"/>
      <c r="BN281473" s="20"/>
    </row>
    <row r="281537" spans="65:66">
      <c r="BM281537" s="41"/>
      <c r="BN281537" s="20"/>
    </row>
    <row r="281601" spans="65:66">
      <c r="BM281601" s="41"/>
      <c r="BN281601" s="20"/>
    </row>
    <row r="281665" spans="65:66">
      <c r="BM281665" s="41"/>
      <c r="BN281665" s="20"/>
    </row>
    <row r="281729" spans="65:66">
      <c r="BM281729" s="41"/>
      <c r="BN281729" s="20"/>
    </row>
    <row r="281793" spans="65:66">
      <c r="BM281793" s="41"/>
      <c r="BN281793" s="20"/>
    </row>
    <row r="281857" spans="65:66">
      <c r="BM281857" s="41"/>
      <c r="BN281857" s="20"/>
    </row>
    <row r="281921" spans="65:66">
      <c r="BM281921" s="41"/>
      <c r="BN281921" s="20"/>
    </row>
    <row r="281985" spans="65:66">
      <c r="BM281985" s="41"/>
      <c r="BN281985" s="20"/>
    </row>
    <row r="282049" spans="65:66">
      <c r="BM282049" s="41"/>
      <c r="BN282049" s="20"/>
    </row>
    <row r="282113" spans="65:66">
      <c r="BM282113" s="41"/>
      <c r="BN282113" s="20"/>
    </row>
    <row r="282177" spans="65:66">
      <c r="BM282177" s="41"/>
      <c r="BN282177" s="20"/>
    </row>
    <row r="282241" spans="65:66">
      <c r="BM282241" s="41"/>
      <c r="BN282241" s="20"/>
    </row>
    <row r="282305" spans="65:66">
      <c r="BM282305" s="41"/>
      <c r="BN282305" s="20"/>
    </row>
    <row r="282369" spans="65:66">
      <c r="BM282369" s="41"/>
      <c r="BN282369" s="20"/>
    </row>
    <row r="282433" spans="65:66">
      <c r="BM282433" s="41"/>
      <c r="BN282433" s="20"/>
    </row>
    <row r="282497" spans="65:66">
      <c r="BM282497" s="41"/>
      <c r="BN282497" s="20"/>
    </row>
    <row r="282561" spans="65:66">
      <c r="BM282561" s="41"/>
      <c r="BN282561" s="20"/>
    </row>
    <row r="282625" spans="65:66">
      <c r="BM282625" s="41"/>
      <c r="BN282625" s="20"/>
    </row>
    <row r="282689" spans="65:66">
      <c r="BM282689" s="41"/>
      <c r="BN282689" s="20"/>
    </row>
    <row r="282753" spans="65:66">
      <c r="BM282753" s="41"/>
      <c r="BN282753" s="20"/>
    </row>
    <row r="282817" spans="65:66">
      <c r="BM282817" s="41"/>
      <c r="BN282817" s="20"/>
    </row>
    <row r="282881" spans="65:66">
      <c r="BM282881" s="41"/>
      <c r="BN282881" s="20"/>
    </row>
    <row r="282945" spans="65:66">
      <c r="BM282945" s="41"/>
      <c r="BN282945" s="20"/>
    </row>
    <row r="283009" spans="65:66">
      <c r="BM283009" s="41"/>
      <c r="BN283009" s="20"/>
    </row>
    <row r="283073" spans="65:66">
      <c r="BM283073" s="41"/>
      <c r="BN283073" s="20"/>
    </row>
    <row r="283137" spans="65:66">
      <c r="BM283137" s="41"/>
      <c r="BN283137" s="20"/>
    </row>
    <row r="283201" spans="65:66">
      <c r="BM283201" s="41"/>
      <c r="BN283201" s="20"/>
    </row>
    <row r="283265" spans="65:66">
      <c r="BM283265" s="41"/>
      <c r="BN283265" s="20"/>
    </row>
    <row r="283329" spans="65:66">
      <c r="BM283329" s="41"/>
      <c r="BN283329" s="20"/>
    </row>
    <row r="283393" spans="65:66">
      <c r="BM283393" s="41"/>
      <c r="BN283393" s="20"/>
    </row>
    <row r="283457" spans="65:66">
      <c r="BM283457" s="41"/>
      <c r="BN283457" s="20"/>
    </row>
    <row r="283521" spans="65:66">
      <c r="BM283521" s="41"/>
      <c r="BN283521" s="20"/>
    </row>
    <row r="283585" spans="65:66">
      <c r="BM283585" s="41"/>
      <c r="BN283585" s="20"/>
    </row>
    <row r="283649" spans="65:66">
      <c r="BM283649" s="41"/>
      <c r="BN283649" s="20"/>
    </row>
    <row r="283713" spans="65:66">
      <c r="BM283713" s="41"/>
      <c r="BN283713" s="20"/>
    </row>
    <row r="283777" spans="65:66">
      <c r="BM283777" s="41"/>
      <c r="BN283777" s="20"/>
    </row>
    <row r="283841" spans="65:66">
      <c r="BM283841" s="41"/>
      <c r="BN283841" s="20"/>
    </row>
    <row r="283905" spans="65:66">
      <c r="BM283905" s="41"/>
      <c r="BN283905" s="20"/>
    </row>
    <row r="283969" spans="65:66">
      <c r="BM283969" s="41"/>
      <c r="BN283969" s="20"/>
    </row>
    <row r="284033" spans="65:66">
      <c r="BM284033" s="41"/>
      <c r="BN284033" s="20"/>
    </row>
    <row r="284097" spans="65:66">
      <c r="BM284097" s="41"/>
      <c r="BN284097" s="20"/>
    </row>
    <row r="284161" spans="65:66">
      <c r="BM284161" s="41"/>
      <c r="BN284161" s="20"/>
    </row>
    <row r="284225" spans="65:66">
      <c r="BM284225" s="41"/>
      <c r="BN284225" s="20"/>
    </row>
    <row r="284289" spans="65:66">
      <c r="BM284289" s="41"/>
      <c r="BN284289" s="20"/>
    </row>
    <row r="284353" spans="65:66">
      <c r="BM284353" s="41"/>
      <c r="BN284353" s="20"/>
    </row>
    <row r="284417" spans="65:66">
      <c r="BM284417" s="41"/>
      <c r="BN284417" s="20"/>
    </row>
    <row r="284481" spans="65:66">
      <c r="BM284481" s="41"/>
      <c r="BN284481" s="20"/>
    </row>
    <row r="284545" spans="65:66">
      <c r="BM284545" s="41"/>
      <c r="BN284545" s="20"/>
    </row>
    <row r="284609" spans="65:66">
      <c r="BM284609" s="41"/>
      <c r="BN284609" s="20"/>
    </row>
    <row r="284673" spans="65:66">
      <c r="BM284673" s="41"/>
      <c r="BN284673" s="20"/>
    </row>
    <row r="284737" spans="65:66">
      <c r="BM284737" s="41"/>
      <c r="BN284737" s="20"/>
    </row>
    <row r="284801" spans="65:66">
      <c r="BM284801" s="41"/>
      <c r="BN284801" s="20"/>
    </row>
    <row r="284865" spans="65:66">
      <c r="BM284865" s="41"/>
      <c r="BN284865" s="20"/>
    </row>
    <row r="284929" spans="65:66">
      <c r="BM284929" s="41"/>
      <c r="BN284929" s="20"/>
    </row>
    <row r="284993" spans="65:66">
      <c r="BM284993" s="41"/>
      <c r="BN284993" s="20"/>
    </row>
    <row r="285057" spans="65:66">
      <c r="BM285057" s="41"/>
      <c r="BN285057" s="20"/>
    </row>
    <row r="285121" spans="65:66">
      <c r="BM285121" s="41"/>
      <c r="BN285121" s="20"/>
    </row>
    <row r="285185" spans="65:66">
      <c r="BM285185" s="41"/>
      <c r="BN285185" s="20"/>
    </row>
    <row r="285249" spans="65:66">
      <c r="BM285249" s="41"/>
      <c r="BN285249" s="20"/>
    </row>
    <row r="285313" spans="65:66">
      <c r="BM285313" s="41"/>
      <c r="BN285313" s="20"/>
    </row>
    <row r="285377" spans="65:66">
      <c r="BM285377" s="41"/>
      <c r="BN285377" s="20"/>
    </row>
    <row r="285441" spans="65:66">
      <c r="BM285441" s="41"/>
      <c r="BN285441" s="20"/>
    </row>
    <row r="285505" spans="65:66">
      <c r="BM285505" s="41"/>
      <c r="BN285505" s="20"/>
    </row>
    <row r="285569" spans="65:66">
      <c r="BM285569" s="41"/>
      <c r="BN285569" s="20"/>
    </row>
    <row r="285633" spans="65:66">
      <c r="BM285633" s="41"/>
      <c r="BN285633" s="20"/>
    </row>
    <row r="285697" spans="65:66">
      <c r="BM285697" s="41"/>
      <c r="BN285697" s="20"/>
    </row>
    <row r="285761" spans="65:66">
      <c r="BM285761" s="41"/>
      <c r="BN285761" s="20"/>
    </row>
    <row r="285825" spans="65:66">
      <c r="BM285825" s="41"/>
      <c r="BN285825" s="20"/>
    </row>
    <row r="285889" spans="65:66">
      <c r="BM285889" s="41"/>
      <c r="BN285889" s="20"/>
    </row>
    <row r="285953" spans="65:66">
      <c r="BM285953" s="41"/>
      <c r="BN285953" s="20"/>
    </row>
    <row r="286017" spans="65:66">
      <c r="BM286017" s="41"/>
      <c r="BN286017" s="20"/>
    </row>
    <row r="286081" spans="65:66">
      <c r="BM286081" s="41"/>
      <c r="BN286081" s="20"/>
    </row>
    <row r="286145" spans="65:66">
      <c r="BM286145" s="41"/>
      <c r="BN286145" s="20"/>
    </row>
    <row r="286209" spans="65:66">
      <c r="BM286209" s="41"/>
      <c r="BN286209" s="20"/>
    </row>
    <row r="286273" spans="65:66">
      <c r="BM286273" s="41"/>
      <c r="BN286273" s="20"/>
    </row>
    <row r="286337" spans="65:66">
      <c r="BM286337" s="41"/>
      <c r="BN286337" s="20"/>
    </row>
    <row r="286401" spans="65:66">
      <c r="BM286401" s="41"/>
      <c r="BN286401" s="20"/>
    </row>
    <row r="286465" spans="65:66">
      <c r="BM286465" s="41"/>
      <c r="BN286465" s="20"/>
    </row>
    <row r="286529" spans="65:66">
      <c r="BM286529" s="41"/>
      <c r="BN286529" s="20"/>
    </row>
    <row r="286593" spans="65:66">
      <c r="BM286593" s="41"/>
      <c r="BN286593" s="20"/>
    </row>
    <row r="286657" spans="65:66">
      <c r="BM286657" s="41"/>
      <c r="BN286657" s="20"/>
    </row>
    <row r="286721" spans="65:66">
      <c r="BM286721" s="41"/>
      <c r="BN286721" s="20"/>
    </row>
    <row r="286785" spans="65:66">
      <c r="BM286785" s="41"/>
      <c r="BN286785" s="20"/>
    </row>
    <row r="286849" spans="65:66">
      <c r="BM286849" s="41"/>
      <c r="BN286849" s="20"/>
    </row>
    <row r="286913" spans="65:66">
      <c r="BM286913" s="41"/>
      <c r="BN286913" s="20"/>
    </row>
    <row r="286977" spans="65:66">
      <c r="BM286977" s="41"/>
      <c r="BN286977" s="20"/>
    </row>
    <row r="287041" spans="65:66">
      <c r="BM287041" s="41"/>
      <c r="BN287041" s="20"/>
    </row>
    <row r="287105" spans="65:66">
      <c r="BM287105" s="41"/>
      <c r="BN287105" s="20"/>
    </row>
    <row r="287169" spans="65:66">
      <c r="BM287169" s="41"/>
      <c r="BN287169" s="20"/>
    </row>
    <row r="287233" spans="65:66">
      <c r="BM287233" s="41"/>
      <c r="BN287233" s="20"/>
    </row>
    <row r="287297" spans="65:66">
      <c r="BM287297" s="41"/>
      <c r="BN287297" s="20"/>
    </row>
    <row r="287361" spans="65:66">
      <c r="BM287361" s="41"/>
      <c r="BN287361" s="20"/>
    </row>
    <row r="287425" spans="65:66">
      <c r="BM287425" s="41"/>
      <c r="BN287425" s="20"/>
    </row>
    <row r="287489" spans="65:66">
      <c r="BM287489" s="41"/>
      <c r="BN287489" s="20"/>
    </row>
    <row r="287553" spans="65:66">
      <c r="BM287553" s="41"/>
      <c r="BN287553" s="20"/>
    </row>
    <row r="287617" spans="65:66">
      <c r="BM287617" s="41"/>
      <c r="BN287617" s="20"/>
    </row>
    <row r="287681" spans="65:66">
      <c r="BM287681" s="41"/>
      <c r="BN287681" s="20"/>
    </row>
    <row r="287745" spans="65:66">
      <c r="BM287745" s="41"/>
      <c r="BN287745" s="20"/>
    </row>
    <row r="287809" spans="65:66">
      <c r="BM287809" s="41"/>
      <c r="BN287809" s="20"/>
    </row>
    <row r="287873" spans="65:66">
      <c r="BM287873" s="41"/>
      <c r="BN287873" s="20"/>
    </row>
    <row r="287937" spans="65:66">
      <c r="BM287937" s="41"/>
      <c r="BN287937" s="20"/>
    </row>
    <row r="288001" spans="65:66">
      <c r="BM288001" s="41"/>
      <c r="BN288001" s="20"/>
    </row>
    <row r="288065" spans="65:66">
      <c r="BM288065" s="41"/>
      <c r="BN288065" s="20"/>
    </row>
    <row r="288129" spans="65:66">
      <c r="BM288129" s="41"/>
      <c r="BN288129" s="20"/>
    </row>
    <row r="288193" spans="65:66">
      <c r="BM288193" s="41"/>
      <c r="BN288193" s="20"/>
    </row>
    <row r="288257" spans="65:66">
      <c r="BM288257" s="41"/>
      <c r="BN288257" s="20"/>
    </row>
    <row r="288321" spans="65:66">
      <c r="BM288321" s="41"/>
      <c r="BN288321" s="20"/>
    </row>
    <row r="288385" spans="65:66">
      <c r="BM288385" s="41"/>
      <c r="BN288385" s="20"/>
    </row>
    <row r="288449" spans="65:66">
      <c r="BM288449" s="41"/>
      <c r="BN288449" s="20"/>
    </row>
    <row r="288513" spans="65:66">
      <c r="BM288513" s="41"/>
      <c r="BN288513" s="20"/>
    </row>
    <row r="288577" spans="65:66">
      <c r="BM288577" s="41"/>
      <c r="BN288577" s="20"/>
    </row>
    <row r="288641" spans="65:66">
      <c r="BM288641" s="41"/>
      <c r="BN288641" s="20"/>
    </row>
    <row r="288705" spans="65:66">
      <c r="BM288705" s="41"/>
      <c r="BN288705" s="20"/>
    </row>
    <row r="288769" spans="65:66">
      <c r="BM288769" s="41"/>
      <c r="BN288769" s="20"/>
    </row>
    <row r="288833" spans="65:66">
      <c r="BM288833" s="41"/>
      <c r="BN288833" s="20"/>
    </row>
    <row r="288897" spans="65:66">
      <c r="BM288897" s="41"/>
      <c r="BN288897" s="20"/>
    </row>
    <row r="288961" spans="65:66">
      <c r="BM288961" s="41"/>
      <c r="BN288961" s="20"/>
    </row>
    <row r="289025" spans="65:66">
      <c r="BM289025" s="41"/>
      <c r="BN289025" s="20"/>
    </row>
    <row r="289089" spans="65:66">
      <c r="BM289089" s="41"/>
      <c r="BN289089" s="20"/>
    </row>
    <row r="289153" spans="65:66">
      <c r="BM289153" s="41"/>
      <c r="BN289153" s="20"/>
    </row>
    <row r="289217" spans="65:66">
      <c r="BM289217" s="41"/>
      <c r="BN289217" s="20"/>
    </row>
    <row r="289281" spans="65:66">
      <c r="BM289281" s="41"/>
      <c r="BN289281" s="20"/>
    </row>
    <row r="289345" spans="65:66">
      <c r="BM289345" s="41"/>
      <c r="BN289345" s="20"/>
    </row>
    <row r="289409" spans="65:66">
      <c r="BM289409" s="41"/>
      <c r="BN289409" s="20"/>
    </row>
    <row r="289473" spans="65:66">
      <c r="BM289473" s="41"/>
      <c r="BN289473" s="20"/>
    </row>
    <row r="289537" spans="65:66">
      <c r="BM289537" s="41"/>
      <c r="BN289537" s="20"/>
    </row>
    <row r="289601" spans="65:66">
      <c r="BM289601" s="41"/>
      <c r="BN289601" s="20"/>
    </row>
    <row r="289665" spans="65:66">
      <c r="BM289665" s="41"/>
      <c r="BN289665" s="20"/>
    </row>
    <row r="289729" spans="65:66">
      <c r="BM289729" s="41"/>
      <c r="BN289729" s="20"/>
    </row>
    <row r="289793" spans="65:66">
      <c r="BM289793" s="41"/>
      <c r="BN289793" s="20"/>
    </row>
    <row r="289857" spans="65:66">
      <c r="BM289857" s="41"/>
      <c r="BN289857" s="20"/>
    </row>
    <row r="289921" spans="65:66">
      <c r="BM289921" s="41"/>
      <c r="BN289921" s="20"/>
    </row>
    <row r="289985" spans="65:66">
      <c r="BM289985" s="41"/>
      <c r="BN289985" s="20"/>
    </row>
    <row r="290049" spans="65:66">
      <c r="BM290049" s="41"/>
      <c r="BN290049" s="20"/>
    </row>
    <row r="290113" spans="65:66">
      <c r="BM290113" s="41"/>
      <c r="BN290113" s="20"/>
    </row>
    <row r="290177" spans="65:66">
      <c r="BM290177" s="41"/>
      <c r="BN290177" s="20"/>
    </row>
    <row r="290241" spans="65:66">
      <c r="BM290241" s="41"/>
      <c r="BN290241" s="20"/>
    </row>
    <row r="290305" spans="65:66">
      <c r="BM290305" s="41"/>
      <c r="BN290305" s="20"/>
    </row>
    <row r="290369" spans="65:66">
      <c r="BM290369" s="41"/>
      <c r="BN290369" s="20"/>
    </row>
    <row r="290433" spans="65:66">
      <c r="BM290433" s="41"/>
      <c r="BN290433" s="20"/>
    </row>
    <row r="290497" spans="65:66">
      <c r="BM290497" s="41"/>
      <c r="BN290497" s="20"/>
    </row>
    <row r="290561" spans="65:66">
      <c r="BM290561" s="41"/>
      <c r="BN290561" s="20"/>
    </row>
    <row r="290625" spans="65:66">
      <c r="BM290625" s="41"/>
      <c r="BN290625" s="20"/>
    </row>
    <row r="290689" spans="65:66">
      <c r="BM290689" s="41"/>
      <c r="BN290689" s="20"/>
    </row>
    <row r="290753" spans="65:66">
      <c r="BM290753" s="41"/>
      <c r="BN290753" s="20"/>
    </row>
    <row r="290817" spans="65:66">
      <c r="BM290817" s="41"/>
      <c r="BN290817" s="20"/>
    </row>
    <row r="290881" spans="65:66">
      <c r="BM290881" s="41"/>
      <c r="BN290881" s="20"/>
    </row>
    <row r="290945" spans="65:66">
      <c r="BM290945" s="41"/>
      <c r="BN290945" s="20"/>
    </row>
    <row r="291009" spans="65:66">
      <c r="BM291009" s="41"/>
      <c r="BN291009" s="20"/>
    </row>
    <row r="291073" spans="65:66">
      <c r="BM291073" s="41"/>
      <c r="BN291073" s="20"/>
    </row>
    <row r="291137" spans="65:66">
      <c r="BM291137" s="41"/>
      <c r="BN291137" s="20"/>
    </row>
    <row r="291201" spans="65:66">
      <c r="BM291201" s="41"/>
      <c r="BN291201" s="20"/>
    </row>
    <row r="291265" spans="65:66">
      <c r="BM291265" s="41"/>
      <c r="BN291265" s="20"/>
    </row>
    <row r="291329" spans="65:66">
      <c r="BM291329" s="41"/>
      <c r="BN291329" s="20"/>
    </row>
    <row r="291393" spans="65:66">
      <c r="BM291393" s="41"/>
      <c r="BN291393" s="20"/>
    </row>
    <row r="291457" spans="65:66">
      <c r="BM291457" s="41"/>
      <c r="BN291457" s="20"/>
    </row>
    <row r="291521" spans="65:66">
      <c r="BM291521" s="41"/>
      <c r="BN291521" s="20"/>
    </row>
    <row r="291585" spans="65:66">
      <c r="BM291585" s="41"/>
      <c r="BN291585" s="20"/>
    </row>
    <row r="291649" spans="65:66">
      <c r="BM291649" s="41"/>
      <c r="BN291649" s="20"/>
    </row>
    <row r="291713" spans="65:66">
      <c r="BM291713" s="41"/>
      <c r="BN291713" s="20"/>
    </row>
    <row r="291777" spans="65:66">
      <c r="BM291777" s="41"/>
      <c r="BN291777" s="20"/>
    </row>
    <row r="291841" spans="65:66">
      <c r="BM291841" s="41"/>
      <c r="BN291841" s="20"/>
    </row>
    <row r="291905" spans="65:66">
      <c r="BM291905" s="41"/>
      <c r="BN291905" s="20"/>
    </row>
    <row r="291969" spans="65:66">
      <c r="BM291969" s="41"/>
      <c r="BN291969" s="20"/>
    </row>
    <row r="292033" spans="65:66">
      <c r="BM292033" s="41"/>
      <c r="BN292033" s="20"/>
    </row>
    <row r="292097" spans="65:66">
      <c r="BM292097" s="41"/>
      <c r="BN292097" s="20"/>
    </row>
    <row r="292161" spans="65:66">
      <c r="BM292161" s="41"/>
      <c r="BN292161" s="20"/>
    </row>
    <row r="292225" spans="65:66">
      <c r="BM292225" s="41"/>
      <c r="BN292225" s="20"/>
    </row>
    <row r="292289" spans="65:66">
      <c r="BM292289" s="41"/>
      <c r="BN292289" s="20"/>
    </row>
    <row r="292353" spans="65:66">
      <c r="BM292353" s="41"/>
      <c r="BN292353" s="20"/>
    </row>
    <row r="292417" spans="65:66">
      <c r="BM292417" s="41"/>
      <c r="BN292417" s="20"/>
    </row>
    <row r="292481" spans="65:66">
      <c r="BM292481" s="41"/>
      <c r="BN292481" s="20"/>
    </row>
    <row r="292545" spans="65:66">
      <c r="BM292545" s="41"/>
      <c r="BN292545" s="20"/>
    </row>
    <row r="292609" spans="65:66">
      <c r="BM292609" s="41"/>
      <c r="BN292609" s="20"/>
    </row>
    <row r="292673" spans="65:66">
      <c r="BM292673" s="41"/>
      <c r="BN292673" s="20"/>
    </row>
    <row r="292737" spans="65:66">
      <c r="BM292737" s="41"/>
      <c r="BN292737" s="20"/>
    </row>
    <row r="292801" spans="65:66">
      <c r="BM292801" s="41"/>
      <c r="BN292801" s="20"/>
    </row>
    <row r="292865" spans="65:66">
      <c r="BM292865" s="41"/>
      <c r="BN292865" s="20"/>
    </row>
    <row r="292929" spans="65:66">
      <c r="BM292929" s="41"/>
      <c r="BN292929" s="20"/>
    </row>
    <row r="292993" spans="65:66">
      <c r="BM292993" s="41"/>
      <c r="BN292993" s="20"/>
    </row>
    <row r="293057" spans="65:66">
      <c r="BM293057" s="41"/>
      <c r="BN293057" s="20"/>
    </row>
    <row r="293121" spans="65:66">
      <c r="BM293121" s="41"/>
      <c r="BN293121" s="20"/>
    </row>
    <row r="293185" spans="65:66">
      <c r="BM293185" s="41"/>
      <c r="BN293185" s="20"/>
    </row>
    <row r="293249" spans="65:66">
      <c r="BM293249" s="41"/>
      <c r="BN293249" s="20"/>
    </row>
    <row r="293313" spans="65:66">
      <c r="BM293313" s="41"/>
      <c r="BN293313" s="20"/>
    </row>
    <row r="293377" spans="65:66">
      <c r="BM293377" s="41"/>
      <c r="BN293377" s="20"/>
    </row>
    <row r="293441" spans="65:66">
      <c r="BM293441" s="41"/>
      <c r="BN293441" s="20"/>
    </row>
    <row r="293505" spans="65:66">
      <c r="BM293505" s="41"/>
      <c r="BN293505" s="20"/>
    </row>
    <row r="293569" spans="65:66">
      <c r="BM293569" s="41"/>
      <c r="BN293569" s="20"/>
    </row>
    <row r="293633" spans="65:66">
      <c r="BM293633" s="41"/>
      <c r="BN293633" s="20"/>
    </row>
    <row r="293697" spans="65:66">
      <c r="BM293697" s="41"/>
      <c r="BN293697" s="20"/>
    </row>
    <row r="293761" spans="65:66">
      <c r="BM293761" s="41"/>
      <c r="BN293761" s="20"/>
    </row>
    <row r="293825" spans="65:66">
      <c r="BM293825" s="41"/>
      <c r="BN293825" s="20"/>
    </row>
    <row r="293889" spans="65:66">
      <c r="BM293889" s="41"/>
      <c r="BN293889" s="20"/>
    </row>
    <row r="293953" spans="65:66">
      <c r="BM293953" s="41"/>
      <c r="BN293953" s="20"/>
    </row>
    <row r="294017" spans="65:66">
      <c r="BM294017" s="41"/>
      <c r="BN294017" s="20"/>
    </row>
    <row r="294081" spans="65:66">
      <c r="BM294081" s="41"/>
      <c r="BN294081" s="20"/>
    </row>
    <row r="294145" spans="65:66">
      <c r="BM294145" s="41"/>
      <c r="BN294145" s="20"/>
    </row>
    <row r="294209" spans="65:66">
      <c r="BM294209" s="41"/>
      <c r="BN294209" s="20"/>
    </row>
    <row r="294273" spans="65:66">
      <c r="BM294273" s="41"/>
      <c r="BN294273" s="20"/>
    </row>
    <row r="294337" spans="65:66">
      <c r="BM294337" s="41"/>
      <c r="BN294337" s="20"/>
    </row>
    <row r="294401" spans="65:66">
      <c r="BM294401" s="41"/>
      <c r="BN294401" s="20"/>
    </row>
    <row r="294465" spans="65:66">
      <c r="BM294465" s="41"/>
      <c r="BN294465" s="20"/>
    </row>
    <row r="294529" spans="65:66">
      <c r="BM294529" s="41"/>
      <c r="BN294529" s="20"/>
    </row>
    <row r="294593" spans="65:66">
      <c r="BM294593" s="41"/>
      <c r="BN294593" s="20"/>
    </row>
    <row r="294657" spans="65:66">
      <c r="BM294657" s="41"/>
      <c r="BN294657" s="20"/>
    </row>
    <row r="294721" spans="65:66">
      <c r="BM294721" s="41"/>
      <c r="BN294721" s="20"/>
    </row>
    <row r="294785" spans="65:66">
      <c r="BM294785" s="41"/>
      <c r="BN294785" s="20"/>
    </row>
    <row r="294849" spans="65:66">
      <c r="BM294849" s="41"/>
      <c r="BN294849" s="20"/>
    </row>
    <row r="294913" spans="65:66">
      <c r="BM294913" s="41"/>
      <c r="BN294913" s="20"/>
    </row>
    <row r="294977" spans="65:66">
      <c r="BM294977" s="41"/>
      <c r="BN294977" s="20"/>
    </row>
    <row r="295041" spans="65:66">
      <c r="BM295041" s="41"/>
      <c r="BN295041" s="20"/>
    </row>
    <row r="295105" spans="65:66">
      <c r="BM295105" s="41"/>
      <c r="BN295105" s="20"/>
    </row>
    <row r="295169" spans="65:66">
      <c r="BM295169" s="41"/>
      <c r="BN295169" s="20"/>
    </row>
    <row r="295233" spans="65:66">
      <c r="BM295233" s="41"/>
      <c r="BN295233" s="20"/>
    </row>
    <row r="295297" spans="65:66">
      <c r="BM295297" s="41"/>
      <c r="BN295297" s="20"/>
    </row>
    <row r="295361" spans="65:66">
      <c r="BM295361" s="41"/>
      <c r="BN295361" s="20"/>
    </row>
    <row r="295425" spans="65:66">
      <c r="BM295425" s="41"/>
      <c r="BN295425" s="20"/>
    </row>
    <row r="295489" spans="65:66">
      <c r="BM295489" s="41"/>
      <c r="BN295489" s="20"/>
    </row>
    <row r="295553" spans="65:66">
      <c r="BM295553" s="41"/>
      <c r="BN295553" s="20"/>
    </row>
    <row r="295617" spans="65:66">
      <c r="BM295617" s="41"/>
      <c r="BN295617" s="20"/>
    </row>
    <row r="295681" spans="65:66">
      <c r="BM295681" s="41"/>
      <c r="BN295681" s="20"/>
    </row>
    <row r="295745" spans="65:66">
      <c r="BM295745" s="41"/>
      <c r="BN295745" s="20"/>
    </row>
    <row r="295809" spans="65:66">
      <c r="BM295809" s="41"/>
      <c r="BN295809" s="20"/>
    </row>
    <row r="295873" spans="65:66">
      <c r="BM295873" s="41"/>
      <c r="BN295873" s="20"/>
    </row>
    <row r="295937" spans="65:66">
      <c r="BM295937" s="41"/>
      <c r="BN295937" s="20"/>
    </row>
    <row r="296001" spans="65:66">
      <c r="BM296001" s="41"/>
      <c r="BN296001" s="20"/>
    </row>
    <row r="296065" spans="65:66">
      <c r="BM296065" s="41"/>
      <c r="BN296065" s="20"/>
    </row>
    <row r="296129" spans="65:66">
      <c r="BM296129" s="41"/>
      <c r="BN296129" s="20"/>
    </row>
    <row r="296193" spans="65:66">
      <c r="BM296193" s="41"/>
      <c r="BN296193" s="20"/>
    </row>
    <row r="296257" spans="65:66">
      <c r="BM296257" s="41"/>
      <c r="BN296257" s="20"/>
    </row>
    <row r="296321" spans="65:66">
      <c r="BM296321" s="41"/>
      <c r="BN296321" s="20"/>
    </row>
    <row r="296385" spans="65:66">
      <c r="BM296385" s="41"/>
      <c r="BN296385" s="20"/>
    </row>
    <row r="296449" spans="65:66">
      <c r="BM296449" s="41"/>
      <c r="BN296449" s="20"/>
    </row>
    <row r="296513" spans="65:66">
      <c r="BM296513" s="41"/>
      <c r="BN296513" s="20"/>
    </row>
    <row r="296577" spans="65:66">
      <c r="BM296577" s="41"/>
      <c r="BN296577" s="20"/>
    </row>
    <row r="296641" spans="65:66">
      <c r="BM296641" s="41"/>
      <c r="BN296641" s="20"/>
    </row>
    <row r="296705" spans="65:66">
      <c r="BM296705" s="41"/>
      <c r="BN296705" s="20"/>
    </row>
    <row r="296769" spans="65:66">
      <c r="BM296769" s="41"/>
      <c r="BN296769" s="20"/>
    </row>
    <row r="296833" spans="65:66">
      <c r="BM296833" s="41"/>
      <c r="BN296833" s="20"/>
    </row>
    <row r="296897" spans="65:66">
      <c r="BM296897" s="41"/>
      <c r="BN296897" s="20"/>
    </row>
    <row r="296961" spans="65:66">
      <c r="BM296961" s="41"/>
      <c r="BN296961" s="20"/>
    </row>
    <row r="297025" spans="65:66">
      <c r="BM297025" s="41"/>
      <c r="BN297025" s="20"/>
    </row>
    <row r="297089" spans="65:66">
      <c r="BM297089" s="41"/>
      <c r="BN297089" s="20"/>
    </row>
    <row r="297153" spans="65:66">
      <c r="BM297153" s="41"/>
      <c r="BN297153" s="20"/>
    </row>
    <row r="297217" spans="65:66">
      <c r="BM297217" s="41"/>
      <c r="BN297217" s="20"/>
    </row>
    <row r="297281" spans="65:66">
      <c r="BM297281" s="41"/>
      <c r="BN297281" s="20"/>
    </row>
    <row r="297345" spans="65:66">
      <c r="BM297345" s="41"/>
      <c r="BN297345" s="20"/>
    </row>
    <row r="297409" spans="65:66">
      <c r="BM297409" s="41"/>
      <c r="BN297409" s="20"/>
    </row>
    <row r="297473" spans="65:66">
      <c r="BM297473" s="41"/>
      <c r="BN297473" s="20"/>
    </row>
    <row r="297537" spans="65:66">
      <c r="BM297537" s="41"/>
      <c r="BN297537" s="20"/>
    </row>
    <row r="297601" spans="65:66">
      <c r="BM297601" s="41"/>
      <c r="BN297601" s="20"/>
    </row>
    <row r="297665" spans="65:66">
      <c r="BM297665" s="41"/>
      <c r="BN297665" s="20"/>
    </row>
    <row r="297729" spans="65:66">
      <c r="BM297729" s="41"/>
      <c r="BN297729" s="20"/>
    </row>
    <row r="297793" spans="65:66">
      <c r="BM297793" s="41"/>
      <c r="BN297793" s="20"/>
    </row>
    <row r="297857" spans="65:66">
      <c r="BM297857" s="41"/>
      <c r="BN297857" s="20"/>
    </row>
    <row r="297921" spans="65:66">
      <c r="BM297921" s="41"/>
      <c r="BN297921" s="20"/>
    </row>
    <row r="297985" spans="65:66">
      <c r="BM297985" s="41"/>
      <c r="BN297985" s="20"/>
    </row>
    <row r="298049" spans="65:66">
      <c r="BM298049" s="41"/>
      <c r="BN298049" s="20"/>
    </row>
    <row r="298113" spans="65:66">
      <c r="BM298113" s="41"/>
      <c r="BN298113" s="20"/>
    </row>
    <row r="298177" spans="65:66">
      <c r="BM298177" s="41"/>
      <c r="BN298177" s="20"/>
    </row>
    <row r="298241" spans="65:66">
      <c r="BM298241" s="41"/>
      <c r="BN298241" s="20"/>
    </row>
    <row r="298305" spans="65:66">
      <c r="BM298305" s="41"/>
      <c r="BN298305" s="20"/>
    </row>
    <row r="298369" spans="65:66">
      <c r="BM298369" s="41"/>
      <c r="BN298369" s="20"/>
    </row>
    <row r="298433" spans="65:66">
      <c r="BM298433" s="41"/>
      <c r="BN298433" s="20"/>
    </row>
    <row r="298497" spans="65:66">
      <c r="BM298497" s="41"/>
      <c r="BN298497" s="20"/>
    </row>
    <row r="298561" spans="65:66">
      <c r="BM298561" s="41"/>
      <c r="BN298561" s="20"/>
    </row>
    <row r="298625" spans="65:66">
      <c r="BM298625" s="41"/>
      <c r="BN298625" s="20"/>
    </row>
    <row r="298689" spans="65:66">
      <c r="BM298689" s="41"/>
      <c r="BN298689" s="20"/>
    </row>
    <row r="298753" spans="65:66">
      <c r="BM298753" s="41"/>
      <c r="BN298753" s="20"/>
    </row>
    <row r="298817" spans="65:66">
      <c r="BM298817" s="41"/>
      <c r="BN298817" s="20"/>
    </row>
    <row r="298881" spans="65:66">
      <c r="BM298881" s="41"/>
      <c r="BN298881" s="20"/>
    </row>
    <row r="298945" spans="65:66">
      <c r="BM298945" s="41"/>
      <c r="BN298945" s="20"/>
    </row>
    <row r="299009" spans="65:66">
      <c r="BM299009" s="41"/>
      <c r="BN299009" s="20"/>
    </row>
    <row r="299073" spans="65:66">
      <c r="BM299073" s="41"/>
      <c r="BN299073" s="20"/>
    </row>
    <row r="299137" spans="65:66">
      <c r="BM299137" s="41"/>
      <c r="BN299137" s="20"/>
    </row>
    <row r="299201" spans="65:66">
      <c r="BM299201" s="41"/>
      <c r="BN299201" s="20"/>
    </row>
    <row r="299265" spans="65:66">
      <c r="BM299265" s="41"/>
      <c r="BN299265" s="20"/>
    </row>
    <row r="299329" spans="65:66">
      <c r="BM299329" s="41"/>
      <c r="BN299329" s="20"/>
    </row>
    <row r="299393" spans="65:66">
      <c r="BM299393" s="41"/>
      <c r="BN299393" s="20"/>
    </row>
    <row r="299457" spans="65:66">
      <c r="BM299457" s="41"/>
      <c r="BN299457" s="20"/>
    </row>
    <row r="299521" spans="65:66">
      <c r="BM299521" s="41"/>
      <c r="BN299521" s="20"/>
    </row>
    <row r="299585" spans="65:66">
      <c r="BM299585" s="41"/>
      <c r="BN299585" s="20"/>
    </row>
    <row r="299649" spans="65:66">
      <c r="BM299649" s="41"/>
      <c r="BN299649" s="20"/>
    </row>
    <row r="299713" spans="65:66">
      <c r="BM299713" s="41"/>
      <c r="BN299713" s="20"/>
    </row>
    <row r="299777" spans="65:66">
      <c r="BM299777" s="41"/>
      <c r="BN299777" s="20"/>
    </row>
    <row r="299841" spans="65:66">
      <c r="BM299841" s="41"/>
      <c r="BN299841" s="20"/>
    </row>
    <row r="299905" spans="65:66">
      <c r="BM299905" s="41"/>
      <c r="BN299905" s="20"/>
    </row>
    <row r="299969" spans="65:66">
      <c r="BM299969" s="41"/>
      <c r="BN299969" s="20"/>
    </row>
    <row r="300033" spans="65:66">
      <c r="BM300033" s="41"/>
      <c r="BN300033" s="20"/>
    </row>
    <row r="300097" spans="65:66">
      <c r="BM300097" s="41"/>
      <c r="BN300097" s="20"/>
    </row>
    <row r="300161" spans="65:66">
      <c r="BM300161" s="41"/>
      <c r="BN300161" s="20"/>
    </row>
    <row r="300225" spans="65:66">
      <c r="BM300225" s="41"/>
      <c r="BN300225" s="20"/>
    </row>
    <row r="300289" spans="65:66">
      <c r="BM300289" s="41"/>
      <c r="BN300289" s="20"/>
    </row>
    <row r="300353" spans="65:66">
      <c r="BM300353" s="41"/>
      <c r="BN300353" s="20"/>
    </row>
    <row r="300417" spans="65:66">
      <c r="BM300417" s="41"/>
      <c r="BN300417" s="20"/>
    </row>
    <row r="300481" spans="65:66">
      <c r="BM300481" s="41"/>
      <c r="BN300481" s="20"/>
    </row>
    <row r="300545" spans="65:66">
      <c r="BM300545" s="41"/>
      <c r="BN300545" s="20"/>
    </row>
    <row r="300609" spans="65:66">
      <c r="BM300609" s="41"/>
      <c r="BN300609" s="20"/>
    </row>
    <row r="300673" spans="65:66">
      <c r="BM300673" s="41"/>
      <c r="BN300673" s="20"/>
    </row>
    <row r="300737" spans="65:66">
      <c r="BM300737" s="41"/>
      <c r="BN300737" s="20"/>
    </row>
    <row r="300801" spans="65:66">
      <c r="BM300801" s="41"/>
      <c r="BN300801" s="20"/>
    </row>
    <row r="300865" spans="65:66">
      <c r="BM300865" s="41"/>
      <c r="BN300865" s="20"/>
    </row>
    <row r="300929" spans="65:66">
      <c r="BM300929" s="41"/>
      <c r="BN300929" s="20"/>
    </row>
    <row r="300993" spans="65:66">
      <c r="BM300993" s="41"/>
      <c r="BN300993" s="20"/>
    </row>
    <row r="301057" spans="65:66">
      <c r="BM301057" s="41"/>
      <c r="BN301057" s="20"/>
    </row>
    <row r="301121" spans="65:66">
      <c r="BM301121" s="41"/>
      <c r="BN301121" s="20"/>
    </row>
    <row r="301185" spans="65:66">
      <c r="BM301185" s="41"/>
      <c r="BN301185" s="20"/>
    </row>
    <row r="301249" spans="65:66">
      <c r="BM301249" s="41"/>
      <c r="BN301249" s="20"/>
    </row>
    <row r="301313" spans="65:66">
      <c r="BM301313" s="41"/>
      <c r="BN301313" s="20"/>
    </row>
    <row r="301377" spans="65:66">
      <c r="BM301377" s="41"/>
      <c r="BN301377" s="20"/>
    </row>
    <row r="301441" spans="65:66">
      <c r="BM301441" s="41"/>
      <c r="BN301441" s="20"/>
    </row>
    <row r="301505" spans="65:66">
      <c r="BM301505" s="41"/>
      <c r="BN301505" s="20"/>
    </row>
    <row r="301569" spans="65:66">
      <c r="BM301569" s="41"/>
      <c r="BN301569" s="20"/>
    </row>
    <row r="301633" spans="65:66">
      <c r="BM301633" s="41"/>
      <c r="BN301633" s="20"/>
    </row>
    <row r="301697" spans="65:66">
      <c r="BM301697" s="41"/>
      <c r="BN301697" s="20"/>
    </row>
    <row r="301761" spans="65:66">
      <c r="BM301761" s="41"/>
      <c r="BN301761" s="20"/>
    </row>
    <row r="301825" spans="65:66">
      <c r="BM301825" s="41"/>
      <c r="BN301825" s="20"/>
    </row>
    <row r="301889" spans="65:66">
      <c r="BM301889" s="41"/>
      <c r="BN301889" s="20"/>
    </row>
    <row r="301953" spans="65:66">
      <c r="BM301953" s="41"/>
      <c r="BN301953" s="20"/>
    </row>
    <row r="302017" spans="65:66">
      <c r="BM302017" s="41"/>
      <c r="BN302017" s="20"/>
    </row>
    <row r="302081" spans="65:66">
      <c r="BM302081" s="41"/>
      <c r="BN302081" s="20"/>
    </row>
    <row r="302145" spans="65:66">
      <c r="BM302145" s="41"/>
      <c r="BN302145" s="20"/>
    </row>
    <row r="302209" spans="65:66">
      <c r="BM302209" s="41"/>
      <c r="BN302209" s="20"/>
    </row>
    <row r="302273" spans="65:66">
      <c r="BM302273" s="41"/>
      <c r="BN302273" s="20"/>
    </row>
    <row r="302337" spans="65:66">
      <c r="BM302337" s="41"/>
      <c r="BN302337" s="20"/>
    </row>
    <row r="302401" spans="65:66">
      <c r="BM302401" s="41"/>
      <c r="BN302401" s="20"/>
    </row>
    <row r="302465" spans="65:66">
      <c r="BM302465" s="41"/>
      <c r="BN302465" s="20"/>
    </row>
    <row r="302529" spans="65:66">
      <c r="BM302529" s="41"/>
      <c r="BN302529" s="20"/>
    </row>
    <row r="302593" spans="65:66">
      <c r="BM302593" s="41"/>
      <c r="BN302593" s="20"/>
    </row>
    <row r="302657" spans="65:66">
      <c r="BM302657" s="41"/>
      <c r="BN302657" s="20"/>
    </row>
    <row r="302721" spans="65:66">
      <c r="BM302721" s="41"/>
      <c r="BN302721" s="20"/>
    </row>
    <row r="302785" spans="65:66">
      <c r="BM302785" s="41"/>
      <c r="BN302785" s="20"/>
    </row>
    <row r="302849" spans="65:66">
      <c r="BM302849" s="41"/>
      <c r="BN302849" s="20"/>
    </row>
    <row r="302913" spans="65:66">
      <c r="BM302913" s="41"/>
      <c r="BN302913" s="20"/>
    </row>
    <row r="302977" spans="65:66">
      <c r="BM302977" s="41"/>
      <c r="BN302977" s="20"/>
    </row>
    <row r="303041" spans="65:66">
      <c r="BM303041" s="41"/>
      <c r="BN303041" s="20"/>
    </row>
    <row r="303105" spans="65:66">
      <c r="BM303105" s="41"/>
      <c r="BN303105" s="20"/>
    </row>
    <row r="303169" spans="65:66">
      <c r="BM303169" s="41"/>
      <c r="BN303169" s="20"/>
    </row>
    <row r="303233" spans="65:66">
      <c r="BM303233" s="41"/>
      <c r="BN303233" s="20"/>
    </row>
    <row r="303297" spans="65:66">
      <c r="BM303297" s="41"/>
      <c r="BN303297" s="20"/>
    </row>
    <row r="303361" spans="65:66">
      <c r="BM303361" s="41"/>
      <c r="BN303361" s="20"/>
    </row>
    <row r="303425" spans="65:66">
      <c r="BM303425" s="41"/>
      <c r="BN303425" s="20"/>
    </row>
    <row r="303489" spans="65:66">
      <c r="BM303489" s="41"/>
      <c r="BN303489" s="20"/>
    </row>
    <row r="303553" spans="65:66">
      <c r="BM303553" s="41"/>
      <c r="BN303553" s="20"/>
    </row>
    <row r="303617" spans="65:66">
      <c r="BM303617" s="41"/>
      <c r="BN303617" s="20"/>
    </row>
    <row r="303681" spans="65:66">
      <c r="BM303681" s="41"/>
      <c r="BN303681" s="20"/>
    </row>
    <row r="303745" spans="65:66">
      <c r="BM303745" s="41"/>
      <c r="BN303745" s="20"/>
    </row>
    <row r="303809" spans="65:66">
      <c r="BM303809" s="41"/>
      <c r="BN303809" s="20"/>
    </row>
    <row r="303873" spans="65:66">
      <c r="BM303873" s="41"/>
      <c r="BN303873" s="20"/>
    </row>
    <row r="303937" spans="65:66">
      <c r="BM303937" s="41"/>
      <c r="BN303937" s="20"/>
    </row>
    <row r="304001" spans="65:66">
      <c r="BM304001" s="41"/>
      <c r="BN304001" s="20"/>
    </row>
    <row r="304065" spans="65:66">
      <c r="BM304065" s="41"/>
      <c r="BN304065" s="20"/>
    </row>
    <row r="304129" spans="65:66">
      <c r="BM304129" s="41"/>
      <c r="BN304129" s="20"/>
    </row>
    <row r="304193" spans="65:66">
      <c r="BM304193" s="41"/>
      <c r="BN304193" s="20"/>
    </row>
    <row r="304257" spans="65:66">
      <c r="BM304257" s="41"/>
      <c r="BN304257" s="20"/>
    </row>
    <row r="304321" spans="65:66">
      <c r="BM304321" s="41"/>
      <c r="BN304321" s="20"/>
    </row>
    <row r="304385" spans="65:66">
      <c r="BM304385" s="41"/>
      <c r="BN304385" s="20"/>
    </row>
    <row r="304449" spans="65:66">
      <c r="BM304449" s="41"/>
      <c r="BN304449" s="20"/>
    </row>
    <row r="304513" spans="65:66">
      <c r="BM304513" s="41"/>
      <c r="BN304513" s="20"/>
    </row>
    <row r="304577" spans="65:66">
      <c r="BM304577" s="41"/>
      <c r="BN304577" s="20"/>
    </row>
    <row r="304641" spans="65:66">
      <c r="BM304641" s="41"/>
      <c r="BN304641" s="20"/>
    </row>
    <row r="304705" spans="65:66">
      <c r="BM304705" s="41"/>
      <c r="BN304705" s="20"/>
    </row>
    <row r="304769" spans="65:66">
      <c r="BM304769" s="41"/>
      <c r="BN304769" s="20"/>
    </row>
    <row r="304833" spans="65:66">
      <c r="BM304833" s="41"/>
      <c r="BN304833" s="20"/>
    </row>
    <row r="304897" spans="65:66">
      <c r="BM304897" s="41"/>
      <c r="BN304897" s="20"/>
    </row>
    <row r="304961" spans="65:66">
      <c r="BM304961" s="41"/>
      <c r="BN304961" s="20"/>
    </row>
    <row r="305025" spans="65:66">
      <c r="BM305025" s="41"/>
      <c r="BN305025" s="20"/>
    </row>
    <row r="305089" spans="65:66">
      <c r="BM305089" s="41"/>
      <c r="BN305089" s="20"/>
    </row>
    <row r="305153" spans="65:66">
      <c r="BM305153" s="41"/>
      <c r="BN305153" s="20"/>
    </row>
    <row r="305217" spans="65:66">
      <c r="BM305217" s="41"/>
      <c r="BN305217" s="20"/>
    </row>
    <row r="305281" spans="65:66">
      <c r="BM305281" s="41"/>
      <c r="BN305281" s="20"/>
    </row>
    <row r="305345" spans="65:66">
      <c r="BM305345" s="41"/>
      <c r="BN305345" s="20"/>
    </row>
    <row r="305409" spans="65:66">
      <c r="BM305409" s="41"/>
      <c r="BN305409" s="20"/>
    </row>
    <row r="305473" spans="65:66">
      <c r="BM305473" s="41"/>
      <c r="BN305473" s="20"/>
    </row>
    <row r="305537" spans="65:66">
      <c r="BM305537" s="41"/>
      <c r="BN305537" s="20"/>
    </row>
    <row r="305601" spans="65:66">
      <c r="BM305601" s="41"/>
      <c r="BN305601" s="20"/>
    </row>
    <row r="305665" spans="65:66">
      <c r="BM305665" s="41"/>
      <c r="BN305665" s="20"/>
    </row>
    <row r="305729" spans="65:66">
      <c r="BM305729" s="41"/>
      <c r="BN305729" s="20"/>
    </row>
    <row r="305793" spans="65:66">
      <c r="BM305793" s="41"/>
      <c r="BN305793" s="20"/>
    </row>
    <row r="305857" spans="65:66">
      <c r="BM305857" s="41"/>
      <c r="BN305857" s="20"/>
    </row>
    <row r="305921" spans="65:66">
      <c r="BM305921" s="41"/>
      <c r="BN305921" s="20"/>
    </row>
    <row r="305985" spans="65:66">
      <c r="BM305985" s="41"/>
      <c r="BN305985" s="20"/>
    </row>
    <row r="306049" spans="65:66">
      <c r="BM306049" s="41"/>
      <c r="BN306049" s="20"/>
    </row>
    <row r="306113" spans="65:66">
      <c r="BM306113" s="41"/>
      <c r="BN306113" s="20"/>
    </row>
    <row r="306177" spans="65:66">
      <c r="BM306177" s="41"/>
      <c r="BN306177" s="20"/>
    </row>
    <row r="306241" spans="65:66">
      <c r="BM306241" s="41"/>
      <c r="BN306241" s="20"/>
    </row>
    <row r="306305" spans="65:66">
      <c r="BM306305" s="41"/>
      <c r="BN306305" s="20"/>
    </row>
    <row r="306369" spans="65:66">
      <c r="BM306369" s="41"/>
      <c r="BN306369" s="20"/>
    </row>
    <row r="306433" spans="65:66">
      <c r="BM306433" s="41"/>
      <c r="BN306433" s="20"/>
    </row>
    <row r="306497" spans="65:66">
      <c r="BM306497" s="41"/>
      <c r="BN306497" s="20"/>
    </row>
    <row r="306561" spans="65:66">
      <c r="BM306561" s="41"/>
      <c r="BN306561" s="20"/>
    </row>
    <row r="306625" spans="65:66">
      <c r="BM306625" s="41"/>
      <c r="BN306625" s="20"/>
    </row>
    <row r="306689" spans="65:66">
      <c r="BM306689" s="41"/>
      <c r="BN306689" s="20"/>
    </row>
    <row r="306753" spans="65:66">
      <c r="BM306753" s="41"/>
      <c r="BN306753" s="20"/>
    </row>
    <row r="306817" spans="65:66">
      <c r="BM306817" s="41"/>
      <c r="BN306817" s="20"/>
    </row>
    <row r="306881" spans="65:66">
      <c r="BM306881" s="41"/>
      <c r="BN306881" s="20"/>
    </row>
    <row r="306945" spans="65:66">
      <c r="BM306945" s="41"/>
      <c r="BN306945" s="20"/>
    </row>
    <row r="307009" spans="65:66">
      <c r="BM307009" s="41"/>
      <c r="BN307009" s="20"/>
    </row>
    <row r="307073" spans="65:66">
      <c r="BM307073" s="41"/>
      <c r="BN307073" s="20"/>
    </row>
    <row r="307137" spans="65:66">
      <c r="BM307137" s="41"/>
      <c r="BN307137" s="20"/>
    </row>
    <row r="307201" spans="65:66">
      <c r="BM307201" s="41"/>
      <c r="BN307201" s="20"/>
    </row>
    <row r="307265" spans="65:66">
      <c r="BM307265" s="41"/>
      <c r="BN307265" s="20"/>
    </row>
    <row r="307329" spans="65:66">
      <c r="BM307329" s="41"/>
      <c r="BN307329" s="20"/>
    </row>
    <row r="307393" spans="65:66">
      <c r="BM307393" s="41"/>
      <c r="BN307393" s="20"/>
    </row>
    <row r="307457" spans="65:66">
      <c r="BM307457" s="41"/>
      <c r="BN307457" s="20"/>
    </row>
    <row r="307521" spans="65:66">
      <c r="BM307521" s="41"/>
      <c r="BN307521" s="20"/>
    </row>
    <row r="307585" spans="65:66">
      <c r="BM307585" s="41"/>
      <c r="BN307585" s="20"/>
    </row>
    <row r="307649" spans="65:66">
      <c r="BM307649" s="41"/>
      <c r="BN307649" s="20"/>
    </row>
    <row r="307713" spans="65:66">
      <c r="BM307713" s="41"/>
      <c r="BN307713" s="20"/>
    </row>
    <row r="307777" spans="65:66">
      <c r="BM307777" s="41"/>
      <c r="BN307777" s="20"/>
    </row>
    <row r="307841" spans="65:66">
      <c r="BM307841" s="41"/>
      <c r="BN307841" s="20"/>
    </row>
    <row r="307905" spans="65:66">
      <c r="BM307905" s="41"/>
      <c r="BN307905" s="20"/>
    </row>
    <row r="307969" spans="65:66">
      <c r="BM307969" s="41"/>
      <c r="BN307969" s="20"/>
    </row>
    <row r="308033" spans="65:66">
      <c r="BM308033" s="41"/>
      <c r="BN308033" s="20"/>
    </row>
    <row r="308097" spans="65:66">
      <c r="BM308097" s="41"/>
      <c r="BN308097" s="20"/>
    </row>
    <row r="308161" spans="65:66">
      <c r="BM308161" s="41"/>
      <c r="BN308161" s="20"/>
    </row>
    <row r="308225" spans="65:66">
      <c r="BM308225" s="41"/>
      <c r="BN308225" s="20"/>
    </row>
    <row r="308289" spans="65:66">
      <c r="BM308289" s="41"/>
      <c r="BN308289" s="20"/>
    </row>
    <row r="308353" spans="65:66">
      <c r="BM308353" s="41"/>
      <c r="BN308353" s="20"/>
    </row>
    <row r="308417" spans="65:66">
      <c r="BM308417" s="41"/>
      <c r="BN308417" s="20"/>
    </row>
    <row r="308481" spans="65:66">
      <c r="BM308481" s="41"/>
      <c r="BN308481" s="20"/>
    </row>
    <row r="308545" spans="65:66">
      <c r="BM308545" s="41"/>
      <c r="BN308545" s="20"/>
    </row>
    <row r="308609" spans="65:66">
      <c r="BM308609" s="41"/>
      <c r="BN308609" s="20"/>
    </row>
    <row r="308673" spans="65:66">
      <c r="BM308673" s="41"/>
      <c r="BN308673" s="20"/>
    </row>
    <row r="308737" spans="65:66">
      <c r="BM308737" s="41"/>
      <c r="BN308737" s="20"/>
    </row>
    <row r="308801" spans="65:66">
      <c r="BM308801" s="41"/>
      <c r="BN308801" s="20"/>
    </row>
    <row r="308865" spans="65:66">
      <c r="BM308865" s="41"/>
      <c r="BN308865" s="20"/>
    </row>
    <row r="308929" spans="65:66">
      <c r="BM308929" s="41"/>
      <c r="BN308929" s="20"/>
    </row>
    <row r="308993" spans="65:66">
      <c r="BM308993" s="41"/>
      <c r="BN308993" s="20"/>
    </row>
    <row r="309057" spans="65:66">
      <c r="BM309057" s="41"/>
      <c r="BN309057" s="20"/>
    </row>
    <row r="309121" spans="65:66">
      <c r="BM309121" s="41"/>
      <c r="BN309121" s="20"/>
    </row>
    <row r="309185" spans="65:66">
      <c r="BM309185" s="41"/>
      <c r="BN309185" s="20"/>
    </row>
    <row r="309249" spans="65:66">
      <c r="BM309249" s="41"/>
      <c r="BN309249" s="20"/>
    </row>
    <row r="309313" spans="65:66">
      <c r="BM309313" s="41"/>
      <c r="BN309313" s="20"/>
    </row>
    <row r="309377" spans="65:66">
      <c r="BM309377" s="41"/>
      <c r="BN309377" s="20"/>
    </row>
    <row r="309441" spans="65:66">
      <c r="BM309441" s="41"/>
      <c r="BN309441" s="20"/>
    </row>
    <row r="309505" spans="65:66">
      <c r="BM309505" s="41"/>
      <c r="BN309505" s="20"/>
    </row>
    <row r="309569" spans="65:66">
      <c r="BM309569" s="41"/>
      <c r="BN309569" s="20"/>
    </row>
    <row r="309633" spans="65:66">
      <c r="BM309633" s="41"/>
      <c r="BN309633" s="20"/>
    </row>
    <row r="309697" spans="65:66">
      <c r="BM309697" s="41"/>
      <c r="BN309697" s="20"/>
    </row>
    <row r="309761" spans="65:66">
      <c r="BM309761" s="41"/>
      <c r="BN309761" s="20"/>
    </row>
    <row r="309825" spans="65:66">
      <c r="BM309825" s="41"/>
      <c r="BN309825" s="20"/>
    </row>
    <row r="309889" spans="65:66">
      <c r="BM309889" s="41"/>
      <c r="BN309889" s="20"/>
    </row>
    <row r="309953" spans="65:66">
      <c r="BM309953" s="41"/>
      <c r="BN309953" s="20"/>
    </row>
    <row r="310017" spans="65:66">
      <c r="BM310017" s="41"/>
      <c r="BN310017" s="20"/>
    </row>
    <row r="310081" spans="65:66">
      <c r="BM310081" s="41"/>
      <c r="BN310081" s="20"/>
    </row>
    <row r="310145" spans="65:66">
      <c r="BM310145" s="41"/>
      <c r="BN310145" s="20"/>
    </row>
    <row r="310209" spans="65:66">
      <c r="BM310209" s="41"/>
      <c r="BN310209" s="20"/>
    </row>
    <row r="310273" spans="65:66">
      <c r="BM310273" s="41"/>
      <c r="BN310273" s="20"/>
    </row>
    <row r="310337" spans="65:66">
      <c r="BM310337" s="41"/>
      <c r="BN310337" s="20"/>
    </row>
    <row r="310401" spans="65:66">
      <c r="BM310401" s="41"/>
      <c r="BN310401" s="20"/>
    </row>
    <row r="310465" spans="65:66">
      <c r="BM310465" s="41"/>
      <c r="BN310465" s="20"/>
    </row>
    <row r="310529" spans="65:66">
      <c r="BM310529" s="41"/>
      <c r="BN310529" s="20"/>
    </row>
    <row r="310593" spans="65:66">
      <c r="BM310593" s="41"/>
      <c r="BN310593" s="20"/>
    </row>
    <row r="310657" spans="65:66">
      <c r="BM310657" s="41"/>
      <c r="BN310657" s="20"/>
    </row>
    <row r="310721" spans="65:66">
      <c r="BM310721" s="41"/>
      <c r="BN310721" s="20"/>
    </row>
    <row r="310785" spans="65:66">
      <c r="BM310785" s="41"/>
      <c r="BN310785" s="20"/>
    </row>
    <row r="310849" spans="65:66">
      <c r="BM310849" s="41"/>
      <c r="BN310849" s="20"/>
    </row>
    <row r="310913" spans="65:66">
      <c r="BM310913" s="41"/>
      <c r="BN310913" s="20"/>
    </row>
    <row r="310977" spans="65:66">
      <c r="BM310977" s="41"/>
      <c r="BN310977" s="20"/>
    </row>
    <row r="311041" spans="65:66">
      <c r="BM311041" s="41"/>
      <c r="BN311041" s="20"/>
    </row>
    <row r="311105" spans="65:66">
      <c r="BM311105" s="41"/>
      <c r="BN311105" s="20"/>
    </row>
    <row r="311169" spans="65:66">
      <c r="BM311169" s="41"/>
      <c r="BN311169" s="20"/>
    </row>
    <row r="311233" spans="65:66">
      <c r="BM311233" s="41"/>
      <c r="BN311233" s="20"/>
    </row>
    <row r="311297" spans="65:66">
      <c r="BM311297" s="41"/>
      <c r="BN311297" s="20"/>
    </row>
    <row r="311361" spans="65:66">
      <c r="BM311361" s="41"/>
      <c r="BN311361" s="20"/>
    </row>
    <row r="311425" spans="65:66">
      <c r="BM311425" s="41"/>
      <c r="BN311425" s="20"/>
    </row>
    <row r="311489" spans="65:66">
      <c r="BM311489" s="41"/>
      <c r="BN311489" s="20"/>
    </row>
    <row r="311553" spans="65:66">
      <c r="BM311553" s="41"/>
      <c r="BN311553" s="20"/>
    </row>
    <row r="311617" spans="65:66">
      <c r="BM311617" s="41"/>
      <c r="BN311617" s="20"/>
    </row>
    <row r="311681" spans="65:66">
      <c r="BM311681" s="41"/>
      <c r="BN311681" s="20"/>
    </row>
    <row r="311745" spans="65:66">
      <c r="BM311745" s="41"/>
      <c r="BN311745" s="20"/>
    </row>
    <row r="311809" spans="65:66">
      <c r="BM311809" s="41"/>
      <c r="BN311809" s="20"/>
    </row>
    <row r="311873" spans="65:66">
      <c r="BM311873" s="41"/>
      <c r="BN311873" s="20"/>
    </row>
    <row r="311937" spans="65:66">
      <c r="BM311937" s="41"/>
      <c r="BN311937" s="20"/>
    </row>
    <row r="312001" spans="65:66">
      <c r="BM312001" s="41"/>
      <c r="BN312001" s="20"/>
    </row>
    <row r="312065" spans="65:66">
      <c r="BM312065" s="41"/>
      <c r="BN312065" s="20"/>
    </row>
    <row r="312129" spans="65:66">
      <c r="BM312129" s="41"/>
      <c r="BN312129" s="20"/>
    </row>
    <row r="312193" spans="65:66">
      <c r="BM312193" s="41"/>
      <c r="BN312193" s="20"/>
    </row>
    <row r="312257" spans="65:66">
      <c r="BM312257" s="41"/>
      <c r="BN312257" s="20"/>
    </row>
    <row r="312321" spans="65:66">
      <c r="BM312321" s="41"/>
      <c r="BN312321" s="20"/>
    </row>
    <row r="312385" spans="65:66">
      <c r="BM312385" s="41"/>
      <c r="BN312385" s="20"/>
    </row>
    <row r="312449" spans="65:66">
      <c r="BM312449" s="41"/>
      <c r="BN312449" s="20"/>
    </row>
    <row r="312513" spans="65:66">
      <c r="BM312513" s="41"/>
      <c r="BN312513" s="20"/>
    </row>
    <row r="312577" spans="65:66">
      <c r="BM312577" s="41"/>
      <c r="BN312577" s="20"/>
    </row>
    <row r="312641" spans="65:66">
      <c r="BM312641" s="41"/>
      <c r="BN312641" s="20"/>
    </row>
    <row r="312705" spans="65:66">
      <c r="BM312705" s="41"/>
      <c r="BN312705" s="20"/>
    </row>
    <row r="312769" spans="65:66">
      <c r="BM312769" s="41"/>
      <c r="BN312769" s="20"/>
    </row>
    <row r="312833" spans="65:66">
      <c r="BM312833" s="41"/>
      <c r="BN312833" s="20"/>
    </row>
    <row r="312897" spans="65:66">
      <c r="BM312897" s="41"/>
      <c r="BN312897" s="20"/>
    </row>
    <row r="312961" spans="65:66">
      <c r="BM312961" s="41"/>
      <c r="BN312961" s="20"/>
    </row>
    <row r="313025" spans="65:66">
      <c r="BM313025" s="41"/>
      <c r="BN313025" s="20"/>
    </row>
    <row r="313089" spans="65:66">
      <c r="BM313089" s="41"/>
      <c r="BN313089" s="20"/>
    </row>
    <row r="313153" spans="65:66">
      <c r="BM313153" s="41"/>
      <c r="BN313153" s="20"/>
    </row>
    <row r="313217" spans="65:66">
      <c r="BM313217" s="41"/>
      <c r="BN313217" s="20"/>
    </row>
    <row r="313281" spans="65:66">
      <c r="BM313281" s="41"/>
      <c r="BN313281" s="20"/>
    </row>
    <row r="313345" spans="65:66">
      <c r="BM313345" s="41"/>
      <c r="BN313345" s="20"/>
    </row>
    <row r="313409" spans="65:66">
      <c r="BM313409" s="41"/>
      <c r="BN313409" s="20"/>
    </row>
    <row r="313473" spans="65:66">
      <c r="BM313473" s="41"/>
      <c r="BN313473" s="20"/>
    </row>
    <row r="313537" spans="65:66">
      <c r="BM313537" s="41"/>
      <c r="BN313537" s="20"/>
    </row>
    <row r="313601" spans="65:66">
      <c r="BM313601" s="41"/>
      <c r="BN313601" s="20"/>
    </row>
    <row r="313665" spans="65:66">
      <c r="BM313665" s="41"/>
      <c r="BN313665" s="20"/>
    </row>
    <row r="313729" spans="65:66">
      <c r="BM313729" s="41"/>
      <c r="BN313729" s="20"/>
    </row>
    <row r="313793" spans="65:66">
      <c r="BM313793" s="41"/>
      <c r="BN313793" s="20"/>
    </row>
    <row r="313857" spans="65:66">
      <c r="BM313857" s="41"/>
      <c r="BN313857" s="20"/>
    </row>
    <row r="313921" spans="65:66">
      <c r="BM313921" s="41"/>
      <c r="BN313921" s="20"/>
    </row>
    <row r="313985" spans="65:66">
      <c r="BM313985" s="41"/>
      <c r="BN313985" s="20"/>
    </row>
    <row r="314049" spans="65:66">
      <c r="BM314049" s="41"/>
      <c r="BN314049" s="20"/>
    </row>
    <row r="314113" spans="65:66">
      <c r="BM314113" s="41"/>
      <c r="BN314113" s="20"/>
    </row>
    <row r="314177" spans="65:66">
      <c r="BM314177" s="41"/>
      <c r="BN314177" s="20"/>
    </row>
    <row r="314241" spans="65:66">
      <c r="BM314241" s="41"/>
      <c r="BN314241" s="20"/>
    </row>
    <row r="314305" spans="65:66">
      <c r="BM314305" s="41"/>
      <c r="BN314305" s="20"/>
    </row>
    <row r="314369" spans="65:66">
      <c r="BM314369" s="41"/>
      <c r="BN314369" s="20"/>
    </row>
    <row r="314433" spans="65:66">
      <c r="BM314433" s="41"/>
      <c r="BN314433" s="20"/>
    </row>
    <row r="314497" spans="65:66">
      <c r="BM314497" s="41"/>
      <c r="BN314497" s="20"/>
    </row>
    <row r="314561" spans="65:66">
      <c r="BM314561" s="41"/>
      <c r="BN314561" s="20"/>
    </row>
    <row r="314625" spans="65:66">
      <c r="BM314625" s="41"/>
      <c r="BN314625" s="20"/>
    </row>
    <row r="314689" spans="65:66">
      <c r="BM314689" s="41"/>
      <c r="BN314689" s="20"/>
    </row>
    <row r="314753" spans="65:66">
      <c r="BM314753" s="41"/>
      <c r="BN314753" s="20"/>
    </row>
    <row r="314817" spans="65:66">
      <c r="BM314817" s="41"/>
      <c r="BN314817" s="20"/>
    </row>
    <row r="314881" spans="65:66">
      <c r="BM314881" s="41"/>
      <c r="BN314881" s="20"/>
    </row>
    <row r="314945" spans="65:66">
      <c r="BM314945" s="41"/>
      <c r="BN314945" s="20"/>
    </row>
    <row r="315009" spans="65:66">
      <c r="BM315009" s="41"/>
      <c r="BN315009" s="20"/>
    </row>
    <row r="315073" spans="65:66">
      <c r="BM315073" s="41"/>
      <c r="BN315073" s="20"/>
    </row>
    <row r="315137" spans="65:66">
      <c r="BM315137" s="41"/>
      <c r="BN315137" s="20"/>
    </row>
    <row r="315201" spans="65:66">
      <c r="BM315201" s="41"/>
      <c r="BN315201" s="20"/>
    </row>
    <row r="315265" spans="65:66">
      <c r="BM315265" s="41"/>
      <c r="BN315265" s="20"/>
    </row>
    <row r="315329" spans="65:66">
      <c r="BM315329" s="41"/>
      <c r="BN315329" s="20"/>
    </row>
    <row r="315393" spans="65:66">
      <c r="BM315393" s="41"/>
      <c r="BN315393" s="20"/>
    </row>
    <row r="315457" spans="65:66">
      <c r="BM315457" s="41"/>
      <c r="BN315457" s="20"/>
    </row>
    <row r="315521" spans="65:66">
      <c r="BM315521" s="41"/>
      <c r="BN315521" s="20"/>
    </row>
    <row r="315585" spans="65:66">
      <c r="BM315585" s="41"/>
      <c r="BN315585" s="20"/>
    </row>
    <row r="315649" spans="65:66">
      <c r="BM315649" s="41"/>
      <c r="BN315649" s="20"/>
    </row>
    <row r="315713" spans="65:66">
      <c r="BM315713" s="41"/>
      <c r="BN315713" s="20"/>
    </row>
    <row r="315777" spans="65:66">
      <c r="BM315777" s="41"/>
      <c r="BN315777" s="20"/>
    </row>
    <row r="315841" spans="65:66">
      <c r="BM315841" s="41"/>
      <c r="BN315841" s="20"/>
    </row>
    <row r="315905" spans="65:66">
      <c r="BM315905" s="41"/>
      <c r="BN315905" s="20"/>
    </row>
    <row r="315969" spans="65:66">
      <c r="BM315969" s="41"/>
      <c r="BN315969" s="20"/>
    </row>
    <row r="316033" spans="65:66">
      <c r="BM316033" s="41"/>
      <c r="BN316033" s="20"/>
    </row>
    <row r="316097" spans="65:66">
      <c r="BM316097" s="41"/>
      <c r="BN316097" s="20"/>
    </row>
    <row r="316161" spans="65:66">
      <c r="BM316161" s="41"/>
      <c r="BN316161" s="20"/>
    </row>
    <row r="316225" spans="65:66">
      <c r="BM316225" s="41"/>
      <c r="BN316225" s="20"/>
    </row>
    <row r="316289" spans="65:66">
      <c r="BM316289" s="41"/>
      <c r="BN316289" s="20"/>
    </row>
    <row r="316353" spans="65:66">
      <c r="BM316353" s="41"/>
      <c r="BN316353" s="20"/>
    </row>
    <row r="316417" spans="65:66">
      <c r="BM316417" s="41"/>
      <c r="BN316417" s="20"/>
    </row>
    <row r="316481" spans="65:66">
      <c r="BM316481" s="41"/>
      <c r="BN316481" s="20"/>
    </row>
    <row r="316545" spans="65:66">
      <c r="BM316545" s="41"/>
      <c r="BN316545" s="20"/>
    </row>
    <row r="316609" spans="65:66">
      <c r="BM316609" s="41"/>
      <c r="BN316609" s="20"/>
    </row>
    <row r="316673" spans="65:66">
      <c r="BM316673" s="41"/>
      <c r="BN316673" s="20"/>
    </row>
    <row r="316737" spans="65:66">
      <c r="BM316737" s="41"/>
      <c r="BN316737" s="20"/>
    </row>
    <row r="316801" spans="65:66">
      <c r="BM316801" s="41"/>
      <c r="BN316801" s="20"/>
    </row>
    <row r="316865" spans="65:66">
      <c r="BM316865" s="41"/>
      <c r="BN316865" s="20"/>
    </row>
    <row r="316929" spans="65:66">
      <c r="BM316929" s="41"/>
      <c r="BN316929" s="20"/>
    </row>
    <row r="316993" spans="65:66">
      <c r="BM316993" s="41"/>
      <c r="BN316993" s="20"/>
    </row>
    <row r="317057" spans="65:66">
      <c r="BM317057" s="41"/>
      <c r="BN317057" s="20"/>
    </row>
    <row r="317121" spans="65:66">
      <c r="BM317121" s="41"/>
      <c r="BN317121" s="20"/>
    </row>
    <row r="317185" spans="65:66">
      <c r="BM317185" s="41"/>
      <c r="BN317185" s="20"/>
    </row>
    <row r="317249" spans="65:66">
      <c r="BM317249" s="41"/>
      <c r="BN317249" s="20"/>
    </row>
    <row r="317313" spans="65:66">
      <c r="BM317313" s="41"/>
      <c r="BN317313" s="20"/>
    </row>
    <row r="317377" spans="65:66">
      <c r="BM317377" s="41"/>
      <c r="BN317377" s="20"/>
    </row>
    <row r="317441" spans="65:66">
      <c r="BM317441" s="41"/>
      <c r="BN317441" s="20"/>
    </row>
    <row r="317505" spans="65:66">
      <c r="BM317505" s="41"/>
      <c r="BN317505" s="20"/>
    </row>
    <row r="317569" spans="65:66">
      <c r="BM317569" s="41"/>
      <c r="BN317569" s="20"/>
    </row>
    <row r="317633" spans="65:66">
      <c r="BM317633" s="41"/>
      <c r="BN317633" s="20"/>
    </row>
    <row r="317697" spans="65:66">
      <c r="BM317697" s="41"/>
      <c r="BN317697" s="20"/>
    </row>
    <row r="317761" spans="65:66">
      <c r="BM317761" s="41"/>
      <c r="BN317761" s="20"/>
    </row>
    <row r="317825" spans="65:66">
      <c r="BM317825" s="41"/>
      <c r="BN317825" s="20"/>
    </row>
    <row r="317889" spans="65:66">
      <c r="BM317889" s="41"/>
      <c r="BN317889" s="20"/>
    </row>
    <row r="317953" spans="65:66">
      <c r="BM317953" s="41"/>
      <c r="BN317953" s="20"/>
    </row>
    <row r="318017" spans="65:66">
      <c r="BM318017" s="41"/>
      <c r="BN318017" s="20"/>
    </row>
    <row r="318081" spans="65:66">
      <c r="BM318081" s="41"/>
      <c r="BN318081" s="20"/>
    </row>
    <row r="318145" spans="65:66">
      <c r="BM318145" s="41"/>
      <c r="BN318145" s="20"/>
    </row>
    <row r="318209" spans="65:66">
      <c r="BM318209" s="41"/>
      <c r="BN318209" s="20"/>
    </row>
    <row r="318273" spans="65:66">
      <c r="BM318273" s="41"/>
      <c r="BN318273" s="20"/>
    </row>
    <row r="318337" spans="65:66">
      <c r="BM318337" s="41"/>
      <c r="BN318337" s="20"/>
    </row>
    <row r="318401" spans="65:66">
      <c r="BM318401" s="41"/>
      <c r="BN318401" s="20"/>
    </row>
    <row r="318465" spans="65:66">
      <c r="BM318465" s="41"/>
      <c r="BN318465" s="20"/>
    </row>
    <row r="318529" spans="65:66">
      <c r="BM318529" s="41"/>
      <c r="BN318529" s="20"/>
    </row>
    <row r="318593" spans="65:66">
      <c r="BM318593" s="41"/>
      <c r="BN318593" s="20"/>
    </row>
    <row r="318657" spans="65:66">
      <c r="BM318657" s="41"/>
      <c r="BN318657" s="20"/>
    </row>
    <row r="318721" spans="65:66">
      <c r="BM318721" s="41"/>
      <c r="BN318721" s="20"/>
    </row>
    <row r="318785" spans="65:66">
      <c r="BM318785" s="41"/>
      <c r="BN318785" s="20"/>
    </row>
    <row r="318849" spans="65:66">
      <c r="BM318849" s="41"/>
      <c r="BN318849" s="20"/>
    </row>
    <row r="318913" spans="65:66">
      <c r="BM318913" s="41"/>
      <c r="BN318913" s="20"/>
    </row>
    <row r="318977" spans="65:66">
      <c r="BM318977" s="41"/>
      <c r="BN318977" s="20"/>
    </row>
    <row r="319041" spans="65:66">
      <c r="BM319041" s="41"/>
      <c r="BN319041" s="20"/>
    </row>
    <row r="319105" spans="65:66">
      <c r="BM319105" s="41"/>
      <c r="BN319105" s="20"/>
    </row>
    <row r="319169" spans="65:66">
      <c r="BM319169" s="41"/>
      <c r="BN319169" s="20"/>
    </row>
    <row r="319233" spans="65:66">
      <c r="BM319233" s="41"/>
      <c r="BN319233" s="20"/>
    </row>
    <row r="319297" spans="65:66">
      <c r="BM319297" s="41"/>
      <c r="BN319297" s="20"/>
    </row>
    <row r="319361" spans="65:66">
      <c r="BM319361" s="41"/>
      <c r="BN319361" s="20"/>
    </row>
    <row r="319425" spans="65:66">
      <c r="BM319425" s="41"/>
      <c r="BN319425" s="20"/>
    </row>
    <row r="319489" spans="65:66">
      <c r="BM319489" s="41"/>
      <c r="BN319489" s="20"/>
    </row>
    <row r="319553" spans="65:66">
      <c r="BM319553" s="41"/>
      <c r="BN319553" s="20"/>
    </row>
    <row r="319617" spans="65:66">
      <c r="BM319617" s="41"/>
      <c r="BN319617" s="20"/>
    </row>
    <row r="319681" spans="65:66">
      <c r="BM319681" s="41"/>
      <c r="BN319681" s="20"/>
    </row>
    <row r="319745" spans="65:66">
      <c r="BM319745" s="41"/>
      <c r="BN319745" s="20"/>
    </row>
    <row r="319809" spans="65:66">
      <c r="BM319809" s="41"/>
      <c r="BN319809" s="20"/>
    </row>
    <row r="319873" spans="65:66">
      <c r="BM319873" s="41"/>
      <c r="BN319873" s="20"/>
    </row>
    <row r="319937" spans="65:66">
      <c r="BM319937" s="41"/>
      <c r="BN319937" s="20"/>
    </row>
    <row r="320001" spans="65:66">
      <c r="BM320001" s="41"/>
      <c r="BN320001" s="20"/>
    </row>
    <row r="320065" spans="65:66">
      <c r="BM320065" s="41"/>
      <c r="BN320065" s="20"/>
    </row>
    <row r="320129" spans="65:66">
      <c r="BM320129" s="41"/>
      <c r="BN320129" s="20"/>
    </row>
    <row r="320193" spans="65:66">
      <c r="BM320193" s="41"/>
      <c r="BN320193" s="20"/>
    </row>
    <row r="320257" spans="65:66">
      <c r="BM320257" s="41"/>
      <c r="BN320257" s="20"/>
    </row>
    <row r="320321" spans="65:66">
      <c r="BM320321" s="41"/>
      <c r="BN320321" s="20"/>
    </row>
    <row r="320385" spans="65:66">
      <c r="BM320385" s="41"/>
      <c r="BN320385" s="20"/>
    </row>
    <row r="320449" spans="65:66">
      <c r="BM320449" s="41"/>
      <c r="BN320449" s="20"/>
    </row>
    <row r="320513" spans="65:66">
      <c r="BM320513" s="41"/>
      <c r="BN320513" s="20"/>
    </row>
    <row r="320577" spans="65:66">
      <c r="BM320577" s="41"/>
      <c r="BN320577" s="20"/>
    </row>
    <row r="320641" spans="65:66">
      <c r="BM320641" s="41"/>
      <c r="BN320641" s="20"/>
    </row>
    <row r="320705" spans="65:66">
      <c r="BM320705" s="41"/>
      <c r="BN320705" s="20"/>
    </row>
    <row r="320769" spans="65:66">
      <c r="BM320769" s="41"/>
      <c r="BN320769" s="20"/>
    </row>
    <row r="320833" spans="65:66">
      <c r="BM320833" s="41"/>
      <c r="BN320833" s="20"/>
    </row>
    <row r="320897" spans="65:66">
      <c r="BM320897" s="41"/>
      <c r="BN320897" s="20"/>
    </row>
    <row r="320961" spans="65:66">
      <c r="BM320961" s="41"/>
      <c r="BN320961" s="20"/>
    </row>
    <row r="321025" spans="65:66">
      <c r="BM321025" s="41"/>
      <c r="BN321025" s="20"/>
    </row>
    <row r="321089" spans="65:66">
      <c r="BM321089" s="41"/>
      <c r="BN321089" s="20"/>
    </row>
    <row r="321153" spans="65:66">
      <c r="BM321153" s="41"/>
      <c r="BN321153" s="20"/>
    </row>
    <row r="321217" spans="65:66">
      <c r="BM321217" s="41"/>
      <c r="BN321217" s="20"/>
    </row>
    <row r="321281" spans="65:66">
      <c r="BM321281" s="41"/>
      <c r="BN321281" s="20"/>
    </row>
    <row r="321345" spans="65:66">
      <c r="BM321345" s="41"/>
      <c r="BN321345" s="20"/>
    </row>
    <row r="321409" spans="65:66">
      <c r="BM321409" s="41"/>
      <c r="BN321409" s="20"/>
    </row>
    <row r="321473" spans="65:66">
      <c r="BM321473" s="41"/>
      <c r="BN321473" s="20"/>
    </row>
    <row r="321537" spans="65:66">
      <c r="BM321537" s="41"/>
      <c r="BN321537" s="20"/>
    </row>
    <row r="321601" spans="65:66">
      <c r="BM321601" s="41"/>
      <c r="BN321601" s="20"/>
    </row>
    <row r="321665" spans="65:66">
      <c r="BM321665" s="41"/>
      <c r="BN321665" s="20"/>
    </row>
    <row r="321729" spans="65:66">
      <c r="BM321729" s="41"/>
      <c r="BN321729" s="20"/>
    </row>
    <row r="321793" spans="65:66">
      <c r="BM321793" s="41"/>
      <c r="BN321793" s="20"/>
    </row>
    <row r="321857" spans="65:66">
      <c r="BM321857" s="41"/>
      <c r="BN321857" s="20"/>
    </row>
    <row r="321921" spans="65:66">
      <c r="BM321921" s="41"/>
      <c r="BN321921" s="20"/>
    </row>
    <row r="321985" spans="65:66">
      <c r="BM321985" s="41"/>
      <c r="BN321985" s="20"/>
    </row>
    <row r="322049" spans="65:66">
      <c r="BM322049" s="41"/>
      <c r="BN322049" s="20"/>
    </row>
    <row r="322113" spans="65:66">
      <c r="BM322113" s="41"/>
      <c r="BN322113" s="20"/>
    </row>
    <row r="322177" spans="65:66">
      <c r="BM322177" s="41"/>
      <c r="BN322177" s="20"/>
    </row>
    <row r="322241" spans="65:66">
      <c r="BM322241" s="41"/>
      <c r="BN322241" s="20"/>
    </row>
    <row r="322305" spans="65:66">
      <c r="BM322305" s="41"/>
      <c r="BN322305" s="20"/>
    </row>
    <row r="322369" spans="65:66">
      <c r="BM322369" s="41"/>
      <c r="BN322369" s="20"/>
    </row>
    <row r="322433" spans="65:66">
      <c r="BM322433" s="41"/>
      <c r="BN322433" s="20"/>
    </row>
    <row r="322497" spans="65:66">
      <c r="BM322497" s="41"/>
      <c r="BN322497" s="20"/>
    </row>
    <row r="322561" spans="65:66">
      <c r="BM322561" s="41"/>
      <c r="BN322561" s="20"/>
    </row>
    <row r="322625" spans="65:66">
      <c r="BM322625" s="41"/>
      <c r="BN322625" s="20"/>
    </row>
    <row r="322689" spans="65:66">
      <c r="BM322689" s="41"/>
      <c r="BN322689" s="20"/>
    </row>
    <row r="322753" spans="65:66">
      <c r="BM322753" s="41"/>
      <c r="BN322753" s="20"/>
    </row>
    <row r="322817" spans="65:66">
      <c r="BM322817" s="41"/>
      <c r="BN322817" s="20"/>
    </row>
    <row r="322881" spans="65:66">
      <c r="BM322881" s="41"/>
      <c r="BN322881" s="20"/>
    </row>
    <row r="322945" spans="65:66">
      <c r="BM322945" s="41"/>
      <c r="BN322945" s="20"/>
    </row>
    <row r="323009" spans="65:66">
      <c r="BM323009" s="41"/>
      <c r="BN323009" s="20"/>
    </row>
    <row r="323073" spans="65:66">
      <c r="BM323073" s="41"/>
      <c r="BN323073" s="20"/>
    </row>
    <row r="323137" spans="65:66">
      <c r="BM323137" s="41"/>
      <c r="BN323137" s="20"/>
    </row>
    <row r="323201" spans="65:66">
      <c r="BM323201" s="41"/>
      <c r="BN323201" s="20"/>
    </row>
    <row r="323265" spans="65:66">
      <c r="BM323265" s="41"/>
      <c r="BN323265" s="20"/>
    </row>
    <row r="323329" spans="65:66">
      <c r="BM323329" s="41"/>
      <c r="BN323329" s="20"/>
    </row>
    <row r="323393" spans="65:66">
      <c r="BM323393" s="41"/>
      <c r="BN323393" s="20"/>
    </row>
    <row r="323457" spans="65:66">
      <c r="BM323457" s="41"/>
      <c r="BN323457" s="20"/>
    </row>
    <row r="323521" spans="65:66">
      <c r="BM323521" s="41"/>
      <c r="BN323521" s="20"/>
    </row>
    <row r="323585" spans="65:66">
      <c r="BM323585" s="41"/>
      <c r="BN323585" s="20"/>
    </row>
    <row r="323649" spans="65:66">
      <c r="BM323649" s="41"/>
      <c r="BN323649" s="20"/>
    </row>
    <row r="323713" spans="65:66">
      <c r="BM323713" s="41"/>
      <c r="BN323713" s="20"/>
    </row>
    <row r="323777" spans="65:66">
      <c r="BM323777" s="41"/>
      <c r="BN323777" s="20"/>
    </row>
    <row r="323841" spans="65:66">
      <c r="BM323841" s="41"/>
      <c r="BN323841" s="20"/>
    </row>
    <row r="323905" spans="65:66">
      <c r="BM323905" s="41"/>
      <c r="BN323905" s="20"/>
    </row>
    <row r="323969" spans="65:66">
      <c r="BM323969" s="41"/>
      <c r="BN323969" s="20"/>
    </row>
    <row r="324033" spans="65:66">
      <c r="BM324033" s="41"/>
      <c r="BN324033" s="20"/>
    </row>
    <row r="324097" spans="65:66">
      <c r="BM324097" s="41"/>
      <c r="BN324097" s="20"/>
    </row>
    <row r="324161" spans="65:66">
      <c r="BM324161" s="41"/>
      <c r="BN324161" s="20"/>
    </row>
    <row r="324225" spans="65:66">
      <c r="BM324225" s="41"/>
      <c r="BN324225" s="20"/>
    </row>
    <row r="324289" spans="65:66">
      <c r="BM324289" s="41"/>
      <c r="BN324289" s="20"/>
    </row>
    <row r="324353" spans="65:66">
      <c r="BM324353" s="41"/>
      <c r="BN324353" s="20"/>
    </row>
    <row r="324417" spans="65:66">
      <c r="BM324417" s="41"/>
      <c r="BN324417" s="20"/>
    </row>
    <row r="324481" spans="65:66">
      <c r="BM324481" s="41"/>
      <c r="BN324481" s="20"/>
    </row>
    <row r="324545" spans="65:66">
      <c r="BM324545" s="41"/>
      <c r="BN324545" s="20"/>
    </row>
    <row r="324609" spans="65:66">
      <c r="BM324609" s="41"/>
      <c r="BN324609" s="20"/>
    </row>
    <row r="324673" spans="65:66">
      <c r="BM324673" s="41"/>
      <c r="BN324673" s="20"/>
    </row>
    <row r="324737" spans="65:66">
      <c r="BM324737" s="41"/>
      <c r="BN324737" s="20"/>
    </row>
    <row r="324801" spans="65:66">
      <c r="BM324801" s="41"/>
      <c r="BN324801" s="20"/>
    </row>
    <row r="324865" spans="65:66">
      <c r="BM324865" s="41"/>
      <c r="BN324865" s="20"/>
    </row>
    <row r="324929" spans="65:66">
      <c r="BM324929" s="41"/>
      <c r="BN324929" s="20"/>
    </row>
    <row r="324993" spans="65:66">
      <c r="BM324993" s="41"/>
      <c r="BN324993" s="20"/>
    </row>
    <row r="325057" spans="65:66">
      <c r="BM325057" s="41"/>
      <c r="BN325057" s="20"/>
    </row>
    <row r="325121" spans="65:66">
      <c r="BM325121" s="41"/>
      <c r="BN325121" s="20"/>
    </row>
    <row r="325185" spans="65:66">
      <c r="BM325185" s="41"/>
      <c r="BN325185" s="20"/>
    </row>
    <row r="325249" spans="65:66">
      <c r="BM325249" s="41"/>
      <c r="BN325249" s="20"/>
    </row>
    <row r="325313" spans="65:66">
      <c r="BM325313" s="41"/>
      <c r="BN325313" s="20"/>
    </row>
    <row r="325377" spans="65:66">
      <c r="BM325377" s="41"/>
      <c r="BN325377" s="20"/>
    </row>
    <row r="325441" spans="65:66">
      <c r="BM325441" s="41"/>
      <c r="BN325441" s="20"/>
    </row>
    <row r="325505" spans="65:66">
      <c r="BM325505" s="41"/>
      <c r="BN325505" s="20"/>
    </row>
    <row r="325569" spans="65:66">
      <c r="BM325569" s="41"/>
      <c r="BN325569" s="20"/>
    </row>
    <row r="325633" spans="65:66">
      <c r="BM325633" s="41"/>
      <c r="BN325633" s="20"/>
    </row>
    <row r="325697" spans="65:66">
      <c r="BM325697" s="41"/>
      <c r="BN325697" s="20"/>
    </row>
    <row r="325761" spans="65:66">
      <c r="BM325761" s="41"/>
      <c r="BN325761" s="20"/>
    </row>
    <row r="325825" spans="65:66">
      <c r="BM325825" s="41"/>
      <c r="BN325825" s="20"/>
    </row>
    <row r="325889" spans="65:66">
      <c r="BM325889" s="41"/>
      <c r="BN325889" s="20"/>
    </row>
    <row r="325953" spans="65:66">
      <c r="BM325953" s="41"/>
      <c r="BN325953" s="20"/>
    </row>
    <row r="326017" spans="65:66">
      <c r="BM326017" s="41"/>
      <c r="BN326017" s="20"/>
    </row>
    <row r="326081" spans="65:66">
      <c r="BM326081" s="41"/>
      <c r="BN326081" s="20"/>
    </row>
    <row r="326145" spans="65:66">
      <c r="BM326145" s="41"/>
      <c r="BN326145" s="20"/>
    </row>
    <row r="326209" spans="65:66">
      <c r="BM326209" s="41"/>
      <c r="BN326209" s="20"/>
    </row>
    <row r="326273" spans="65:66">
      <c r="BM326273" s="41"/>
      <c r="BN326273" s="20"/>
    </row>
    <row r="326337" spans="65:66">
      <c r="BM326337" s="41"/>
      <c r="BN326337" s="20"/>
    </row>
    <row r="326401" spans="65:66">
      <c r="BM326401" s="41"/>
      <c r="BN326401" s="20"/>
    </row>
    <row r="326465" spans="65:66">
      <c r="BM326465" s="41"/>
      <c r="BN326465" s="20"/>
    </row>
    <row r="326529" spans="65:66">
      <c r="BM326529" s="41"/>
      <c r="BN326529" s="20"/>
    </row>
    <row r="326593" spans="65:66">
      <c r="BM326593" s="41"/>
      <c r="BN326593" s="20"/>
    </row>
    <row r="326657" spans="65:66">
      <c r="BM326657" s="41"/>
      <c r="BN326657" s="20"/>
    </row>
    <row r="326721" spans="65:66">
      <c r="BM326721" s="41"/>
      <c r="BN326721" s="20"/>
    </row>
    <row r="326785" spans="65:66">
      <c r="BM326785" s="41"/>
      <c r="BN326785" s="20"/>
    </row>
    <row r="326849" spans="65:66">
      <c r="BM326849" s="41"/>
      <c r="BN326849" s="20"/>
    </row>
    <row r="326913" spans="65:66">
      <c r="BM326913" s="41"/>
      <c r="BN326913" s="20"/>
    </row>
    <row r="326977" spans="65:66">
      <c r="BM326977" s="41"/>
      <c r="BN326977" s="20"/>
    </row>
    <row r="327041" spans="65:66">
      <c r="BM327041" s="41"/>
      <c r="BN327041" s="20"/>
    </row>
    <row r="327105" spans="65:66">
      <c r="BM327105" s="41"/>
      <c r="BN327105" s="20"/>
    </row>
    <row r="327169" spans="65:66">
      <c r="BM327169" s="41"/>
      <c r="BN327169" s="20"/>
    </row>
    <row r="327233" spans="65:66">
      <c r="BM327233" s="41"/>
      <c r="BN327233" s="20"/>
    </row>
    <row r="327297" spans="65:66">
      <c r="BM327297" s="41"/>
      <c r="BN327297" s="20"/>
    </row>
    <row r="327361" spans="65:66">
      <c r="BM327361" s="41"/>
      <c r="BN327361" s="20"/>
    </row>
    <row r="327425" spans="65:66">
      <c r="BM327425" s="41"/>
      <c r="BN327425" s="20"/>
    </row>
    <row r="327489" spans="65:66">
      <c r="BM327489" s="41"/>
      <c r="BN327489" s="20"/>
    </row>
    <row r="327553" spans="65:66">
      <c r="BM327553" s="41"/>
      <c r="BN327553" s="20"/>
    </row>
    <row r="327617" spans="65:66">
      <c r="BM327617" s="41"/>
      <c r="BN327617" s="20"/>
    </row>
    <row r="327681" spans="65:66">
      <c r="BM327681" s="41"/>
      <c r="BN327681" s="20"/>
    </row>
    <row r="327745" spans="65:66">
      <c r="BM327745" s="41"/>
      <c r="BN327745" s="20"/>
    </row>
    <row r="327809" spans="65:66">
      <c r="BM327809" s="41"/>
      <c r="BN327809" s="20"/>
    </row>
    <row r="327873" spans="65:66">
      <c r="BM327873" s="41"/>
      <c r="BN327873" s="20"/>
    </row>
    <row r="327937" spans="65:66">
      <c r="BM327937" s="41"/>
      <c r="BN327937" s="20"/>
    </row>
    <row r="328001" spans="65:66">
      <c r="BM328001" s="41"/>
      <c r="BN328001" s="20"/>
    </row>
    <row r="328065" spans="65:66">
      <c r="BM328065" s="41"/>
      <c r="BN328065" s="20"/>
    </row>
    <row r="328129" spans="65:66">
      <c r="BM328129" s="41"/>
      <c r="BN328129" s="20"/>
    </row>
    <row r="328193" spans="65:66">
      <c r="BM328193" s="41"/>
      <c r="BN328193" s="20"/>
    </row>
    <row r="328257" spans="65:66">
      <c r="BM328257" s="41"/>
      <c r="BN328257" s="20"/>
    </row>
    <row r="328321" spans="65:66">
      <c r="BM328321" s="41"/>
      <c r="BN328321" s="20"/>
    </row>
    <row r="328385" spans="65:66">
      <c r="BM328385" s="41"/>
      <c r="BN328385" s="20"/>
    </row>
    <row r="328449" spans="65:66">
      <c r="BM328449" s="41"/>
      <c r="BN328449" s="20"/>
    </row>
    <row r="328513" spans="65:66">
      <c r="BM328513" s="41"/>
      <c r="BN328513" s="20"/>
    </row>
    <row r="328577" spans="65:66">
      <c r="BM328577" s="41"/>
      <c r="BN328577" s="20"/>
    </row>
    <row r="328641" spans="65:66">
      <c r="BM328641" s="41"/>
      <c r="BN328641" s="20"/>
    </row>
    <row r="328705" spans="65:66">
      <c r="BM328705" s="41"/>
      <c r="BN328705" s="20"/>
    </row>
    <row r="328769" spans="65:66">
      <c r="BM328769" s="41"/>
      <c r="BN328769" s="20"/>
    </row>
    <row r="328833" spans="65:66">
      <c r="BM328833" s="41"/>
      <c r="BN328833" s="20"/>
    </row>
    <row r="328897" spans="65:66">
      <c r="BM328897" s="41"/>
      <c r="BN328897" s="20"/>
    </row>
    <row r="328961" spans="65:66">
      <c r="BM328961" s="41"/>
      <c r="BN328961" s="20"/>
    </row>
    <row r="329025" spans="65:66">
      <c r="BM329025" s="41"/>
      <c r="BN329025" s="20"/>
    </row>
    <row r="329089" spans="65:66">
      <c r="BM329089" s="41"/>
      <c r="BN329089" s="20"/>
    </row>
    <row r="329153" spans="65:66">
      <c r="BM329153" s="41"/>
      <c r="BN329153" s="20"/>
    </row>
    <row r="329217" spans="65:66">
      <c r="BM329217" s="41"/>
      <c r="BN329217" s="20"/>
    </row>
    <row r="329281" spans="65:66">
      <c r="BM329281" s="41"/>
      <c r="BN329281" s="20"/>
    </row>
    <row r="329345" spans="65:66">
      <c r="BM329345" s="41"/>
      <c r="BN329345" s="20"/>
    </row>
    <row r="329409" spans="65:66">
      <c r="BM329409" s="41"/>
      <c r="BN329409" s="20"/>
    </row>
    <row r="329473" spans="65:66">
      <c r="BM329473" s="41"/>
      <c r="BN329473" s="20"/>
    </row>
    <row r="329537" spans="65:66">
      <c r="BM329537" s="41"/>
      <c r="BN329537" s="20"/>
    </row>
    <row r="329601" spans="65:66">
      <c r="BM329601" s="41"/>
      <c r="BN329601" s="20"/>
    </row>
    <row r="329665" spans="65:66">
      <c r="BM329665" s="41"/>
      <c r="BN329665" s="20"/>
    </row>
    <row r="329729" spans="65:66">
      <c r="BM329729" s="41"/>
      <c r="BN329729" s="20"/>
    </row>
    <row r="329793" spans="65:66">
      <c r="BM329793" s="41"/>
      <c r="BN329793" s="20"/>
    </row>
    <row r="329857" spans="65:66">
      <c r="BM329857" s="41"/>
      <c r="BN329857" s="20"/>
    </row>
    <row r="329921" spans="65:66">
      <c r="BM329921" s="41"/>
      <c r="BN329921" s="20"/>
    </row>
    <row r="329985" spans="65:66">
      <c r="BM329985" s="41"/>
      <c r="BN329985" s="20"/>
    </row>
    <row r="330049" spans="65:66">
      <c r="BM330049" s="41"/>
      <c r="BN330049" s="20"/>
    </row>
    <row r="330113" spans="65:66">
      <c r="BM330113" s="41"/>
      <c r="BN330113" s="20"/>
    </row>
    <row r="330177" spans="65:66">
      <c r="BM330177" s="41"/>
      <c r="BN330177" s="20"/>
    </row>
    <row r="330241" spans="65:66">
      <c r="BM330241" s="41"/>
      <c r="BN330241" s="20"/>
    </row>
    <row r="330305" spans="65:66">
      <c r="BM330305" s="41"/>
      <c r="BN330305" s="20"/>
    </row>
    <row r="330369" spans="65:66">
      <c r="BM330369" s="41"/>
      <c r="BN330369" s="20"/>
    </row>
    <row r="330433" spans="65:66">
      <c r="BM330433" s="41"/>
      <c r="BN330433" s="20"/>
    </row>
    <row r="330497" spans="65:66">
      <c r="BM330497" s="41"/>
      <c r="BN330497" s="20"/>
    </row>
    <row r="330561" spans="65:66">
      <c r="BM330561" s="41"/>
      <c r="BN330561" s="20"/>
    </row>
    <row r="330625" spans="65:66">
      <c r="BM330625" s="41"/>
      <c r="BN330625" s="20"/>
    </row>
    <row r="330689" spans="65:66">
      <c r="BM330689" s="41"/>
      <c r="BN330689" s="20"/>
    </row>
    <row r="330753" spans="65:66">
      <c r="BM330753" s="41"/>
      <c r="BN330753" s="20"/>
    </row>
    <row r="330817" spans="65:66">
      <c r="BM330817" s="41"/>
      <c r="BN330817" s="20"/>
    </row>
    <row r="330881" spans="65:66">
      <c r="BM330881" s="41"/>
      <c r="BN330881" s="20"/>
    </row>
    <row r="330945" spans="65:66">
      <c r="BM330945" s="41"/>
      <c r="BN330945" s="20"/>
    </row>
    <row r="331009" spans="65:66">
      <c r="BM331009" s="41"/>
      <c r="BN331009" s="20"/>
    </row>
    <row r="331073" spans="65:66">
      <c r="BM331073" s="41"/>
      <c r="BN331073" s="20"/>
    </row>
    <row r="331137" spans="65:66">
      <c r="BM331137" s="41"/>
      <c r="BN331137" s="20"/>
    </row>
    <row r="331201" spans="65:66">
      <c r="BM331201" s="41"/>
      <c r="BN331201" s="20"/>
    </row>
    <row r="331265" spans="65:66">
      <c r="BM331265" s="41"/>
      <c r="BN331265" s="20"/>
    </row>
    <row r="331329" spans="65:66">
      <c r="BM331329" s="41"/>
      <c r="BN331329" s="20"/>
    </row>
    <row r="331393" spans="65:66">
      <c r="BM331393" s="41"/>
      <c r="BN331393" s="20"/>
    </row>
    <row r="331457" spans="65:66">
      <c r="BM331457" s="41"/>
      <c r="BN331457" s="20"/>
    </row>
    <row r="331521" spans="65:66">
      <c r="BM331521" s="41"/>
      <c r="BN331521" s="20"/>
    </row>
    <row r="331585" spans="65:66">
      <c r="BM331585" s="41"/>
      <c r="BN331585" s="20"/>
    </row>
    <row r="331649" spans="65:66">
      <c r="BM331649" s="41"/>
      <c r="BN331649" s="20"/>
    </row>
    <row r="331713" spans="65:66">
      <c r="BM331713" s="41"/>
      <c r="BN331713" s="20"/>
    </row>
    <row r="331777" spans="65:66">
      <c r="BM331777" s="41"/>
      <c r="BN331777" s="20"/>
    </row>
    <row r="331841" spans="65:66">
      <c r="BM331841" s="41"/>
      <c r="BN331841" s="20"/>
    </row>
    <row r="331905" spans="65:66">
      <c r="BM331905" s="41"/>
      <c r="BN331905" s="20"/>
    </row>
    <row r="331969" spans="65:66">
      <c r="BM331969" s="41"/>
      <c r="BN331969" s="20"/>
    </row>
    <row r="332033" spans="65:66">
      <c r="BM332033" s="41"/>
      <c r="BN332033" s="20"/>
    </row>
    <row r="332097" spans="65:66">
      <c r="BM332097" s="41"/>
      <c r="BN332097" s="20"/>
    </row>
    <row r="332161" spans="65:66">
      <c r="BM332161" s="41"/>
      <c r="BN332161" s="20"/>
    </row>
    <row r="332225" spans="65:66">
      <c r="BM332225" s="41"/>
      <c r="BN332225" s="20"/>
    </row>
    <row r="332289" spans="65:66">
      <c r="BM332289" s="41"/>
      <c r="BN332289" s="20"/>
    </row>
    <row r="332353" spans="65:66">
      <c r="BM332353" s="41"/>
      <c r="BN332353" s="20"/>
    </row>
    <row r="332417" spans="65:66">
      <c r="BM332417" s="41"/>
      <c r="BN332417" s="20"/>
    </row>
    <row r="332481" spans="65:66">
      <c r="BM332481" s="41"/>
      <c r="BN332481" s="20"/>
    </row>
    <row r="332545" spans="65:66">
      <c r="BM332545" s="41"/>
      <c r="BN332545" s="20"/>
    </row>
    <row r="332609" spans="65:66">
      <c r="BM332609" s="41"/>
      <c r="BN332609" s="20"/>
    </row>
    <row r="332673" spans="65:66">
      <c r="BM332673" s="41"/>
      <c r="BN332673" s="20"/>
    </row>
    <row r="332737" spans="65:66">
      <c r="BM332737" s="41"/>
      <c r="BN332737" s="20"/>
    </row>
    <row r="332801" spans="65:66">
      <c r="BM332801" s="41"/>
      <c r="BN332801" s="20"/>
    </row>
    <row r="332865" spans="65:66">
      <c r="BM332865" s="41"/>
      <c r="BN332865" s="20"/>
    </row>
    <row r="332929" spans="65:66">
      <c r="BM332929" s="41"/>
      <c r="BN332929" s="20"/>
    </row>
    <row r="332993" spans="65:66">
      <c r="BM332993" s="41"/>
      <c r="BN332993" s="20"/>
    </row>
    <row r="333057" spans="65:66">
      <c r="BM333057" s="41"/>
      <c r="BN333057" s="20"/>
    </row>
    <row r="333121" spans="65:66">
      <c r="BM333121" s="41"/>
      <c r="BN333121" s="20"/>
    </row>
    <row r="333185" spans="65:66">
      <c r="BM333185" s="41"/>
      <c r="BN333185" s="20"/>
    </row>
    <row r="333249" spans="65:66">
      <c r="BM333249" s="41"/>
      <c r="BN333249" s="20"/>
    </row>
    <row r="333313" spans="65:66">
      <c r="BM333313" s="41"/>
      <c r="BN333313" s="20"/>
    </row>
    <row r="333377" spans="65:66">
      <c r="BM333377" s="41"/>
      <c r="BN333377" s="20"/>
    </row>
    <row r="333441" spans="65:66">
      <c r="BM333441" s="41"/>
      <c r="BN333441" s="20"/>
    </row>
    <row r="333505" spans="65:66">
      <c r="BM333505" s="41"/>
      <c r="BN333505" s="20"/>
    </row>
    <row r="333569" spans="65:66">
      <c r="BM333569" s="41"/>
      <c r="BN333569" s="20"/>
    </row>
    <row r="333633" spans="65:66">
      <c r="BM333633" s="41"/>
      <c r="BN333633" s="20"/>
    </row>
    <row r="333697" spans="65:66">
      <c r="BM333697" s="41"/>
      <c r="BN333697" s="20"/>
    </row>
    <row r="333761" spans="65:66">
      <c r="BM333761" s="41"/>
      <c r="BN333761" s="20"/>
    </row>
    <row r="333825" spans="65:66">
      <c r="BM333825" s="41"/>
      <c r="BN333825" s="20"/>
    </row>
    <row r="333889" spans="65:66">
      <c r="BM333889" s="41"/>
      <c r="BN333889" s="20"/>
    </row>
    <row r="333953" spans="65:66">
      <c r="BM333953" s="41"/>
      <c r="BN333953" s="20"/>
    </row>
    <row r="334017" spans="65:66">
      <c r="BM334017" s="41"/>
      <c r="BN334017" s="20"/>
    </row>
    <row r="334081" spans="65:66">
      <c r="BM334081" s="41"/>
      <c r="BN334081" s="20"/>
    </row>
    <row r="334145" spans="65:66">
      <c r="BM334145" s="41"/>
      <c r="BN334145" s="20"/>
    </row>
    <row r="334209" spans="65:66">
      <c r="BM334209" s="41"/>
      <c r="BN334209" s="20"/>
    </row>
    <row r="334273" spans="65:66">
      <c r="BM334273" s="41"/>
      <c r="BN334273" s="20"/>
    </row>
    <row r="334337" spans="65:66">
      <c r="BM334337" s="41"/>
      <c r="BN334337" s="20"/>
    </row>
    <row r="334401" spans="65:66">
      <c r="BM334401" s="41"/>
      <c r="BN334401" s="20"/>
    </row>
    <row r="334465" spans="65:66">
      <c r="BM334465" s="41"/>
      <c r="BN334465" s="20"/>
    </row>
    <row r="334529" spans="65:66">
      <c r="BM334529" s="41"/>
      <c r="BN334529" s="20"/>
    </row>
    <row r="334593" spans="65:66">
      <c r="BM334593" s="41"/>
      <c r="BN334593" s="20"/>
    </row>
    <row r="334657" spans="65:66">
      <c r="BM334657" s="41"/>
      <c r="BN334657" s="20"/>
    </row>
    <row r="334721" spans="65:66">
      <c r="BM334721" s="41"/>
      <c r="BN334721" s="20"/>
    </row>
    <row r="334785" spans="65:66">
      <c r="BM334785" s="41"/>
      <c r="BN334785" s="20"/>
    </row>
    <row r="334849" spans="65:66">
      <c r="BM334849" s="41"/>
      <c r="BN334849" s="20"/>
    </row>
    <row r="334913" spans="65:66">
      <c r="BM334913" s="41"/>
      <c r="BN334913" s="20"/>
    </row>
    <row r="334977" spans="65:66">
      <c r="BM334977" s="41"/>
      <c r="BN334977" s="20"/>
    </row>
    <row r="335041" spans="65:66">
      <c r="BM335041" s="41"/>
      <c r="BN335041" s="20"/>
    </row>
    <row r="335105" spans="65:66">
      <c r="BM335105" s="41"/>
      <c r="BN335105" s="20"/>
    </row>
    <row r="335169" spans="65:66">
      <c r="BM335169" s="41"/>
      <c r="BN335169" s="20"/>
    </row>
    <row r="335233" spans="65:66">
      <c r="BM335233" s="41"/>
      <c r="BN335233" s="20"/>
    </row>
    <row r="335297" spans="65:66">
      <c r="BM335297" s="41"/>
      <c r="BN335297" s="20"/>
    </row>
    <row r="335361" spans="65:66">
      <c r="BM335361" s="41"/>
      <c r="BN335361" s="20"/>
    </row>
    <row r="335425" spans="65:66">
      <c r="BM335425" s="41"/>
      <c r="BN335425" s="20"/>
    </row>
    <row r="335489" spans="65:66">
      <c r="BM335489" s="41"/>
      <c r="BN335489" s="20"/>
    </row>
    <row r="335553" spans="65:66">
      <c r="BM335553" s="41"/>
      <c r="BN335553" s="20"/>
    </row>
    <row r="335617" spans="65:66">
      <c r="BM335617" s="41"/>
      <c r="BN335617" s="20"/>
    </row>
    <row r="335681" spans="65:66">
      <c r="BM335681" s="41"/>
      <c r="BN335681" s="20"/>
    </row>
    <row r="335745" spans="65:66">
      <c r="BM335745" s="41"/>
      <c r="BN335745" s="20"/>
    </row>
    <row r="335809" spans="65:66">
      <c r="BM335809" s="41"/>
      <c r="BN335809" s="20"/>
    </row>
    <row r="335873" spans="65:66">
      <c r="BM335873" s="41"/>
      <c r="BN335873" s="20"/>
    </row>
    <row r="335937" spans="65:66">
      <c r="BM335937" s="41"/>
      <c r="BN335937" s="20"/>
    </row>
    <row r="336001" spans="65:66">
      <c r="BM336001" s="41"/>
      <c r="BN336001" s="20"/>
    </row>
    <row r="336065" spans="65:66">
      <c r="BM336065" s="41"/>
      <c r="BN336065" s="20"/>
    </row>
    <row r="336129" spans="65:66">
      <c r="BM336129" s="41"/>
      <c r="BN336129" s="20"/>
    </row>
    <row r="336193" spans="65:66">
      <c r="BM336193" s="41"/>
      <c r="BN336193" s="20"/>
    </row>
    <row r="336257" spans="65:66">
      <c r="BM336257" s="41"/>
      <c r="BN336257" s="20"/>
    </row>
    <row r="336321" spans="65:66">
      <c r="BM336321" s="41"/>
      <c r="BN336321" s="20"/>
    </row>
    <row r="336385" spans="65:66">
      <c r="BM336385" s="41"/>
      <c r="BN336385" s="20"/>
    </row>
    <row r="336449" spans="65:66">
      <c r="BM336449" s="41"/>
      <c r="BN336449" s="20"/>
    </row>
    <row r="336513" spans="65:66">
      <c r="BM336513" s="41"/>
      <c r="BN336513" s="20"/>
    </row>
    <row r="336577" spans="65:66">
      <c r="BM336577" s="41"/>
      <c r="BN336577" s="20"/>
    </row>
    <row r="336641" spans="65:66">
      <c r="BM336641" s="41"/>
      <c r="BN336641" s="20"/>
    </row>
    <row r="336705" spans="65:66">
      <c r="BM336705" s="41"/>
      <c r="BN336705" s="20"/>
    </row>
    <row r="336769" spans="65:66">
      <c r="BM336769" s="41"/>
      <c r="BN336769" s="20"/>
    </row>
    <row r="336833" spans="65:66">
      <c r="BM336833" s="41"/>
      <c r="BN336833" s="20"/>
    </row>
    <row r="336897" spans="65:66">
      <c r="BM336897" s="41"/>
      <c r="BN336897" s="20"/>
    </row>
    <row r="336961" spans="65:66">
      <c r="BM336961" s="41"/>
      <c r="BN336961" s="20"/>
    </row>
    <row r="337025" spans="65:66">
      <c r="BM337025" s="41"/>
      <c r="BN337025" s="20"/>
    </row>
    <row r="337089" spans="65:66">
      <c r="BM337089" s="41"/>
      <c r="BN337089" s="20"/>
    </row>
    <row r="337153" spans="65:66">
      <c r="BM337153" s="41"/>
      <c r="BN337153" s="20"/>
    </row>
    <row r="337217" spans="65:66">
      <c r="BM337217" s="41"/>
      <c r="BN337217" s="20"/>
    </row>
    <row r="337281" spans="65:66">
      <c r="BM337281" s="41"/>
      <c r="BN337281" s="20"/>
    </row>
    <row r="337345" spans="65:66">
      <c r="BM337345" s="41"/>
      <c r="BN337345" s="20"/>
    </row>
    <row r="337409" spans="65:66">
      <c r="BM337409" s="41"/>
      <c r="BN337409" s="20"/>
    </row>
    <row r="337473" spans="65:66">
      <c r="BM337473" s="41"/>
      <c r="BN337473" s="20"/>
    </row>
    <row r="337537" spans="65:66">
      <c r="BM337537" s="41"/>
      <c r="BN337537" s="20"/>
    </row>
    <row r="337601" spans="65:66">
      <c r="BM337601" s="41"/>
      <c r="BN337601" s="20"/>
    </row>
    <row r="337665" spans="65:66">
      <c r="BM337665" s="41"/>
      <c r="BN337665" s="20"/>
    </row>
    <row r="337729" spans="65:66">
      <c r="BM337729" s="41"/>
      <c r="BN337729" s="20"/>
    </row>
    <row r="337793" spans="65:66">
      <c r="BM337793" s="41"/>
      <c r="BN337793" s="20"/>
    </row>
    <row r="337857" spans="65:66">
      <c r="BM337857" s="41"/>
      <c r="BN337857" s="20"/>
    </row>
    <row r="337921" spans="65:66">
      <c r="BM337921" s="41"/>
      <c r="BN337921" s="20"/>
    </row>
    <row r="337985" spans="65:66">
      <c r="BM337985" s="41"/>
      <c r="BN337985" s="20"/>
    </row>
    <row r="338049" spans="65:66">
      <c r="BM338049" s="41"/>
      <c r="BN338049" s="20"/>
    </row>
    <row r="338113" spans="65:66">
      <c r="BM338113" s="41"/>
      <c r="BN338113" s="20"/>
    </row>
    <row r="338177" spans="65:66">
      <c r="BM338177" s="41"/>
      <c r="BN338177" s="20"/>
    </row>
    <row r="338241" spans="65:66">
      <c r="BM338241" s="41"/>
      <c r="BN338241" s="20"/>
    </row>
    <row r="338305" spans="65:66">
      <c r="BM338305" s="41"/>
      <c r="BN338305" s="20"/>
    </row>
    <row r="338369" spans="65:66">
      <c r="BM338369" s="41"/>
      <c r="BN338369" s="20"/>
    </row>
    <row r="338433" spans="65:66">
      <c r="BM338433" s="41"/>
      <c r="BN338433" s="20"/>
    </row>
    <row r="338497" spans="65:66">
      <c r="BM338497" s="41"/>
      <c r="BN338497" s="20"/>
    </row>
    <row r="338561" spans="65:66">
      <c r="BM338561" s="41"/>
      <c r="BN338561" s="20"/>
    </row>
    <row r="338625" spans="65:66">
      <c r="BM338625" s="41"/>
      <c r="BN338625" s="20"/>
    </row>
    <row r="338689" spans="65:66">
      <c r="BM338689" s="41"/>
      <c r="BN338689" s="20"/>
    </row>
    <row r="338753" spans="65:66">
      <c r="BM338753" s="41"/>
      <c r="BN338753" s="20"/>
    </row>
    <row r="338817" spans="65:66">
      <c r="BM338817" s="41"/>
      <c r="BN338817" s="20"/>
    </row>
    <row r="338881" spans="65:66">
      <c r="BM338881" s="41"/>
      <c r="BN338881" s="20"/>
    </row>
    <row r="338945" spans="65:66">
      <c r="BM338945" s="41"/>
      <c r="BN338945" s="20"/>
    </row>
    <row r="339009" spans="65:66">
      <c r="BM339009" s="41"/>
      <c r="BN339009" s="20"/>
    </row>
    <row r="339073" spans="65:66">
      <c r="BM339073" s="41"/>
      <c r="BN339073" s="20"/>
    </row>
    <row r="339137" spans="65:66">
      <c r="BM339137" s="41"/>
      <c r="BN339137" s="20"/>
    </row>
    <row r="339201" spans="65:66">
      <c r="BM339201" s="41"/>
      <c r="BN339201" s="20"/>
    </row>
    <row r="339265" spans="65:66">
      <c r="BM339265" s="41"/>
      <c r="BN339265" s="20"/>
    </row>
    <row r="339329" spans="65:66">
      <c r="BM339329" s="41"/>
      <c r="BN339329" s="20"/>
    </row>
    <row r="339393" spans="65:66">
      <c r="BM339393" s="41"/>
      <c r="BN339393" s="20"/>
    </row>
    <row r="339457" spans="65:66">
      <c r="BM339457" s="41"/>
      <c r="BN339457" s="20"/>
    </row>
    <row r="339521" spans="65:66">
      <c r="BM339521" s="41"/>
      <c r="BN339521" s="20"/>
    </row>
    <row r="339585" spans="65:66">
      <c r="BM339585" s="41"/>
      <c r="BN339585" s="20"/>
    </row>
    <row r="339649" spans="65:66">
      <c r="BM339649" s="41"/>
      <c r="BN339649" s="20"/>
    </row>
    <row r="339713" spans="65:66">
      <c r="BM339713" s="41"/>
      <c r="BN339713" s="20"/>
    </row>
    <row r="339777" spans="65:66">
      <c r="BM339777" s="41"/>
      <c r="BN339777" s="20"/>
    </row>
    <row r="339841" spans="65:66">
      <c r="BM339841" s="41"/>
      <c r="BN339841" s="20"/>
    </row>
    <row r="339905" spans="65:66">
      <c r="BM339905" s="41"/>
      <c r="BN339905" s="20"/>
    </row>
    <row r="339969" spans="65:66">
      <c r="BM339969" s="41"/>
      <c r="BN339969" s="20"/>
    </row>
    <row r="340033" spans="65:66">
      <c r="BM340033" s="41"/>
      <c r="BN340033" s="20"/>
    </row>
    <row r="340097" spans="65:66">
      <c r="BM340097" s="41"/>
      <c r="BN340097" s="20"/>
    </row>
    <row r="340161" spans="65:66">
      <c r="BM340161" s="41"/>
      <c r="BN340161" s="20"/>
    </row>
    <row r="340225" spans="65:66">
      <c r="BM340225" s="41"/>
      <c r="BN340225" s="20"/>
    </row>
    <row r="340289" spans="65:66">
      <c r="BM340289" s="41"/>
      <c r="BN340289" s="20"/>
    </row>
    <row r="340353" spans="65:66">
      <c r="BM340353" s="41"/>
      <c r="BN340353" s="20"/>
    </row>
    <row r="340417" spans="65:66">
      <c r="BM340417" s="41"/>
      <c r="BN340417" s="20"/>
    </row>
    <row r="340481" spans="65:66">
      <c r="BM340481" s="41"/>
      <c r="BN340481" s="20"/>
    </row>
    <row r="340545" spans="65:66">
      <c r="BM340545" s="41"/>
      <c r="BN340545" s="20"/>
    </row>
    <row r="340609" spans="65:66">
      <c r="BM340609" s="41"/>
      <c r="BN340609" s="20"/>
    </row>
    <row r="340673" spans="65:66">
      <c r="BM340673" s="41"/>
      <c r="BN340673" s="20"/>
    </row>
    <row r="340737" spans="65:66">
      <c r="BM340737" s="41"/>
      <c r="BN340737" s="20"/>
    </row>
    <row r="340801" spans="65:66">
      <c r="BM340801" s="41"/>
      <c r="BN340801" s="20"/>
    </row>
    <row r="340865" spans="65:66">
      <c r="BM340865" s="41"/>
      <c r="BN340865" s="20"/>
    </row>
    <row r="340929" spans="65:66">
      <c r="BM340929" s="41"/>
      <c r="BN340929" s="20"/>
    </row>
    <row r="340993" spans="65:66">
      <c r="BM340993" s="41"/>
      <c r="BN340993" s="20"/>
    </row>
    <row r="341057" spans="65:66">
      <c r="BM341057" s="41"/>
      <c r="BN341057" s="20"/>
    </row>
    <row r="341121" spans="65:66">
      <c r="BM341121" s="41"/>
      <c r="BN341121" s="20"/>
    </row>
    <row r="341185" spans="65:66">
      <c r="BM341185" s="41"/>
      <c r="BN341185" s="20"/>
    </row>
    <row r="341249" spans="65:66">
      <c r="BM341249" s="41"/>
      <c r="BN341249" s="20"/>
    </row>
    <row r="341313" spans="65:66">
      <c r="BM341313" s="41"/>
      <c r="BN341313" s="20"/>
    </row>
    <row r="341377" spans="65:66">
      <c r="BM341377" s="41"/>
      <c r="BN341377" s="20"/>
    </row>
    <row r="341441" spans="65:66">
      <c r="BM341441" s="41"/>
      <c r="BN341441" s="20"/>
    </row>
    <row r="341505" spans="65:66">
      <c r="BM341505" s="41"/>
      <c r="BN341505" s="20"/>
    </row>
    <row r="341569" spans="65:66">
      <c r="BM341569" s="41"/>
      <c r="BN341569" s="20"/>
    </row>
    <row r="341633" spans="65:66">
      <c r="BM341633" s="41"/>
      <c r="BN341633" s="20"/>
    </row>
    <row r="341697" spans="65:66">
      <c r="BM341697" s="41"/>
      <c r="BN341697" s="20"/>
    </row>
    <row r="341761" spans="65:66">
      <c r="BM341761" s="41"/>
      <c r="BN341761" s="20"/>
    </row>
    <row r="341825" spans="65:66">
      <c r="BM341825" s="41"/>
      <c r="BN341825" s="20"/>
    </row>
    <row r="341889" spans="65:66">
      <c r="BM341889" s="41"/>
      <c r="BN341889" s="20"/>
    </row>
    <row r="341953" spans="65:66">
      <c r="BM341953" s="41"/>
      <c r="BN341953" s="20"/>
    </row>
    <row r="342017" spans="65:66">
      <c r="BM342017" s="41"/>
      <c r="BN342017" s="20"/>
    </row>
    <row r="342081" spans="65:66">
      <c r="BM342081" s="41"/>
      <c r="BN342081" s="20"/>
    </row>
    <row r="342145" spans="65:66">
      <c r="BM342145" s="41"/>
      <c r="BN342145" s="20"/>
    </row>
    <row r="342209" spans="65:66">
      <c r="BM342209" s="41"/>
      <c r="BN342209" s="20"/>
    </row>
    <row r="342273" spans="65:66">
      <c r="BM342273" s="41"/>
      <c r="BN342273" s="20"/>
    </row>
    <row r="342337" spans="65:66">
      <c r="BM342337" s="41"/>
      <c r="BN342337" s="20"/>
    </row>
    <row r="342401" spans="65:66">
      <c r="BM342401" s="41"/>
      <c r="BN342401" s="20"/>
    </row>
    <row r="342465" spans="65:66">
      <c r="BM342465" s="41"/>
      <c r="BN342465" s="20"/>
    </row>
    <row r="342529" spans="65:66">
      <c r="BM342529" s="41"/>
      <c r="BN342529" s="20"/>
    </row>
    <row r="342593" spans="65:66">
      <c r="BM342593" s="41"/>
      <c r="BN342593" s="20"/>
    </row>
    <row r="342657" spans="65:66">
      <c r="BM342657" s="41"/>
      <c r="BN342657" s="20"/>
    </row>
    <row r="342721" spans="65:66">
      <c r="BM342721" s="41"/>
      <c r="BN342721" s="20"/>
    </row>
    <row r="342785" spans="65:66">
      <c r="BM342785" s="41"/>
      <c r="BN342785" s="20"/>
    </row>
    <row r="342849" spans="65:66">
      <c r="BM342849" s="41"/>
      <c r="BN342849" s="20"/>
    </row>
    <row r="342913" spans="65:66">
      <c r="BM342913" s="41"/>
      <c r="BN342913" s="20"/>
    </row>
    <row r="342977" spans="65:66">
      <c r="BM342977" s="41"/>
      <c r="BN342977" s="20"/>
    </row>
    <row r="343041" spans="65:66">
      <c r="BM343041" s="41"/>
      <c r="BN343041" s="20"/>
    </row>
    <row r="343105" spans="65:66">
      <c r="BM343105" s="41"/>
      <c r="BN343105" s="20"/>
    </row>
    <row r="343169" spans="65:66">
      <c r="BM343169" s="41"/>
      <c r="BN343169" s="20"/>
    </row>
    <row r="343233" spans="65:66">
      <c r="BM343233" s="41"/>
      <c r="BN343233" s="20"/>
    </row>
    <row r="343297" spans="65:66">
      <c r="BM343297" s="41"/>
      <c r="BN343297" s="20"/>
    </row>
    <row r="343361" spans="65:66">
      <c r="BM343361" s="41"/>
      <c r="BN343361" s="20"/>
    </row>
    <row r="343425" spans="65:66">
      <c r="BM343425" s="41"/>
      <c r="BN343425" s="20"/>
    </row>
    <row r="343489" spans="65:66">
      <c r="BM343489" s="41"/>
      <c r="BN343489" s="20"/>
    </row>
    <row r="343553" spans="65:66">
      <c r="BM343553" s="41"/>
      <c r="BN343553" s="20"/>
    </row>
    <row r="343617" spans="65:66">
      <c r="BM343617" s="41"/>
      <c r="BN343617" s="20"/>
    </row>
    <row r="343681" spans="65:66">
      <c r="BM343681" s="41"/>
      <c r="BN343681" s="20"/>
    </row>
    <row r="343745" spans="65:66">
      <c r="BM343745" s="41"/>
      <c r="BN343745" s="20"/>
    </row>
    <row r="343809" spans="65:66">
      <c r="BM343809" s="41"/>
      <c r="BN343809" s="20"/>
    </row>
    <row r="343873" spans="65:66">
      <c r="BM343873" s="41"/>
      <c r="BN343873" s="20"/>
    </row>
    <row r="343937" spans="65:66">
      <c r="BM343937" s="41"/>
      <c r="BN343937" s="20"/>
    </row>
    <row r="344001" spans="65:66">
      <c r="BM344001" s="41"/>
      <c r="BN344001" s="20"/>
    </row>
    <row r="344065" spans="65:66">
      <c r="BM344065" s="41"/>
      <c r="BN344065" s="20"/>
    </row>
    <row r="344129" spans="65:66">
      <c r="BM344129" s="41"/>
      <c r="BN344129" s="20"/>
    </row>
    <row r="344193" spans="65:66">
      <c r="BM344193" s="41"/>
      <c r="BN344193" s="20"/>
    </row>
    <row r="344257" spans="65:66">
      <c r="BM344257" s="41"/>
      <c r="BN344257" s="20"/>
    </row>
    <row r="344321" spans="65:66">
      <c r="BM344321" s="41"/>
      <c r="BN344321" s="20"/>
    </row>
    <row r="344385" spans="65:66">
      <c r="BM344385" s="41"/>
      <c r="BN344385" s="20"/>
    </row>
    <row r="344449" spans="65:66">
      <c r="BM344449" s="41"/>
      <c r="BN344449" s="20"/>
    </row>
    <row r="344513" spans="65:66">
      <c r="BM344513" s="41"/>
      <c r="BN344513" s="20"/>
    </row>
    <row r="344577" spans="65:66">
      <c r="BM344577" s="41"/>
      <c r="BN344577" s="20"/>
    </row>
    <row r="344641" spans="65:66">
      <c r="BM344641" s="41"/>
      <c r="BN344641" s="20"/>
    </row>
    <row r="344705" spans="65:66">
      <c r="BM344705" s="41"/>
      <c r="BN344705" s="20"/>
    </row>
    <row r="344769" spans="65:66">
      <c r="BM344769" s="41"/>
      <c r="BN344769" s="20"/>
    </row>
    <row r="344833" spans="65:66">
      <c r="BM344833" s="41"/>
      <c r="BN344833" s="20"/>
    </row>
    <row r="344897" spans="65:66">
      <c r="BM344897" s="41"/>
      <c r="BN344897" s="20"/>
    </row>
    <row r="344961" spans="65:66">
      <c r="BM344961" s="41"/>
      <c r="BN344961" s="20"/>
    </row>
    <row r="345025" spans="65:66">
      <c r="BM345025" s="41"/>
      <c r="BN345025" s="20"/>
    </row>
    <row r="345089" spans="65:66">
      <c r="BM345089" s="41"/>
      <c r="BN345089" s="20"/>
    </row>
    <row r="345153" spans="65:66">
      <c r="BM345153" s="41"/>
      <c r="BN345153" s="20"/>
    </row>
    <row r="345217" spans="65:66">
      <c r="BM345217" s="41"/>
      <c r="BN345217" s="20"/>
    </row>
    <row r="345281" spans="65:66">
      <c r="BM345281" s="41"/>
      <c r="BN345281" s="20"/>
    </row>
    <row r="345345" spans="65:66">
      <c r="BM345345" s="41"/>
      <c r="BN345345" s="20"/>
    </row>
    <row r="345409" spans="65:66">
      <c r="BM345409" s="41"/>
      <c r="BN345409" s="20"/>
    </row>
    <row r="345473" spans="65:66">
      <c r="BM345473" s="41"/>
      <c r="BN345473" s="20"/>
    </row>
    <row r="345537" spans="65:66">
      <c r="BM345537" s="41"/>
      <c r="BN345537" s="20"/>
    </row>
    <row r="345601" spans="65:66">
      <c r="BM345601" s="41"/>
      <c r="BN345601" s="20"/>
    </row>
    <row r="345665" spans="65:66">
      <c r="BM345665" s="41"/>
      <c r="BN345665" s="20"/>
    </row>
    <row r="345729" spans="65:66">
      <c r="BM345729" s="41"/>
      <c r="BN345729" s="20"/>
    </row>
    <row r="345793" spans="65:66">
      <c r="BM345793" s="41"/>
      <c r="BN345793" s="20"/>
    </row>
    <row r="345857" spans="65:66">
      <c r="BM345857" s="41"/>
      <c r="BN345857" s="20"/>
    </row>
    <row r="345921" spans="65:66">
      <c r="BM345921" s="41"/>
      <c r="BN345921" s="20"/>
    </row>
    <row r="345985" spans="65:66">
      <c r="BM345985" s="41"/>
      <c r="BN345985" s="20"/>
    </row>
    <row r="346049" spans="65:66">
      <c r="BM346049" s="41"/>
      <c r="BN346049" s="20"/>
    </row>
    <row r="346113" spans="65:66">
      <c r="BM346113" s="41"/>
      <c r="BN346113" s="20"/>
    </row>
    <row r="346177" spans="65:66">
      <c r="BM346177" s="41"/>
      <c r="BN346177" s="20"/>
    </row>
    <row r="346241" spans="65:66">
      <c r="BM346241" s="41"/>
      <c r="BN346241" s="20"/>
    </row>
    <row r="346305" spans="65:66">
      <c r="BM346305" s="41"/>
      <c r="BN346305" s="20"/>
    </row>
    <row r="346369" spans="65:66">
      <c r="BM346369" s="41"/>
      <c r="BN346369" s="20"/>
    </row>
    <row r="346433" spans="65:66">
      <c r="BM346433" s="41"/>
      <c r="BN346433" s="20"/>
    </row>
    <row r="346497" spans="65:66">
      <c r="BM346497" s="41"/>
      <c r="BN346497" s="20"/>
    </row>
    <row r="346561" spans="65:66">
      <c r="BM346561" s="41"/>
      <c r="BN346561" s="20"/>
    </row>
    <row r="346625" spans="65:66">
      <c r="BM346625" s="41"/>
      <c r="BN346625" s="20"/>
    </row>
    <row r="346689" spans="65:66">
      <c r="BM346689" s="41"/>
      <c r="BN346689" s="20"/>
    </row>
    <row r="346753" spans="65:66">
      <c r="BM346753" s="41"/>
      <c r="BN346753" s="20"/>
    </row>
    <row r="346817" spans="65:66">
      <c r="BM346817" s="41"/>
      <c r="BN346817" s="20"/>
    </row>
    <row r="346881" spans="65:66">
      <c r="BM346881" s="41"/>
      <c r="BN346881" s="20"/>
    </row>
    <row r="346945" spans="65:66">
      <c r="BM346945" s="41"/>
      <c r="BN346945" s="20"/>
    </row>
    <row r="347009" spans="65:66">
      <c r="BM347009" s="41"/>
      <c r="BN347009" s="20"/>
    </row>
    <row r="347073" spans="65:66">
      <c r="BM347073" s="41"/>
      <c r="BN347073" s="20"/>
    </row>
    <row r="347137" spans="65:66">
      <c r="BM347137" s="41"/>
      <c r="BN347137" s="20"/>
    </row>
    <row r="347201" spans="65:66">
      <c r="BM347201" s="41"/>
      <c r="BN347201" s="20"/>
    </row>
    <row r="347265" spans="65:66">
      <c r="BM347265" s="41"/>
      <c r="BN347265" s="20"/>
    </row>
    <row r="347329" spans="65:66">
      <c r="BM347329" s="41"/>
      <c r="BN347329" s="20"/>
    </row>
    <row r="347393" spans="65:66">
      <c r="BM347393" s="41"/>
      <c r="BN347393" s="20"/>
    </row>
    <row r="347457" spans="65:66">
      <c r="BM347457" s="41"/>
      <c r="BN347457" s="20"/>
    </row>
    <row r="347521" spans="65:66">
      <c r="BM347521" s="41"/>
      <c r="BN347521" s="20"/>
    </row>
    <row r="347585" spans="65:66">
      <c r="BM347585" s="41"/>
      <c r="BN347585" s="20"/>
    </row>
    <row r="347649" spans="65:66">
      <c r="BM347649" s="41"/>
      <c r="BN347649" s="20"/>
    </row>
    <row r="347713" spans="65:66">
      <c r="BM347713" s="41"/>
      <c r="BN347713" s="20"/>
    </row>
    <row r="347777" spans="65:66">
      <c r="BM347777" s="41"/>
      <c r="BN347777" s="20"/>
    </row>
    <row r="347841" spans="65:66">
      <c r="BM347841" s="41"/>
      <c r="BN347841" s="20"/>
    </row>
    <row r="347905" spans="65:66">
      <c r="BM347905" s="41"/>
      <c r="BN347905" s="20"/>
    </row>
    <row r="347969" spans="65:66">
      <c r="BM347969" s="41"/>
      <c r="BN347969" s="20"/>
    </row>
    <row r="348033" spans="65:66">
      <c r="BM348033" s="41"/>
      <c r="BN348033" s="20"/>
    </row>
    <row r="348097" spans="65:66">
      <c r="BM348097" s="41"/>
      <c r="BN348097" s="20"/>
    </row>
    <row r="348161" spans="65:66">
      <c r="BM348161" s="41"/>
      <c r="BN348161" s="20"/>
    </row>
    <row r="348225" spans="65:66">
      <c r="BM348225" s="41"/>
      <c r="BN348225" s="20"/>
    </row>
    <row r="348289" spans="65:66">
      <c r="BM348289" s="41"/>
      <c r="BN348289" s="20"/>
    </row>
    <row r="348353" spans="65:66">
      <c r="BM348353" s="41"/>
      <c r="BN348353" s="20"/>
    </row>
    <row r="348417" spans="65:66">
      <c r="BM348417" s="41"/>
      <c r="BN348417" s="20"/>
    </row>
    <row r="348481" spans="65:66">
      <c r="BM348481" s="41"/>
      <c r="BN348481" s="20"/>
    </row>
    <row r="348545" spans="65:66">
      <c r="BM348545" s="41"/>
      <c r="BN348545" s="20"/>
    </row>
    <row r="348609" spans="65:66">
      <c r="BM348609" s="41"/>
      <c r="BN348609" s="20"/>
    </row>
    <row r="348673" spans="65:66">
      <c r="BM348673" s="41"/>
      <c r="BN348673" s="20"/>
    </row>
    <row r="348737" spans="65:66">
      <c r="BM348737" s="41"/>
      <c r="BN348737" s="20"/>
    </row>
    <row r="348801" spans="65:66">
      <c r="BM348801" s="41"/>
      <c r="BN348801" s="20"/>
    </row>
    <row r="348865" spans="65:66">
      <c r="BM348865" s="41"/>
      <c r="BN348865" s="20"/>
    </row>
    <row r="348929" spans="65:66">
      <c r="BM348929" s="41"/>
      <c r="BN348929" s="20"/>
    </row>
    <row r="348993" spans="65:66">
      <c r="BM348993" s="41"/>
      <c r="BN348993" s="20"/>
    </row>
    <row r="349057" spans="65:66">
      <c r="BM349057" s="41"/>
      <c r="BN349057" s="20"/>
    </row>
    <row r="349121" spans="65:66">
      <c r="BM349121" s="41"/>
      <c r="BN349121" s="20"/>
    </row>
    <row r="349185" spans="65:66">
      <c r="BM349185" s="41"/>
      <c r="BN349185" s="20"/>
    </row>
    <row r="349249" spans="65:66">
      <c r="BM349249" s="41"/>
      <c r="BN349249" s="20"/>
    </row>
    <row r="349313" spans="65:66">
      <c r="BM349313" s="41"/>
      <c r="BN349313" s="20"/>
    </row>
    <row r="349377" spans="65:66">
      <c r="BM349377" s="41"/>
      <c r="BN349377" s="20"/>
    </row>
    <row r="349441" spans="65:66">
      <c r="BM349441" s="41"/>
      <c r="BN349441" s="20"/>
    </row>
    <row r="349505" spans="65:66">
      <c r="BM349505" s="41"/>
      <c r="BN349505" s="20"/>
    </row>
    <row r="349569" spans="65:66">
      <c r="BM349569" s="41"/>
      <c r="BN349569" s="20"/>
    </row>
    <row r="349633" spans="65:66">
      <c r="BM349633" s="41"/>
      <c r="BN349633" s="20"/>
    </row>
    <row r="349697" spans="65:66">
      <c r="BM349697" s="41"/>
      <c r="BN349697" s="20"/>
    </row>
    <row r="349761" spans="65:66">
      <c r="BM349761" s="41"/>
      <c r="BN349761" s="20"/>
    </row>
    <row r="349825" spans="65:66">
      <c r="BM349825" s="41"/>
      <c r="BN349825" s="20"/>
    </row>
    <row r="349889" spans="65:66">
      <c r="BM349889" s="41"/>
      <c r="BN349889" s="20"/>
    </row>
    <row r="349953" spans="65:66">
      <c r="BM349953" s="41"/>
      <c r="BN349953" s="20"/>
    </row>
    <row r="350017" spans="65:66">
      <c r="BM350017" s="41"/>
      <c r="BN350017" s="20"/>
    </row>
    <row r="350081" spans="65:66">
      <c r="BM350081" s="41"/>
      <c r="BN350081" s="20"/>
    </row>
    <row r="350145" spans="65:66">
      <c r="BM350145" s="41"/>
      <c r="BN350145" s="20"/>
    </row>
    <row r="350209" spans="65:66">
      <c r="BM350209" s="41"/>
      <c r="BN350209" s="20"/>
    </row>
    <row r="350273" spans="65:66">
      <c r="BM350273" s="41"/>
      <c r="BN350273" s="20"/>
    </row>
    <row r="350337" spans="65:66">
      <c r="BM350337" s="41"/>
      <c r="BN350337" s="20"/>
    </row>
    <row r="350401" spans="65:66">
      <c r="BM350401" s="41"/>
      <c r="BN350401" s="20"/>
    </row>
    <row r="350465" spans="65:66">
      <c r="BM350465" s="41"/>
      <c r="BN350465" s="20"/>
    </row>
    <row r="350529" spans="65:66">
      <c r="BM350529" s="41"/>
      <c r="BN350529" s="20"/>
    </row>
    <row r="350593" spans="65:66">
      <c r="BM350593" s="41"/>
      <c r="BN350593" s="20"/>
    </row>
    <row r="350657" spans="65:66">
      <c r="BM350657" s="41"/>
      <c r="BN350657" s="20"/>
    </row>
    <row r="350721" spans="65:66">
      <c r="BM350721" s="41"/>
      <c r="BN350721" s="20"/>
    </row>
    <row r="350785" spans="65:66">
      <c r="BM350785" s="41"/>
      <c r="BN350785" s="20"/>
    </row>
    <row r="350849" spans="65:66">
      <c r="BM350849" s="41"/>
      <c r="BN350849" s="20"/>
    </row>
    <row r="350913" spans="65:66">
      <c r="BM350913" s="41"/>
      <c r="BN350913" s="20"/>
    </row>
    <row r="350977" spans="65:66">
      <c r="BM350977" s="41"/>
      <c r="BN350977" s="20"/>
    </row>
    <row r="351041" spans="65:66">
      <c r="BM351041" s="41"/>
      <c r="BN351041" s="20"/>
    </row>
    <row r="351105" spans="65:66">
      <c r="BM351105" s="41"/>
      <c r="BN351105" s="20"/>
    </row>
    <row r="351169" spans="65:66">
      <c r="BM351169" s="41"/>
      <c r="BN351169" s="20"/>
    </row>
    <row r="351233" spans="65:66">
      <c r="BM351233" s="41"/>
      <c r="BN351233" s="20"/>
    </row>
    <row r="351297" spans="65:66">
      <c r="BM351297" s="41"/>
      <c r="BN351297" s="20"/>
    </row>
    <row r="351361" spans="65:66">
      <c r="BM351361" s="41"/>
      <c r="BN351361" s="20"/>
    </row>
    <row r="351425" spans="65:66">
      <c r="BM351425" s="41"/>
      <c r="BN351425" s="20"/>
    </row>
    <row r="351489" spans="65:66">
      <c r="BM351489" s="41"/>
      <c r="BN351489" s="20"/>
    </row>
    <row r="351553" spans="65:66">
      <c r="BM351553" s="41"/>
      <c r="BN351553" s="20"/>
    </row>
    <row r="351617" spans="65:66">
      <c r="BM351617" s="41"/>
      <c r="BN351617" s="20"/>
    </row>
    <row r="351681" spans="65:66">
      <c r="BM351681" s="41"/>
      <c r="BN351681" s="20"/>
    </row>
    <row r="351745" spans="65:66">
      <c r="BM351745" s="41"/>
      <c r="BN351745" s="20"/>
    </row>
    <row r="351809" spans="65:66">
      <c r="BM351809" s="41"/>
      <c r="BN351809" s="20"/>
    </row>
    <row r="351873" spans="65:66">
      <c r="BM351873" s="41"/>
      <c r="BN351873" s="20"/>
    </row>
    <row r="351937" spans="65:66">
      <c r="BM351937" s="41"/>
      <c r="BN351937" s="20"/>
    </row>
    <row r="352001" spans="65:66">
      <c r="BM352001" s="41"/>
      <c r="BN352001" s="20"/>
    </row>
    <row r="352065" spans="65:66">
      <c r="BM352065" s="41"/>
      <c r="BN352065" s="20"/>
    </row>
    <row r="352129" spans="65:66">
      <c r="BM352129" s="41"/>
      <c r="BN352129" s="20"/>
    </row>
    <row r="352193" spans="65:66">
      <c r="BM352193" s="41"/>
      <c r="BN352193" s="20"/>
    </row>
    <row r="352257" spans="65:66">
      <c r="BM352257" s="41"/>
      <c r="BN352257" s="20"/>
    </row>
    <row r="352321" spans="65:66">
      <c r="BM352321" s="41"/>
      <c r="BN352321" s="20"/>
    </row>
    <row r="352385" spans="65:66">
      <c r="BM352385" s="41"/>
      <c r="BN352385" s="20"/>
    </row>
    <row r="352449" spans="65:66">
      <c r="BM352449" s="41"/>
      <c r="BN352449" s="20"/>
    </row>
    <row r="352513" spans="65:66">
      <c r="BM352513" s="41"/>
      <c r="BN352513" s="20"/>
    </row>
    <row r="352577" spans="65:66">
      <c r="BM352577" s="41"/>
      <c r="BN352577" s="20"/>
    </row>
    <row r="352641" spans="65:66">
      <c r="BM352641" s="41"/>
      <c r="BN352641" s="20"/>
    </row>
    <row r="352705" spans="65:66">
      <c r="BM352705" s="41"/>
      <c r="BN352705" s="20"/>
    </row>
    <row r="352769" spans="65:66">
      <c r="BM352769" s="41"/>
      <c r="BN352769" s="20"/>
    </row>
    <row r="352833" spans="65:66">
      <c r="BM352833" s="41"/>
      <c r="BN352833" s="20"/>
    </row>
    <row r="352897" spans="65:66">
      <c r="BM352897" s="41"/>
      <c r="BN352897" s="20"/>
    </row>
    <row r="352961" spans="65:66">
      <c r="BM352961" s="41"/>
      <c r="BN352961" s="20"/>
    </row>
    <row r="353025" spans="65:66">
      <c r="BM353025" s="41"/>
      <c r="BN353025" s="20"/>
    </row>
    <row r="353089" spans="65:66">
      <c r="BM353089" s="41"/>
      <c r="BN353089" s="20"/>
    </row>
    <row r="353153" spans="65:66">
      <c r="BM353153" s="41"/>
      <c r="BN353153" s="20"/>
    </row>
    <row r="353217" spans="65:66">
      <c r="BM353217" s="41"/>
      <c r="BN353217" s="20"/>
    </row>
    <row r="353281" spans="65:66">
      <c r="BM353281" s="41"/>
      <c r="BN353281" s="20"/>
    </row>
    <row r="353345" spans="65:66">
      <c r="BM353345" s="41"/>
      <c r="BN353345" s="20"/>
    </row>
    <row r="353409" spans="65:66">
      <c r="BM353409" s="41"/>
      <c r="BN353409" s="20"/>
    </row>
    <row r="353473" spans="65:66">
      <c r="BM353473" s="41"/>
      <c r="BN353473" s="20"/>
    </row>
    <row r="353537" spans="65:66">
      <c r="BM353537" s="41"/>
      <c r="BN353537" s="20"/>
    </row>
    <row r="353601" spans="65:66">
      <c r="BM353601" s="41"/>
      <c r="BN353601" s="20"/>
    </row>
    <row r="353665" spans="65:66">
      <c r="BM353665" s="41"/>
      <c r="BN353665" s="20"/>
    </row>
    <row r="353729" spans="65:66">
      <c r="BM353729" s="41"/>
      <c r="BN353729" s="20"/>
    </row>
    <row r="353793" spans="65:66">
      <c r="BM353793" s="41"/>
      <c r="BN353793" s="20"/>
    </row>
    <row r="353857" spans="65:66">
      <c r="BM353857" s="41"/>
      <c r="BN353857" s="20"/>
    </row>
    <row r="353921" spans="65:66">
      <c r="BM353921" s="41"/>
      <c r="BN353921" s="20"/>
    </row>
    <row r="353985" spans="65:66">
      <c r="BM353985" s="41"/>
      <c r="BN353985" s="20"/>
    </row>
    <row r="354049" spans="65:66">
      <c r="BM354049" s="41"/>
      <c r="BN354049" s="20"/>
    </row>
    <row r="354113" spans="65:66">
      <c r="BM354113" s="41"/>
      <c r="BN354113" s="20"/>
    </row>
    <row r="354177" spans="65:66">
      <c r="BM354177" s="41"/>
      <c r="BN354177" s="20"/>
    </row>
    <row r="354241" spans="65:66">
      <c r="BM354241" s="41"/>
      <c r="BN354241" s="20"/>
    </row>
    <row r="354305" spans="65:66">
      <c r="BM354305" s="41"/>
      <c r="BN354305" s="20"/>
    </row>
    <row r="354369" spans="65:66">
      <c r="BM354369" s="41"/>
      <c r="BN354369" s="20"/>
    </row>
    <row r="354433" spans="65:66">
      <c r="BM354433" s="41"/>
      <c r="BN354433" s="20"/>
    </row>
    <row r="354497" spans="65:66">
      <c r="BM354497" s="41"/>
      <c r="BN354497" s="20"/>
    </row>
    <row r="354561" spans="65:66">
      <c r="BM354561" s="41"/>
      <c r="BN354561" s="20"/>
    </row>
    <row r="354625" spans="65:66">
      <c r="BM354625" s="41"/>
      <c r="BN354625" s="20"/>
    </row>
    <row r="354689" spans="65:66">
      <c r="BM354689" s="41"/>
      <c r="BN354689" s="20"/>
    </row>
    <row r="354753" spans="65:66">
      <c r="BM354753" s="41"/>
      <c r="BN354753" s="20"/>
    </row>
    <row r="354817" spans="65:66">
      <c r="BM354817" s="41"/>
      <c r="BN354817" s="20"/>
    </row>
    <row r="354881" spans="65:66">
      <c r="BM354881" s="41"/>
      <c r="BN354881" s="20"/>
    </row>
    <row r="354945" spans="65:66">
      <c r="BM354945" s="41"/>
      <c r="BN354945" s="20"/>
    </row>
    <row r="355009" spans="65:66">
      <c r="BM355009" s="41"/>
      <c r="BN355009" s="20"/>
    </row>
    <row r="355073" spans="65:66">
      <c r="BM355073" s="41"/>
      <c r="BN355073" s="20"/>
    </row>
    <row r="355137" spans="65:66">
      <c r="BM355137" s="41"/>
      <c r="BN355137" s="20"/>
    </row>
    <row r="355201" spans="65:66">
      <c r="BM355201" s="41"/>
      <c r="BN355201" s="20"/>
    </row>
    <row r="355265" spans="65:66">
      <c r="BM355265" s="41"/>
      <c r="BN355265" s="20"/>
    </row>
    <row r="355329" spans="65:66">
      <c r="BM355329" s="41"/>
      <c r="BN355329" s="20"/>
    </row>
    <row r="355393" spans="65:66">
      <c r="BM355393" s="41"/>
      <c r="BN355393" s="20"/>
    </row>
    <row r="355457" spans="65:66">
      <c r="BM355457" s="41"/>
      <c r="BN355457" s="20"/>
    </row>
    <row r="355521" spans="65:66">
      <c r="BM355521" s="41"/>
      <c r="BN355521" s="20"/>
    </row>
    <row r="355585" spans="65:66">
      <c r="BM355585" s="41"/>
      <c r="BN355585" s="20"/>
    </row>
    <row r="355649" spans="65:66">
      <c r="BM355649" s="41"/>
      <c r="BN355649" s="20"/>
    </row>
    <row r="355713" spans="65:66">
      <c r="BM355713" s="41"/>
      <c r="BN355713" s="20"/>
    </row>
    <row r="355777" spans="65:66">
      <c r="BM355777" s="41"/>
      <c r="BN355777" s="20"/>
    </row>
    <row r="355841" spans="65:66">
      <c r="BM355841" s="41"/>
      <c r="BN355841" s="20"/>
    </row>
    <row r="355905" spans="65:66">
      <c r="BM355905" s="41"/>
      <c r="BN355905" s="20"/>
    </row>
    <row r="355969" spans="65:66">
      <c r="BM355969" s="41"/>
      <c r="BN355969" s="20"/>
    </row>
    <row r="356033" spans="65:66">
      <c r="BM356033" s="41"/>
      <c r="BN356033" s="20"/>
    </row>
    <row r="356097" spans="65:66">
      <c r="BM356097" s="41"/>
      <c r="BN356097" s="20"/>
    </row>
    <row r="356161" spans="65:66">
      <c r="BM356161" s="41"/>
      <c r="BN356161" s="20"/>
    </row>
    <row r="356225" spans="65:66">
      <c r="BM356225" s="41"/>
      <c r="BN356225" s="20"/>
    </row>
    <row r="356289" spans="65:66">
      <c r="BM356289" s="41"/>
      <c r="BN356289" s="20"/>
    </row>
    <row r="356353" spans="65:66">
      <c r="BM356353" s="41"/>
      <c r="BN356353" s="20"/>
    </row>
    <row r="356417" spans="65:66">
      <c r="BM356417" s="41"/>
      <c r="BN356417" s="20"/>
    </row>
    <row r="356481" spans="65:66">
      <c r="BM356481" s="41"/>
      <c r="BN356481" s="20"/>
    </row>
    <row r="356545" spans="65:66">
      <c r="BM356545" s="41"/>
      <c r="BN356545" s="20"/>
    </row>
    <row r="356609" spans="65:66">
      <c r="BM356609" s="41"/>
      <c r="BN356609" s="20"/>
    </row>
    <row r="356673" spans="65:66">
      <c r="BM356673" s="41"/>
      <c r="BN356673" s="20"/>
    </row>
    <row r="356737" spans="65:66">
      <c r="BM356737" s="41"/>
      <c r="BN356737" s="20"/>
    </row>
    <row r="356801" spans="65:66">
      <c r="BM356801" s="41"/>
      <c r="BN356801" s="20"/>
    </row>
    <row r="356865" spans="65:66">
      <c r="BM356865" s="41"/>
      <c r="BN356865" s="20"/>
    </row>
    <row r="356929" spans="65:66">
      <c r="BM356929" s="41"/>
      <c r="BN356929" s="20"/>
    </row>
    <row r="356993" spans="65:66">
      <c r="BM356993" s="41"/>
      <c r="BN356993" s="20"/>
    </row>
    <row r="357057" spans="65:66">
      <c r="BM357057" s="41"/>
      <c r="BN357057" s="20"/>
    </row>
    <row r="357121" spans="65:66">
      <c r="BM357121" s="41"/>
      <c r="BN357121" s="20"/>
    </row>
    <row r="357185" spans="65:66">
      <c r="BM357185" s="41"/>
      <c r="BN357185" s="20"/>
    </row>
    <row r="357249" spans="65:66">
      <c r="BM357249" s="41"/>
      <c r="BN357249" s="20"/>
    </row>
    <row r="357313" spans="65:66">
      <c r="BM357313" s="41"/>
      <c r="BN357313" s="20"/>
    </row>
    <row r="357377" spans="65:66">
      <c r="BM357377" s="41"/>
      <c r="BN357377" s="20"/>
    </row>
    <row r="357441" spans="65:66">
      <c r="BM357441" s="41"/>
      <c r="BN357441" s="20"/>
    </row>
    <row r="357505" spans="65:66">
      <c r="BM357505" s="41"/>
      <c r="BN357505" s="20"/>
    </row>
    <row r="357569" spans="65:66">
      <c r="BM357569" s="41"/>
      <c r="BN357569" s="20"/>
    </row>
    <row r="357633" spans="65:66">
      <c r="BM357633" s="41"/>
      <c r="BN357633" s="20"/>
    </row>
    <row r="357697" spans="65:66">
      <c r="BM357697" s="41"/>
      <c r="BN357697" s="20"/>
    </row>
    <row r="357761" spans="65:66">
      <c r="BM357761" s="41"/>
      <c r="BN357761" s="20"/>
    </row>
    <row r="357825" spans="65:66">
      <c r="BM357825" s="41"/>
      <c r="BN357825" s="20"/>
    </row>
    <row r="357889" spans="65:66">
      <c r="BM357889" s="41"/>
      <c r="BN357889" s="20"/>
    </row>
    <row r="357953" spans="65:66">
      <c r="BM357953" s="41"/>
      <c r="BN357953" s="20"/>
    </row>
    <row r="358017" spans="65:66">
      <c r="BM358017" s="41"/>
      <c r="BN358017" s="20"/>
    </row>
    <row r="358081" spans="65:66">
      <c r="BM358081" s="41"/>
      <c r="BN358081" s="20"/>
    </row>
    <row r="358145" spans="65:66">
      <c r="BM358145" s="41"/>
      <c r="BN358145" s="20"/>
    </row>
    <row r="358209" spans="65:66">
      <c r="BM358209" s="41"/>
      <c r="BN358209" s="20"/>
    </row>
    <row r="358273" spans="65:66">
      <c r="BM358273" s="41"/>
      <c r="BN358273" s="20"/>
    </row>
    <row r="358337" spans="65:66">
      <c r="BM358337" s="41"/>
      <c r="BN358337" s="20"/>
    </row>
    <row r="358401" spans="65:66">
      <c r="BM358401" s="41"/>
      <c r="BN358401" s="20"/>
    </row>
    <row r="358465" spans="65:66">
      <c r="BM358465" s="41"/>
      <c r="BN358465" s="20"/>
    </row>
    <row r="358529" spans="65:66">
      <c r="BM358529" s="41"/>
      <c r="BN358529" s="20"/>
    </row>
    <row r="358593" spans="65:66">
      <c r="BM358593" s="41"/>
      <c r="BN358593" s="20"/>
    </row>
    <row r="358657" spans="65:66">
      <c r="BM358657" s="41"/>
      <c r="BN358657" s="20"/>
    </row>
    <row r="358721" spans="65:66">
      <c r="BM358721" s="41"/>
      <c r="BN358721" s="20"/>
    </row>
    <row r="358785" spans="65:66">
      <c r="BM358785" s="41"/>
      <c r="BN358785" s="20"/>
    </row>
    <row r="358849" spans="65:66">
      <c r="BM358849" s="41"/>
      <c r="BN358849" s="20"/>
    </row>
    <row r="358913" spans="65:66">
      <c r="BM358913" s="41"/>
      <c r="BN358913" s="20"/>
    </row>
    <row r="358977" spans="65:66">
      <c r="BM358977" s="41"/>
      <c r="BN358977" s="20"/>
    </row>
    <row r="359041" spans="65:66">
      <c r="BM359041" s="41"/>
      <c r="BN359041" s="20"/>
    </row>
    <row r="359105" spans="65:66">
      <c r="BM359105" s="41"/>
      <c r="BN359105" s="20"/>
    </row>
    <row r="359169" spans="65:66">
      <c r="BM359169" s="41"/>
      <c r="BN359169" s="20"/>
    </row>
    <row r="359233" spans="65:66">
      <c r="BM359233" s="41"/>
      <c r="BN359233" s="20"/>
    </row>
    <row r="359297" spans="65:66">
      <c r="BM359297" s="41"/>
      <c r="BN359297" s="20"/>
    </row>
    <row r="359361" spans="65:66">
      <c r="BM359361" s="41"/>
      <c r="BN359361" s="20"/>
    </row>
    <row r="359425" spans="65:66">
      <c r="BM359425" s="41"/>
      <c r="BN359425" s="20"/>
    </row>
    <row r="359489" spans="65:66">
      <c r="BM359489" s="41"/>
      <c r="BN359489" s="20"/>
    </row>
    <row r="359553" spans="65:66">
      <c r="BM359553" s="41"/>
      <c r="BN359553" s="20"/>
    </row>
    <row r="359617" spans="65:66">
      <c r="BM359617" s="41"/>
      <c r="BN359617" s="20"/>
    </row>
    <row r="359681" spans="65:66">
      <c r="BM359681" s="41"/>
      <c r="BN359681" s="20"/>
    </row>
    <row r="359745" spans="65:66">
      <c r="BM359745" s="41"/>
      <c r="BN359745" s="20"/>
    </row>
    <row r="359809" spans="65:66">
      <c r="BM359809" s="41"/>
      <c r="BN359809" s="20"/>
    </row>
    <row r="359873" spans="65:66">
      <c r="BM359873" s="41"/>
      <c r="BN359873" s="20"/>
    </row>
    <row r="359937" spans="65:66">
      <c r="BM359937" s="41"/>
      <c r="BN359937" s="20"/>
    </row>
    <row r="360001" spans="65:66">
      <c r="BM360001" s="41"/>
      <c r="BN360001" s="20"/>
    </row>
    <row r="360065" spans="65:66">
      <c r="BM360065" s="41"/>
      <c r="BN360065" s="20"/>
    </row>
    <row r="360129" spans="65:66">
      <c r="BM360129" s="41"/>
      <c r="BN360129" s="20"/>
    </row>
    <row r="360193" spans="65:66">
      <c r="BM360193" s="41"/>
      <c r="BN360193" s="20"/>
    </row>
    <row r="360257" spans="65:66">
      <c r="BM360257" s="41"/>
      <c r="BN360257" s="20"/>
    </row>
    <row r="360321" spans="65:66">
      <c r="BM360321" s="41"/>
      <c r="BN360321" s="20"/>
    </row>
    <row r="360385" spans="65:66">
      <c r="BM360385" s="41"/>
      <c r="BN360385" s="20"/>
    </row>
    <row r="360449" spans="65:66">
      <c r="BM360449" s="41"/>
      <c r="BN360449" s="20"/>
    </row>
    <row r="360513" spans="65:66">
      <c r="BM360513" s="41"/>
      <c r="BN360513" s="20"/>
    </row>
    <row r="360577" spans="65:66">
      <c r="BM360577" s="41"/>
      <c r="BN360577" s="20"/>
    </row>
    <row r="360641" spans="65:66">
      <c r="BM360641" s="41"/>
      <c r="BN360641" s="20"/>
    </row>
    <row r="360705" spans="65:66">
      <c r="BM360705" s="41"/>
      <c r="BN360705" s="20"/>
    </row>
    <row r="360769" spans="65:66">
      <c r="BM360769" s="41"/>
      <c r="BN360769" s="20"/>
    </row>
    <row r="360833" spans="65:66">
      <c r="BM360833" s="41"/>
      <c r="BN360833" s="20"/>
    </row>
    <row r="360897" spans="65:66">
      <c r="BM360897" s="41"/>
      <c r="BN360897" s="20"/>
    </row>
    <row r="360961" spans="65:66">
      <c r="BM360961" s="41"/>
      <c r="BN360961" s="20"/>
    </row>
    <row r="361025" spans="65:66">
      <c r="BM361025" s="41"/>
      <c r="BN361025" s="20"/>
    </row>
    <row r="361089" spans="65:66">
      <c r="BM361089" s="41"/>
      <c r="BN361089" s="20"/>
    </row>
    <row r="361153" spans="65:66">
      <c r="BM361153" s="41"/>
      <c r="BN361153" s="20"/>
    </row>
    <row r="361217" spans="65:66">
      <c r="BM361217" s="41"/>
      <c r="BN361217" s="20"/>
    </row>
    <row r="361281" spans="65:66">
      <c r="BM361281" s="41"/>
      <c r="BN361281" s="20"/>
    </row>
    <row r="361345" spans="65:66">
      <c r="BM361345" s="41"/>
      <c r="BN361345" s="20"/>
    </row>
    <row r="361409" spans="65:66">
      <c r="BM361409" s="41"/>
      <c r="BN361409" s="20"/>
    </row>
    <row r="361473" spans="65:66">
      <c r="BM361473" s="41"/>
      <c r="BN361473" s="20"/>
    </row>
    <row r="361537" spans="65:66">
      <c r="BM361537" s="41"/>
      <c r="BN361537" s="20"/>
    </row>
    <row r="361601" spans="65:66">
      <c r="BM361601" s="41"/>
      <c r="BN361601" s="20"/>
    </row>
    <row r="361665" spans="65:66">
      <c r="BM361665" s="41"/>
      <c r="BN361665" s="20"/>
    </row>
    <row r="361729" spans="65:66">
      <c r="BM361729" s="41"/>
      <c r="BN361729" s="20"/>
    </row>
    <row r="361793" spans="65:66">
      <c r="BM361793" s="41"/>
      <c r="BN361793" s="20"/>
    </row>
    <row r="361857" spans="65:66">
      <c r="BM361857" s="41"/>
      <c r="BN361857" s="20"/>
    </row>
    <row r="361921" spans="65:66">
      <c r="BM361921" s="41"/>
      <c r="BN361921" s="20"/>
    </row>
    <row r="361985" spans="65:66">
      <c r="BM361985" s="41"/>
      <c r="BN361985" s="20"/>
    </row>
    <row r="362049" spans="65:66">
      <c r="BM362049" s="41"/>
      <c r="BN362049" s="20"/>
    </row>
    <row r="362113" spans="65:66">
      <c r="BM362113" s="41"/>
      <c r="BN362113" s="20"/>
    </row>
    <row r="362177" spans="65:66">
      <c r="BM362177" s="41"/>
      <c r="BN362177" s="20"/>
    </row>
    <row r="362241" spans="65:66">
      <c r="BM362241" s="41"/>
      <c r="BN362241" s="20"/>
    </row>
    <row r="362305" spans="65:66">
      <c r="BM362305" s="41"/>
      <c r="BN362305" s="20"/>
    </row>
    <row r="362369" spans="65:66">
      <c r="BM362369" s="41"/>
      <c r="BN362369" s="20"/>
    </row>
    <row r="362433" spans="65:66">
      <c r="BM362433" s="41"/>
      <c r="BN362433" s="20"/>
    </row>
    <row r="362497" spans="65:66">
      <c r="BM362497" s="41"/>
      <c r="BN362497" s="20"/>
    </row>
    <row r="362561" spans="65:66">
      <c r="BM362561" s="41"/>
      <c r="BN362561" s="20"/>
    </row>
    <row r="362625" spans="65:66">
      <c r="BM362625" s="41"/>
      <c r="BN362625" s="20"/>
    </row>
    <row r="362689" spans="65:66">
      <c r="BM362689" s="41"/>
      <c r="BN362689" s="20"/>
    </row>
    <row r="362753" spans="65:66">
      <c r="BM362753" s="41"/>
      <c r="BN362753" s="20"/>
    </row>
    <row r="362817" spans="65:66">
      <c r="BM362817" s="41"/>
      <c r="BN362817" s="20"/>
    </row>
    <row r="362881" spans="65:66">
      <c r="BM362881" s="41"/>
      <c r="BN362881" s="20"/>
    </row>
    <row r="362945" spans="65:66">
      <c r="BM362945" s="41"/>
      <c r="BN362945" s="20"/>
    </row>
    <row r="363009" spans="65:66">
      <c r="BM363009" s="41"/>
      <c r="BN363009" s="20"/>
    </row>
    <row r="363073" spans="65:66">
      <c r="BM363073" s="41"/>
      <c r="BN363073" s="20"/>
    </row>
    <row r="363137" spans="65:66">
      <c r="BM363137" s="41"/>
      <c r="BN363137" s="20"/>
    </row>
    <row r="363201" spans="65:66">
      <c r="BM363201" s="41"/>
      <c r="BN363201" s="20"/>
    </row>
    <row r="363265" spans="65:66">
      <c r="BM363265" s="41"/>
      <c r="BN363265" s="20"/>
    </row>
    <row r="363329" spans="65:66">
      <c r="BM363329" s="41"/>
      <c r="BN363329" s="20"/>
    </row>
    <row r="363393" spans="65:66">
      <c r="BM363393" s="41"/>
      <c r="BN363393" s="20"/>
    </row>
    <row r="363457" spans="65:66">
      <c r="BM363457" s="41"/>
      <c r="BN363457" s="20"/>
    </row>
    <row r="363521" spans="65:66">
      <c r="BM363521" s="41"/>
      <c r="BN363521" s="20"/>
    </row>
    <row r="363585" spans="65:66">
      <c r="BM363585" s="41"/>
      <c r="BN363585" s="20"/>
    </row>
    <row r="363649" spans="65:66">
      <c r="BM363649" s="41"/>
      <c r="BN363649" s="20"/>
    </row>
    <row r="363713" spans="65:66">
      <c r="BM363713" s="41"/>
      <c r="BN363713" s="20"/>
    </row>
    <row r="363777" spans="65:66">
      <c r="BM363777" s="41"/>
      <c r="BN363777" s="20"/>
    </row>
    <row r="363841" spans="65:66">
      <c r="BM363841" s="41"/>
      <c r="BN363841" s="20"/>
    </row>
    <row r="363905" spans="65:66">
      <c r="BM363905" s="41"/>
      <c r="BN363905" s="20"/>
    </row>
    <row r="363969" spans="65:66">
      <c r="BM363969" s="41"/>
      <c r="BN363969" s="20"/>
    </row>
    <row r="364033" spans="65:66">
      <c r="BM364033" s="41"/>
      <c r="BN364033" s="20"/>
    </row>
    <row r="364097" spans="65:66">
      <c r="BM364097" s="41"/>
      <c r="BN364097" s="20"/>
    </row>
    <row r="364161" spans="65:66">
      <c r="BM364161" s="41"/>
      <c r="BN364161" s="20"/>
    </row>
    <row r="364225" spans="65:66">
      <c r="BM364225" s="41"/>
      <c r="BN364225" s="20"/>
    </row>
    <row r="364289" spans="65:66">
      <c r="BM364289" s="41"/>
      <c r="BN364289" s="20"/>
    </row>
    <row r="364353" spans="65:66">
      <c r="BM364353" s="41"/>
      <c r="BN364353" s="20"/>
    </row>
    <row r="364417" spans="65:66">
      <c r="BM364417" s="41"/>
      <c r="BN364417" s="20"/>
    </row>
    <row r="364481" spans="65:66">
      <c r="BM364481" s="41"/>
      <c r="BN364481" s="20"/>
    </row>
    <row r="364545" spans="65:66">
      <c r="BM364545" s="41"/>
      <c r="BN364545" s="20"/>
    </row>
    <row r="364609" spans="65:66">
      <c r="BM364609" s="41"/>
      <c r="BN364609" s="20"/>
    </row>
    <row r="364673" spans="65:66">
      <c r="BM364673" s="41"/>
      <c r="BN364673" s="20"/>
    </row>
    <row r="364737" spans="65:66">
      <c r="BM364737" s="41"/>
      <c r="BN364737" s="20"/>
    </row>
    <row r="364801" spans="65:66">
      <c r="BM364801" s="41"/>
      <c r="BN364801" s="20"/>
    </row>
    <row r="364865" spans="65:66">
      <c r="BM364865" s="41"/>
      <c r="BN364865" s="20"/>
    </row>
    <row r="364929" spans="65:66">
      <c r="BM364929" s="41"/>
      <c r="BN364929" s="20"/>
    </row>
    <row r="364993" spans="65:66">
      <c r="BM364993" s="41"/>
      <c r="BN364993" s="20"/>
    </row>
    <row r="365057" spans="65:66">
      <c r="BM365057" s="41"/>
      <c r="BN365057" s="20"/>
    </row>
    <row r="365121" spans="65:66">
      <c r="BM365121" s="41"/>
      <c r="BN365121" s="20"/>
    </row>
    <row r="365185" spans="65:66">
      <c r="BM365185" s="41"/>
      <c r="BN365185" s="20"/>
    </row>
    <row r="365249" spans="65:66">
      <c r="BM365249" s="41"/>
      <c r="BN365249" s="20"/>
    </row>
    <row r="365313" spans="65:66">
      <c r="BM365313" s="41"/>
      <c r="BN365313" s="20"/>
    </row>
    <row r="365377" spans="65:66">
      <c r="BM365377" s="41"/>
      <c r="BN365377" s="20"/>
    </row>
    <row r="365441" spans="65:66">
      <c r="BM365441" s="41"/>
      <c r="BN365441" s="20"/>
    </row>
    <row r="365505" spans="65:66">
      <c r="BM365505" s="41"/>
      <c r="BN365505" s="20"/>
    </row>
    <row r="365569" spans="65:66">
      <c r="BM365569" s="41"/>
      <c r="BN365569" s="20"/>
    </row>
    <row r="365633" spans="65:66">
      <c r="BM365633" s="41"/>
      <c r="BN365633" s="20"/>
    </row>
    <row r="365697" spans="65:66">
      <c r="BM365697" s="41"/>
      <c r="BN365697" s="20"/>
    </row>
    <row r="365761" spans="65:66">
      <c r="BM365761" s="41"/>
      <c r="BN365761" s="20"/>
    </row>
    <row r="365825" spans="65:66">
      <c r="BM365825" s="41"/>
      <c r="BN365825" s="20"/>
    </row>
    <row r="365889" spans="65:66">
      <c r="BM365889" s="41"/>
      <c r="BN365889" s="20"/>
    </row>
    <row r="365953" spans="65:66">
      <c r="BM365953" s="41"/>
      <c r="BN365953" s="20"/>
    </row>
    <row r="366017" spans="65:66">
      <c r="BM366017" s="41"/>
      <c r="BN366017" s="20"/>
    </row>
    <row r="366081" spans="65:66">
      <c r="BM366081" s="41"/>
      <c r="BN366081" s="20"/>
    </row>
    <row r="366145" spans="65:66">
      <c r="BM366145" s="41"/>
      <c r="BN366145" s="20"/>
    </row>
    <row r="366209" spans="65:66">
      <c r="BM366209" s="41"/>
      <c r="BN366209" s="20"/>
    </row>
    <row r="366273" spans="65:66">
      <c r="BM366273" s="41"/>
      <c r="BN366273" s="20"/>
    </row>
    <row r="366337" spans="65:66">
      <c r="BM366337" s="41"/>
      <c r="BN366337" s="20"/>
    </row>
    <row r="366401" spans="65:66">
      <c r="BM366401" s="41"/>
      <c r="BN366401" s="20"/>
    </row>
    <row r="366465" spans="65:66">
      <c r="BM366465" s="41"/>
      <c r="BN366465" s="20"/>
    </row>
    <row r="366529" spans="65:66">
      <c r="BM366529" s="41"/>
      <c r="BN366529" s="20"/>
    </row>
    <row r="366593" spans="65:66">
      <c r="BM366593" s="41"/>
      <c r="BN366593" s="20"/>
    </row>
    <row r="366657" spans="65:66">
      <c r="BM366657" s="41"/>
      <c r="BN366657" s="20"/>
    </row>
    <row r="366721" spans="65:66">
      <c r="BM366721" s="41"/>
      <c r="BN366721" s="20"/>
    </row>
    <row r="366785" spans="65:66">
      <c r="BM366785" s="41"/>
      <c r="BN366785" s="20"/>
    </row>
    <row r="366849" spans="65:66">
      <c r="BM366849" s="41"/>
      <c r="BN366849" s="20"/>
    </row>
    <row r="366913" spans="65:66">
      <c r="BM366913" s="41"/>
      <c r="BN366913" s="20"/>
    </row>
    <row r="366977" spans="65:66">
      <c r="BM366977" s="41"/>
      <c r="BN366977" s="20"/>
    </row>
    <row r="367041" spans="65:66">
      <c r="BM367041" s="41"/>
      <c r="BN367041" s="20"/>
    </row>
    <row r="367105" spans="65:66">
      <c r="BM367105" s="41"/>
      <c r="BN367105" s="20"/>
    </row>
    <row r="367169" spans="65:66">
      <c r="BM367169" s="41"/>
      <c r="BN367169" s="20"/>
    </row>
    <row r="367233" spans="65:66">
      <c r="BM367233" s="41"/>
      <c r="BN367233" s="20"/>
    </row>
    <row r="367297" spans="65:66">
      <c r="BM367297" s="41"/>
      <c r="BN367297" s="20"/>
    </row>
    <row r="367361" spans="65:66">
      <c r="BM367361" s="41"/>
      <c r="BN367361" s="20"/>
    </row>
    <row r="367425" spans="65:66">
      <c r="BM367425" s="41"/>
      <c r="BN367425" s="20"/>
    </row>
    <row r="367489" spans="65:66">
      <c r="BM367489" s="41"/>
      <c r="BN367489" s="20"/>
    </row>
    <row r="367553" spans="65:66">
      <c r="BM367553" s="41"/>
      <c r="BN367553" s="20"/>
    </row>
    <row r="367617" spans="65:66">
      <c r="BM367617" s="41"/>
      <c r="BN367617" s="20"/>
    </row>
    <row r="367681" spans="65:66">
      <c r="BM367681" s="41"/>
      <c r="BN367681" s="20"/>
    </row>
    <row r="367745" spans="65:66">
      <c r="BM367745" s="41"/>
      <c r="BN367745" s="20"/>
    </row>
    <row r="367809" spans="65:66">
      <c r="BM367809" s="41"/>
      <c r="BN367809" s="20"/>
    </row>
    <row r="367873" spans="65:66">
      <c r="BM367873" s="41"/>
      <c r="BN367873" s="20"/>
    </row>
    <row r="367937" spans="65:66">
      <c r="BM367937" s="41"/>
      <c r="BN367937" s="20"/>
    </row>
    <row r="368001" spans="65:66">
      <c r="BM368001" s="41"/>
      <c r="BN368001" s="20"/>
    </row>
    <row r="368065" spans="65:66">
      <c r="BM368065" s="41"/>
      <c r="BN368065" s="20"/>
    </row>
    <row r="368129" spans="65:66">
      <c r="BM368129" s="41"/>
      <c r="BN368129" s="20"/>
    </row>
    <row r="368193" spans="65:66">
      <c r="BM368193" s="41"/>
      <c r="BN368193" s="20"/>
    </row>
    <row r="368257" spans="65:66">
      <c r="BM368257" s="41"/>
      <c r="BN368257" s="20"/>
    </row>
    <row r="368321" spans="65:66">
      <c r="BM368321" s="41"/>
      <c r="BN368321" s="20"/>
    </row>
    <row r="368385" spans="65:66">
      <c r="BM368385" s="41"/>
      <c r="BN368385" s="20"/>
    </row>
    <row r="368449" spans="65:66">
      <c r="BM368449" s="41"/>
      <c r="BN368449" s="20"/>
    </row>
    <row r="368513" spans="65:66">
      <c r="BM368513" s="41"/>
      <c r="BN368513" s="20"/>
    </row>
    <row r="368577" spans="65:66">
      <c r="BM368577" s="41"/>
      <c r="BN368577" s="20"/>
    </row>
    <row r="368641" spans="65:66">
      <c r="BM368641" s="41"/>
      <c r="BN368641" s="20"/>
    </row>
    <row r="368705" spans="65:66">
      <c r="BM368705" s="41"/>
      <c r="BN368705" s="20"/>
    </row>
    <row r="368769" spans="65:66">
      <c r="BM368769" s="41"/>
      <c r="BN368769" s="20"/>
    </row>
    <row r="368833" spans="65:66">
      <c r="BM368833" s="41"/>
      <c r="BN368833" s="20"/>
    </row>
    <row r="368897" spans="65:66">
      <c r="BM368897" s="41"/>
      <c r="BN368897" s="20"/>
    </row>
    <row r="368961" spans="65:66">
      <c r="BM368961" s="41"/>
      <c r="BN368961" s="20"/>
    </row>
    <row r="369025" spans="65:66">
      <c r="BM369025" s="41"/>
      <c r="BN369025" s="20"/>
    </row>
    <row r="369089" spans="65:66">
      <c r="BM369089" s="41"/>
      <c r="BN369089" s="20"/>
    </row>
    <row r="369153" spans="65:66">
      <c r="BM369153" s="41"/>
      <c r="BN369153" s="20"/>
    </row>
    <row r="369217" spans="65:66">
      <c r="BM369217" s="41"/>
      <c r="BN369217" s="20"/>
    </row>
    <row r="369281" spans="65:66">
      <c r="BM369281" s="41"/>
      <c r="BN369281" s="20"/>
    </row>
    <row r="369345" spans="65:66">
      <c r="BM369345" s="41"/>
      <c r="BN369345" s="20"/>
    </row>
    <row r="369409" spans="65:66">
      <c r="BM369409" s="41"/>
      <c r="BN369409" s="20"/>
    </row>
    <row r="369473" spans="65:66">
      <c r="BM369473" s="41"/>
      <c r="BN369473" s="20"/>
    </row>
    <row r="369537" spans="65:66">
      <c r="BM369537" s="41"/>
      <c r="BN369537" s="20"/>
    </row>
    <row r="369601" spans="65:66">
      <c r="BM369601" s="41"/>
      <c r="BN369601" s="20"/>
    </row>
    <row r="369665" spans="65:66">
      <c r="BM369665" s="41"/>
      <c r="BN369665" s="20"/>
    </row>
    <row r="369729" spans="65:66">
      <c r="BM369729" s="41"/>
      <c r="BN369729" s="20"/>
    </row>
    <row r="369793" spans="65:66">
      <c r="BM369793" s="41"/>
      <c r="BN369793" s="20"/>
    </row>
    <row r="369857" spans="65:66">
      <c r="BM369857" s="41"/>
      <c r="BN369857" s="20"/>
    </row>
    <row r="369921" spans="65:66">
      <c r="BM369921" s="41"/>
      <c r="BN369921" s="20"/>
    </row>
    <row r="369985" spans="65:66">
      <c r="BM369985" s="41"/>
      <c r="BN369985" s="20"/>
    </row>
    <row r="370049" spans="65:66">
      <c r="BM370049" s="41"/>
      <c r="BN370049" s="20"/>
    </row>
    <row r="370113" spans="65:66">
      <c r="BM370113" s="41"/>
      <c r="BN370113" s="20"/>
    </row>
    <row r="370177" spans="65:66">
      <c r="BM370177" s="41"/>
      <c r="BN370177" s="20"/>
    </row>
    <row r="370241" spans="65:66">
      <c r="BM370241" s="41"/>
      <c r="BN370241" s="20"/>
    </row>
    <row r="370305" spans="65:66">
      <c r="BM370305" s="41"/>
      <c r="BN370305" s="20"/>
    </row>
    <row r="370369" spans="65:66">
      <c r="BM370369" s="41"/>
      <c r="BN370369" s="20"/>
    </row>
    <row r="370433" spans="65:66">
      <c r="BM370433" s="41"/>
      <c r="BN370433" s="20"/>
    </row>
    <row r="370497" spans="65:66">
      <c r="BM370497" s="41"/>
      <c r="BN370497" s="20"/>
    </row>
    <row r="370561" spans="65:66">
      <c r="BM370561" s="41"/>
      <c r="BN370561" s="20"/>
    </row>
    <row r="370625" spans="65:66">
      <c r="BM370625" s="41"/>
      <c r="BN370625" s="20"/>
    </row>
    <row r="370689" spans="65:66">
      <c r="BM370689" s="41"/>
      <c r="BN370689" s="20"/>
    </row>
    <row r="370753" spans="65:66">
      <c r="BM370753" s="41"/>
      <c r="BN370753" s="20"/>
    </row>
    <row r="370817" spans="65:66">
      <c r="BM370817" s="41"/>
      <c r="BN370817" s="20"/>
    </row>
    <row r="370881" spans="65:66">
      <c r="BM370881" s="41"/>
      <c r="BN370881" s="20"/>
    </row>
    <row r="370945" spans="65:66">
      <c r="BM370945" s="41"/>
      <c r="BN370945" s="20"/>
    </row>
    <row r="371009" spans="65:66">
      <c r="BM371009" s="41"/>
      <c r="BN371009" s="20"/>
    </row>
    <row r="371073" spans="65:66">
      <c r="BM371073" s="41"/>
      <c r="BN371073" s="20"/>
    </row>
    <row r="371137" spans="65:66">
      <c r="BM371137" s="41"/>
      <c r="BN371137" s="20"/>
    </row>
    <row r="371201" spans="65:66">
      <c r="BM371201" s="41"/>
      <c r="BN371201" s="20"/>
    </row>
    <row r="371265" spans="65:66">
      <c r="BM371265" s="41"/>
      <c r="BN371265" s="20"/>
    </row>
    <row r="371329" spans="65:66">
      <c r="BM371329" s="41"/>
      <c r="BN371329" s="20"/>
    </row>
    <row r="371393" spans="65:66">
      <c r="BM371393" s="41"/>
      <c r="BN371393" s="20"/>
    </row>
    <row r="371457" spans="65:66">
      <c r="BM371457" s="41"/>
      <c r="BN371457" s="20"/>
    </row>
    <row r="371521" spans="65:66">
      <c r="BM371521" s="41"/>
      <c r="BN371521" s="20"/>
    </row>
    <row r="371585" spans="65:66">
      <c r="BM371585" s="41"/>
      <c r="BN371585" s="20"/>
    </row>
    <row r="371649" spans="65:66">
      <c r="BM371649" s="41"/>
      <c r="BN371649" s="20"/>
    </row>
    <row r="371713" spans="65:66">
      <c r="BM371713" s="41"/>
      <c r="BN371713" s="20"/>
    </row>
    <row r="371777" spans="65:66">
      <c r="BM371777" s="41"/>
      <c r="BN371777" s="20"/>
    </row>
    <row r="371841" spans="65:66">
      <c r="BM371841" s="41"/>
      <c r="BN371841" s="20"/>
    </row>
    <row r="371905" spans="65:66">
      <c r="BM371905" s="41"/>
      <c r="BN371905" s="20"/>
    </row>
    <row r="371969" spans="65:66">
      <c r="BM371969" s="41"/>
      <c r="BN371969" s="20"/>
    </row>
    <row r="372033" spans="65:66">
      <c r="BM372033" s="41"/>
      <c r="BN372033" s="20"/>
    </row>
    <row r="372097" spans="65:66">
      <c r="BM372097" s="41"/>
      <c r="BN372097" s="20"/>
    </row>
    <row r="372161" spans="65:66">
      <c r="BM372161" s="41"/>
      <c r="BN372161" s="20"/>
    </row>
    <row r="372225" spans="65:66">
      <c r="BM372225" s="41"/>
      <c r="BN372225" s="20"/>
    </row>
    <row r="372289" spans="65:66">
      <c r="BM372289" s="41"/>
      <c r="BN372289" s="20"/>
    </row>
    <row r="372353" spans="65:66">
      <c r="BM372353" s="41"/>
      <c r="BN372353" s="20"/>
    </row>
    <row r="372417" spans="65:66">
      <c r="BM372417" s="41"/>
      <c r="BN372417" s="20"/>
    </row>
    <row r="372481" spans="65:66">
      <c r="BM372481" s="41"/>
      <c r="BN372481" s="20"/>
    </row>
    <row r="372545" spans="65:66">
      <c r="BM372545" s="41"/>
      <c r="BN372545" s="20"/>
    </row>
    <row r="372609" spans="65:66">
      <c r="BM372609" s="41"/>
      <c r="BN372609" s="20"/>
    </row>
    <row r="372673" spans="65:66">
      <c r="BM372673" s="41"/>
      <c r="BN372673" s="20"/>
    </row>
    <row r="372737" spans="65:66">
      <c r="BM372737" s="41"/>
      <c r="BN372737" s="20"/>
    </row>
    <row r="372801" spans="65:66">
      <c r="BM372801" s="41"/>
      <c r="BN372801" s="20"/>
    </row>
    <row r="372865" spans="65:66">
      <c r="BM372865" s="41"/>
      <c r="BN372865" s="20"/>
    </row>
    <row r="372929" spans="65:66">
      <c r="BM372929" s="41"/>
      <c r="BN372929" s="20"/>
    </row>
    <row r="372993" spans="65:66">
      <c r="BM372993" s="41"/>
      <c r="BN372993" s="20"/>
    </row>
    <row r="373057" spans="65:66">
      <c r="BM373057" s="41"/>
      <c r="BN373057" s="20"/>
    </row>
    <row r="373121" spans="65:66">
      <c r="BM373121" s="41"/>
      <c r="BN373121" s="20"/>
    </row>
    <row r="373185" spans="65:66">
      <c r="BM373185" s="41"/>
      <c r="BN373185" s="20"/>
    </row>
    <row r="373249" spans="65:66">
      <c r="BM373249" s="41"/>
      <c r="BN373249" s="20"/>
    </row>
    <row r="373313" spans="65:66">
      <c r="BM373313" s="41"/>
      <c r="BN373313" s="20"/>
    </row>
    <row r="373377" spans="65:66">
      <c r="BM373377" s="41"/>
      <c r="BN373377" s="20"/>
    </row>
    <row r="373441" spans="65:66">
      <c r="BM373441" s="41"/>
      <c r="BN373441" s="20"/>
    </row>
    <row r="373505" spans="65:66">
      <c r="BM373505" s="41"/>
      <c r="BN373505" s="20"/>
    </row>
    <row r="373569" spans="65:66">
      <c r="BM373569" s="41"/>
      <c r="BN373569" s="20"/>
    </row>
    <row r="373633" spans="65:66">
      <c r="BM373633" s="41"/>
      <c r="BN373633" s="20"/>
    </row>
    <row r="373697" spans="65:66">
      <c r="BM373697" s="41"/>
      <c r="BN373697" s="20"/>
    </row>
    <row r="373761" spans="65:66">
      <c r="BM373761" s="41"/>
      <c r="BN373761" s="20"/>
    </row>
    <row r="373825" spans="65:66">
      <c r="BM373825" s="41"/>
      <c r="BN373825" s="20"/>
    </row>
    <row r="373889" spans="65:66">
      <c r="BM373889" s="41"/>
      <c r="BN373889" s="20"/>
    </row>
    <row r="373953" spans="65:66">
      <c r="BM373953" s="41"/>
      <c r="BN373953" s="20"/>
    </row>
    <row r="374017" spans="65:66">
      <c r="BM374017" s="41"/>
      <c r="BN374017" s="20"/>
    </row>
    <row r="374081" spans="65:66">
      <c r="BM374081" s="41"/>
      <c r="BN374081" s="20"/>
    </row>
    <row r="374145" spans="65:66">
      <c r="BM374145" s="41"/>
      <c r="BN374145" s="20"/>
    </row>
    <row r="374209" spans="65:66">
      <c r="BM374209" s="41"/>
      <c r="BN374209" s="20"/>
    </row>
    <row r="374273" spans="65:66">
      <c r="BM374273" s="41"/>
      <c r="BN374273" s="20"/>
    </row>
    <row r="374337" spans="65:66">
      <c r="BM374337" s="41"/>
      <c r="BN374337" s="20"/>
    </row>
    <row r="374401" spans="65:66">
      <c r="BM374401" s="41"/>
      <c r="BN374401" s="20"/>
    </row>
    <row r="374465" spans="65:66">
      <c r="BM374465" s="41"/>
      <c r="BN374465" s="20"/>
    </row>
    <row r="374529" spans="65:66">
      <c r="BM374529" s="41"/>
      <c r="BN374529" s="20"/>
    </row>
    <row r="374593" spans="65:66">
      <c r="BM374593" s="41"/>
      <c r="BN374593" s="20"/>
    </row>
    <row r="374657" spans="65:66">
      <c r="BM374657" s="41"/>
      <c r="BN374657" s="20"/>
    </row>
    <row r="374721" spans="65:66">
      <c r="BM374721" s="41"/>
      <c r="BN374721" s="20"/>
    </row>
    <row r="374785" spans="65:66">
      <c r="BM374785" s="41"/>
      <c r="BN374785" s="20"/>
    </row>
    <row r="374849" spans="65:66">
      <c r="BM374849" s="41"/>
      <c r="BN374849" s="20"/>
    </row>
    <row r="374913" spans="65:66">
      <c r="BM374913" s="41"/>
      <c r="BN374913" s="20"/>
    </row>
    <row r="374977" spans="65:66">
      <c r="BM374977" s="41"/>
      <c r="BN374977" s="20"/>
    </row>
    <row r="375041" spans="65:66">
      <c r="BM375041" s="41"/>
      <c r="BN375041" s="20"/>
    </row>
    <row r="375105" spans="65:66">
      <c r="BM375105" s="41"/>
      <c r="BN375105" s="20"/>
    </row>
    <row r="375169" spans="65:66">
      <c r="BM375169" s="41"/>
      <c r="BN375169" s="20"/>
    </row>
    <row r="375233" spans="65:66">
      <c r="BM375233" s="41"/>
      <c r="BN375233" s="20"/>
    </row>
    <row r="375297" spans="65:66">
      <c r="BM375297" s="41"/>
      <c r="BN375297" s="20"/>
    </row>
    <row r="375361" spans="65:66">
      <c r="BM375361" s="41"/>
      <c r="BN375361" s="20"/>
    </row>
    <row r="375425" spans="65:66">
      <c r="BM375425" s="41"/>
      <c r="BN375425" s="20"/>
    </row>
    <row r="375489" spans="65:66">
      <c r="BM375489" s="41"/>
      <c r="BN375489" s="20"/>
    </row>
    <row r="375553" spans="65:66">
      <c r="BM375553" s="41"/>
      <c r="BN375553" s="20"/>
    </row>
    <row r="375617" spans="65:66">
      <c r="BM375617" s="41"/>
      <c r="BN375617" s="20"/>
    </row>
    <row r="375681" spans="65:66">
      <c r="BM375681" s="41"/>
      <c r="BN375681" s="20"/>
    </row>
    <row r="375745" spans="65:66">
      <c r="BM375745" s="41"/>
      <c r="BN375745" s="20"/>
    </row>
    <row r="375809" spans="65:66">
      <c r="BM375809" s="41"/>
      <c r="BN375809" s="20"/>
    </row>
    <row r="375873" spans="65:66">
      <c r="BM375873" s="41"/>
      <c r="BN375873" s="20"/>
    </row>
    <row r="375937" spans="65:66">
      <c r="BM375937" s="41"/>
      <c r="BN375937" s="20"/>
    </row>
    <row r="376001" spans="65:66">
      <c r="BM376001" s="41"/>
      <c r="BN376001" s="20"/>
    </row>
    <row r="376065" spans="65:66">
      <c r="BM376065" s="41"/>
      <c r="BN376065" s="20"/>
    </row>
    <row r="376129" spans="65:66">
      <c r="BM376129" s="41"/>
      <c r="BN376129" s="20"/>
    </row>
    <row r="376193" spans="65:66">
      <c r="BM376193" s="41"/>
      <c r="BN376193" s="20"/>
    </row>
    <row r="376257" spans="65:66">
      <c r="BM376257" s="41"/>
      <c r="BN376257" s="20"/>
    </row>
    <row r="376321" spans="65:66">
      <c r="BM376321" s="41"/>
      <c r="BN376321" s="20"/>
    </row>
    <row r="376385" spans="65:66">
      <c r="BM376385" s="41"/>
      <c r="BN376385" s="20"/>
    </row>
    <row r="376449" spans="65:66">
      <c r="BM376449" s="41"/>
      <c r="BN376449" s="20"/>
    </row>
    <row r="376513" spans="65:66">
      <c r="BM376513" s="41"/>
      <c r="BN376513" s="20"/>
    </row>
    <row r="376577" spans="65:66">
      <c r="BM376577" s="41"/>
      <c r="BN376577" s="20"/>
    </row>
    <row r="376641" spans="65:66">
      <c r="BM376641" s="41"/>
      <c r="BN376641" s="20"/>
    </row>
    <row r="376705" spans="65:66">
      <c r="BM376705" s="41"/>
      <c r="BN376705" s="20"/>
    </row>
    <row r="376769" spans="65:66">
      <c r="BM376769" s="41"/>
      <c r="BN376769" s="20"/>
    </row>
    <row r="376833" spans="65:66">
      <c r="BM376833" s="41"/>
      <c r="BN376833" s="20"/>
    </row>
    <row r="376897" spans="65:66">
      <c r="BM376897" s="41"/>
      <c r="BN376897" s="20"/>
    </row>
    <row r="376961" spans="65:66">
      <c r="BM376961" s="41"/>
      <c r="BN376961" s="20"/>
    </row>
    <row r="377025" spans="65:66">
      <c r="BM377025" s="41"/>
      <c r="BN377025" s="20"/>
    </row>
    <row r="377089" spans="65:66">
      <c r="BM377089" s="41"/>
      <c r="BN377089" s="20"/>
    </row>
    <row r="377153" spans="65:66">
      <c r="BM377153" s="41"/>
      <c r="BN377153" s="20"/>
    </row>
    <row r="377217" spans="65:66">
      <c r="BM377217" s="41"/>
      <c r="BN377217" s="20"/>
    </row>
    <row r="377281" spans="65:66">
      <c r="BM377281" s="41"/>
      <c r="BN377281" s="20"/>
    </row>
    <row r="377345" spans="65:66">
      <c r="BM377345" s="41"/>
      <c r="BN377345" s="20"/>
    </row>
    <row r="377409" spans="65:66">
      <c r="BM377409" s="41"/>
      <c r="BN377409" s="20"/>
    </row>
    <row r="377473" spans="65:66">
      <c r="BM377473" s="41"/>
      <c r="BN377473" s="20"/>
    </row>
    <row r="377537" spans="65:66">
      <c r="BM377537" s="41"/>
      <c r="BN377537" s="20"/>
    </row>
    <row r="377601" spans="65:66">
      <c r="BM377601" s="41"/>
      <c r="BN377601" s="20"/>
    </row>
    <row r="377665" spans="65:66">
      <c r="BM377665" s="41"/>
      <c r="BN377665" s="20"/>
    </row>
    <row r="377729" spans="65:66">
      <c r="BM377729" s="41"/>
      <c r="BN377729" s="20"/>
    </row>
    <row r="377793" spans="65:66">
      <c r="BM377793" s="41"/>
      <c r="BN377793" s="20"/>
    </row>
    <row r="377857" spans="65:66">
      <c r="BM377857" s="41"/>
      <c r="BN377857" s="20"/>
    </row>
    <row r="377921" spans="65:66">
      <c r="BM377921" s="41"/>
      <c r="BN377921" s="20"/>
    </row>
    <row r="377985" spans="65:66">
      <c r="BM377985" s="41"/>
      <c r="BN377985" s="20"/>
    </row>
    <row r="378049" spans="65:66">
      <c r="BM378049" s="41"/>
      <c r="BN378049" s="20"/>
    </row>
    <row r="378113" spans="65:66">
      <c r="BM378113" s="41"/>
      <c r="BN378113" s="20"/>
    </row>
    <row r="378177" spans="65:66">
      <c r="BM378177" s="41"/>
      <c r="BN378177" s="20"/>
    </row>
    <row r="378241" spans="65:66">
      <c r="BM378241" s="41"/>
      <c r="BN378241" s="20"/>
    </row>
    <row r="378305" spans="65:66">
      <c r="BM378305" s="41"/>
      <c r="BN378305" s="20"/>
    </row>
    <row r="378369" spans="65:66">
      <c r="BM378369" s="41"/>
      <c r="BN378369" s="20"/>
    </row>
    <row r="378433" spans="65:66">
      <c r="BM378433" s="41"/>
      <c r="BN378433" s="20"/>
    </row>
    <row r="378497" spans="65:66">
      <c r="BM378497" s="41"/>
      <c r="BN378497" s="20"/>
    </row>
    <row r="378561" spans="65:66">
      <c r="BM378561" s="41"/>
      <c r="BN378561" s="20"/>
    </row>
    <row r="378625" spans="65:66">
      <c r="BM378625" s="41"/>
      <c r="BN378625" s="20"/>
    </row>
    <row r="378689" spans="65:66">
      <c r="BM378689" s="41"/>
      <c r="BN378689" s="20"/>
    </row>
    <row r="378753" spans="65:66">
      <c r="BM378753" s="41"/>
      <c r="BN378753" s="20"/>
    </row>
    <row r="378817" spans="65:66">
      <c r="BM378817" s="41"/>
      <c r="BN378817" s="20"/>
    </row>
    <row r="378881" spans="65:66">
      <c r="BM378881" s="41"/>
      <c r="BN378881" s="20"/>
    </row>
    <row r="378945" spans="65:66">
      <c r="BM378945" s="41"/>
      <c r="BN378945" s="20"/>
    </row>
    <row r="379009" spans="65:66">
      <c r="BM379009" s="41"/>
      <c r="BN379009" s="20"/>
    </row>
    <row r="379073" spans="65:66">
      <c r="BM379073" s="41"/>
      <c r="BN379073" s="20"/>
    </row>
    <row r="379137" spans="65:66">
      <c r="BM379137" s="41"/>
      <c r="BN379137" s="20"/>
    </row>
    <row r="379201" spans="65:66">
      <c r="BM379201" s="41"/>
      <c r="BN379201" s="20"/>
    </row>
    <row r="379265" spans="65:66">
      <c r="BM379265" s="41"/>
      <c r="BN379265" s="20"/>
    </row>
    <row r="379329" spans="65:66">
      <c r="BM379329" s="41"/>
      <c r="BN379329" s="20"/>
    </row>
    <row r="379393" spans="65:66">
      <c r="BM379393" s="41"/>
      <c r="BN379393" s="20"/>
    </row>
    <row r="379457" spans="65:66">
      <c r="BM379457" s="41"/>
      <c r="BN379457" s="20"/>
    </row>
    <row r="379521" spans="65:66">
      <c r="BM379521" s="41"/>
      <c r="BN379521" s="20"/>
    </row>
    <row r="379585" spans="65:66">
      <c r="BM379585" s="41"/>
      <c r="BN379585" s="20"/>
    </row>
    <row r="379649" spans="65:66">
      <c r="BM379649" s="41"/>
      <c r="BN379649" s="20"/>
    </row>
    <row r="379713" spans="65:66">
      <c r="BM379713" s="41"/>
      <c r="BN379713" s="20"/>
    </row>
    <row r="379777" spans="65:66">
      <c r="BM379777" s="41"/>
      <c r="BN379777" s="20"/>
    </row>
    <row r="379841" spans="65:66">
      <c r="BM379841" s="41"/>
      <c r="BN379841" s="20"/>
    </row>
    <row r="379905" spans="65:66">
      <c r="BM379905" s="41"/>
      <c r="BN379905" s="20"/>
    </row>
    <row r="379969" spans="65:66">
      <c r="BM379969" s="41"/>
      <c r="BN379969" s="20"/>
    </row>
    <row r="380033" spans="65:66">
      <c r="BM380033" s="41"/>
      <c r="BN380033" s="20"/>
    </row>
    <row r="380097" spans="65:66">
      <c r="BM380097" s="41"/>
      <c r="BN380097" s="20"/>
    </row>
    <row r="380161" spans="65:66">
      <c r="BM380161" s="41"/>
      <c r="BN380161" s="20"/>
    </row>
    <row r="380225" spans="65:66">
      <c r="BM380225" s="41"/>
      <c r="BN380225" s="20"/>
    </row>
    <row r="380289" spans="65:66">
      <c r="BM380289" s="41"/>
      <c r="BN380289" s="20"/>
    </row>
    <row r="380353" spans="65:66">
      <c r="BM380353" s="41"/>
      <c r="BN380353" s="20"/>
    </row>
    <row r="380417" spans="65:66">
      <c r="BM380417" s="41"/>
      <c r="BN380417" s="20"/>
    </row>
    <row r="380481" spans="65:66">
      <c r="BM380481" s="41"/>
      <c r="BN380481" s="20"/>
    </row>
    <row r="380545" spans="65:66">
      <c r="BM380545" s="41"/>
      <c r="BN380545" s="20"/>
    </row>
    <row r="380609" spans="65:66">
      <c r="BM380609" s="41"/>
      <c r="BN380609" s="20"/>
    </row>
    <row r="380673" spans="65:66">
      <c r="BM380673" s="41"/>
      <c r="BN380673" s="20"/>
    </row>
    <row r="380737" spans="65:66">
      <c r="BM380737" s="41"/>
      <c r="BN380737" s="20"/>
    </row>
    <row r="380801" spans="65:66">
      <c r="BM380801" s="41"/>
      <c r="BN380801" s="20"/>
    </row>
    <row r="380865" spans="65:66">
      <c r="BM380865" s="41"/>
      <c r="BN380865" s="20"/>
    </row>
    <row r="380929" spans="65:66">
      <c r="BM380929" s="41"/>
      <c r="BN380929" s="20"/>
    </row>
    <row r="380993" spans="65:66">
      <c r="BM380993" s="41"/>
      <c r="BN380993" s="20"/>
    </row>
    <row r="381057" spans="65:66">
      <c r="BM381057" s="41"/>
      <c r="BN381057" s="20"/>
    </row>
    <row r="381121" spans="65:66">
      <c r="BM381121" s="41"/>
      <c r="BN381121" s="20"/>
    </row>
    <row r="381185" spans="65:66">
      <c r="BM381185" s="41"/>
      <c r="BN381185" s="20"/>
    </row>
    <row r="381249" spans="65:66">
      <c r="BM381249" s="41"/>
      <c r="BN381249" s="20"/>
    </row>
    <row r="381313" spans="65:66">
      <c r="BM381313" s="41"/>
      <c r="BN381313" s="20"/>
    </row>
    <row r="381377" spans="65:66">
      <c r="BM381377" s="41"/>
      <c r="BN381377" s="20"/>
    </row>
    <row r="381441" spans="65:66">
      <c r="BM381441" s="41"/>
      <c r="BN381441" s="20"/>
    </row>
    <row r="381505" spans="65:66">
      <c r="BM381505" s="41"/>
      <c r="BN381505" s="20"/>
    </row>
    <row r="381569" spans="65:66">
      <c r="BM381569" s="41"/>
      <c r="BN381569" s="20"/>
    </row>
    <row r="381633" spans="65:66">
      <c r="BM381633" s="41"/>
      <c r="BN381633" s="20"/>
    </row>
    <row r="381697" spans="65:66">
      <c r="BM381697" s="41"/>
      <c r="BN381697" s="20"/>
    </row>
    <row r="381761" spans="65:66">
      <c r="BM381761" s="41"/>
      <c r="BN381761" s="20"/>
    </row>
    <row r="381825" spans="65:66">
      <c r="BM381825" s="41"/>
      <c r="BN381825" s="20"/>
    </row>
    <row r="381889" spans="65:66">
      <c r="BM381889" s="41"/>
      <c r="BN381889" s="20"/>
    </row>
    <row r="381953" spans="65:66">
      <c r="BM381953" s="41"/>
      <c r="BN381953" s="20"/>
    </row>
    <row r="382017" spans="65:66">
      <c r="BM382017" s="41"/>
      <c r="BN382017" s="20"/>
    </row>
    <row r="382081" spans="65:66">
      <c r="BM382081" s="41"/>
      <c r="BN382081" s="20"/>
    </row>
    <row r="382145" spans="65:66">
      <c r="BM382145" s="41"/>
      <c r="BN382145" s="20"/>
    </row>
    <row r="382209" spans="65:66">
      <c r="BM382209" s="41"/>
      <c r="BN382209" s="20"/>
    </row>
    <row r="382273" spans="65:66">
      <c r="BM382273" s="41"/>
      <c r="BN382273" s="20"/>
    </row>
    <row r="382337" spans="65:66">
      <c r="BM382337" s="41"/>
      <c r="BN382337" s="20"/>
    </row>
    <row r="382401" spans="65:66">
      <c r="BM382401" s="41"/>
      <c r="BN382401" s="20"/>
    </row>
    <row r="382465" spans="65:66">
      <c r="BM382465" s="41"/>
      <c r="BN382465" s="20"/>
    </row>
    <row r="382529" spans="65:66">
      <c r="BM382529" s="41"/>
      <c r="BN382529" s="20"/>
    </row>
    <row r="382593" spans="65:66">
      <c r="BM382593" s="41"/>
      <c r="BN382593" s="20"/>
    </row>
    <row r="382657" spans="65:66">
      <c r="BM382657" s="41"/>
      <c r="BN382657" s="20"/>
    </row>
    <row r="382721" spans="65:66">
      <c r="BM382721" s="41"/>
      <c r="BN382721" s="20"/>
    </row>
    <row r="382785" spans="65:66">
      <c r="BM382785" s="41"/>
      <c r="BN382785" s="20"/>
    </row>
    <row r="382849" spans="65:66">
      <c r="BM382849" s="41"/>
      <c r="BN382849" s="20"/>
    </row>
    <row r="382913" spans="65:66">
      <c r="BM382913" s="41"/>
      <c r="BN382913" s="20"/>
    </row>
    <row r="382977" spans="65:66">
      <c r="BM382977" s="41"/>
      <c r="BN382977" s="20"/>
    </row>
    <row r="383041" spans="65:66">
      <c r="BM383041" s="41"/>
      <c r="BN383041" s="20"/>
    </row>
    <row r="383105" spans="65:66">
      <c r="BM383105" s="41"/>
      <c r="BN383105" s="20"/>
    </row>
    <row r="383169" spans="65:66">
      <c r="BM383169" s="41"/>
      <c r="BN383169" s="20"/>
    </row>
    <row r="383233" spans="65:66">
      <c r="BM383233" s="41"/>
      <c r="BN383233" s="20"/>
    </row>
    <row r="383297" spans="65:66">
      <c r="BM383297" s="41"/>
      <c r="BN383297" s="20"/>
    </row>
    <row r="383361" spans="65:66">
      <c r="BM383361" s="41"/>
      <c r="BN383361" s="20"/>
    </row>
    <row r="383425" spans="65:66">
      <c r="BM383425" s="41"/>
      <c r="BN383425" s="20"/>
    </row>
    <row r="383489" spans="65:66">
      <c r="BM383489" s="41"/>
      <c r="BN383489" s="20"/>
    </row>
    <row r="383553" spans="65:66">
      <c r="BM383553" s="41"/>
      <c r="BN383553" s="20"/>
    </row>
    <row r="383617" spans="65:66">
      <c r="BM383617" s="41"/>
      <c r="BN383617" s="20"/>
    </row>
    <row r="383681" spans="65:66">
      <c r="BM383681" s="41"/>
      <c r="BN383681" s="20"/>
    </row>
    <row r="383745" spans="65:66">
      <c r="BM383745" s="41"/>
      <c r="BN383745" s="20"/>
    </row>
    <row r="383809" spans="65:66">
      <c r="BM383809" s="41"/>
      <c r="BN383809" s="20"/>
    </row>
    <row r="383873" spans="65:66">
      <c r="BM383873" s="41"/>
      <c r="BN383873" s="20"/>
    </row>
    <row r="383937" spans="65:66">
      <c r="BM383937" s="41"/>
      <c r="BN383937" s="20"/>
    </row>
    <row r="384001" spans="65:66">
      <c r="BM384001" s="41"/>
      <c r="BN384001" s="20"/>
    </row>
    <row r="384065" spans="65:66">
      <c r="BM384065" s="41"/>
      <c r="BN384065" s="20"/>
    </row>
    <row r="384129" spans="65:66">
      <c r="BM384129" s="41"/>
      <c r="BN384129" s="20"/>
    </row>
    <row r="384193" spans="65:66">
      <c r="BM384193" s="41"/>
      <c r="BN384193" s="20"/>
    </row>
    <row r="384257" spans="65:66">
      <c r="BM384257" s="41"/>
      <c r="BN384257" s="20"/>
    </row>
    <row r="384321" spans="65:66">
      <c r="BM384321" s="41"/>
      <c r="BN384321" s="20"/>
    </row>
    <row r="384385" spans="65:66">
      <c r="BM384385" s="41"/>
      <c r="BN384385" s="20"/>
    </row>
    <row r="384449" spans="65:66">
      <c r="BM384449" s="41"/>
      <c r="BN384449" s="20"/>
    </row>
    <row r="384513" spans="65:66">
      <c r="BM384513" s="41"/>
      <c r="BN384513" s="20"/>
    </row>
    <row r="384577" spans="65:66">
      <c r="BM384577" s="41"/>
      <c r="BN384577" s="20"/>
    </row>
    <row r="384641" spans="65:66">
      <c r="BM384641" s="41"/>
      <c r="BN384641" s="20"/>
    </row>
    <row r="384705" spans="65:66">
      <c r="BM384705" s="41"/>
      <c r="BN384705" s="20"/>
    </row>
    <row r="384769" spans="65:66">
      <c r="BM384769" s="41"/>
      <c r="BN384769" s="20"/>
    </row>
    <row r="384833" spans="65:66">
      <c r="BM384833" s="41"/>
      <c r="BN384833" s="20"/>
    </row>
    <row r="384897" spans="65:66">
      <c r="BM384897" s="41"/>
      <c r="BN384897" s="20"/>
    </row>
    <row r="384961" spans="65:66">
      <c r="BM384961" s="41"/>
      <c r="BN384961" s="20"/>
    </row>
    <row r="385025" spans="65:66">
      <c r="BM385025" s="41"/>
      <c r="BN385025" s="20"/>
    </row>
    <row r="385089" spans="65:66">
      <c r="BM385089" s="41"/>
      <c r="BN385089" s="20"/>
    </row>
    <row r="385153" spans="65:66">
      <c r="BM385153" s="41"/>
      <c r="BN385153" s="20"/>
    </row>
    <row r="385217" spans="65:66">
      <c r="BM385217" s="41"/>
      <c r="BN385217" s="20"/>
    </row>
    <row r="385281" spans="65:66">
      <c r="BM385281" s="41"/>
      <c r="BN385281" s="20"/>
    </row>
    <row r="385345" spans="65:66">
      <c r="BM385345" s="41"/>
      <c r="BN385345" s="20"/>
    </row>
    <row r="385409" spans="65:66">
      <c r="BM385409" s="41"/>
      <c r="BN385409" s="20"/>
    </row>
    <row r="385473" spans="65:66">
      <c r="BM385473" s="41"/>
      <c r="BN385473" s="20"/>
    </row>
    <row r="385537" spans="65:66">
      <c r="BM385537" s="41"/>
      <c r="BN385537" s="20"/>
    </row>
    <row r="385601" spans="65:66">
      <c r="BM385601" s="41"/>
      <c r="BN385601" s="20"/>
    </row>
    <row r="385665" spans="65:66">
      <c r="BM385665" s="41"/>
      <c r="BN385665" s="20"/>
    </row>
    <row r="385729" spans="65:66">
      <c r="BM385729" s="41"/>
      <c r="BN385729" s="20"/>
    </row>
    <row r="385793" spans="65:66">
      <c r="BM385793" s="41"/>
      <c r="BN385793" s="20"/>
    </row>
    <row r="385857" spans="65:66">
      <c r="BM385857" s="41"/>
      <c r="BN385857" s="20"/>
    </row>
    <row r="385921" spans="65:66">
      <c r="BM385921" s="41"/>
      <c r="BN385921" s="20"/>
    </row>
    <row r="385985" spans="65:66">
      <c r="BM385985" s="41"/>
      <c r="BN385985" s="20"/>
    </row>
    <row r="386049" spans="65:66">
      <c r="BM386049" s="41"/>
      <c r="BN386049" s="20"/>
    </row>
    <row r="386113" spans="65:66">
      <c r="BM386113" s="41"/>
      <c r="BN386113" s="20"/>
    </row>
    <row r="386177" spans="65:66">
      <c r="BM386177" s="41"/>
      <c r="BN386177" s="20"/>
    </row>
    <row r="386241" spans="65:66">
      <c r="BM386241" s="41"/>
      <c r="BN386241" s="20"/>
    </row>
    <row r="386305" spans="65:66">
      <c r="BM386305" s="41"/>
      <c r="BN386305" s="20"/>
    </row>
    <row r="386369" spans="65:66">
      <c r="BM386369" s="41"/>
      <c r="BN386369" s="20"/>
    </row>
    <row r="386433" spans="65:66">
      <c r="BM386433" s="41"/>
      <c r="BN386433" s="20"/>
    </row>
    <row r="386497" spans="65:66">
      <c r="BM386497" s="41"/>
      <c r="BN386497" s="20"/>
    </row>
    <row r="386561" spans="65:66">
      <c r="BM386561" s="41"/>
      <c r="BN386561" s="20"/>
    </row>
    <row r="386625" spans="65:66">
      <c r="BM386625" s="41"/>
      <c r="BN386625" s="20"/>
    </row>
    <row r="386689" spans="65:66">
      <c r="BM386689" s="41"/>
      <c r="BN386689" s="20"/>
    </row>
    <row r="386753" spans="65:66">
      <c r="BM386753" s="41"/>
      <c r="BN386753" s="20"/>
    </row>
    <row r="386817" spans="65:66">
      <c r="BM386817" s="41"/>
      <c r="BN386817" s="20"/>
    </row>
    <row r="386881" spans="65:66">
      <c r="BM386881" s="41"/>
      <c r="BN386881" s="20"/>
    </row>
    <row r="386945" spans="65:66">
      <c r="BM386945" s="41"/>
      <c r="BN386945" s="20"/>
    </row>
    <row r="387009" spans="65:66">
      <c r="BM387009" s="41"/>
      <c r="BN387009" s="20"/>
    </row>
    <row r="387073" spans="65:66">
      <c r="BM387073" s="41"/>
      <c r="BN387073" s="20"/>
    </row>
    <row r="387137" spans="65:66">
      <c r="BM387137" s="41"/>
      <c r="BN387137" s="20"/>
    </row>
    <row r="387201" spans="65:66">
      <c r="BM387201" s="41"/>
      <c r="BN387201" s="20"/>
    </row>
    <row r="387265" spans="65:66">
      <c r="BM387265" s="41"/>
      <c r="BN387265" s="20"/>
    </row>
    <row r="387329" spans="65:66">
      <c r="BM387329" s="41"/>
      <c r="BN387329" s="20"/>
    </row>
    <row r="387393" spans="65:66">
      <c r="BM387393" s="41"/>
      <c r="BN387393" s="20"/>
    </row>
    <row r="387457" spans="65:66">
      <c r="BM387457" s="41"/>
      <c r="BN387457" s="20"/>
    </row>
    <row r="387521" spans="65:66">
      <c r="BM387521" s="41"/>
      <c r="BN387521" s="20"/>
    </row>
    <row r="387585" spans="65:66">
      <c r="BM387585" s="41"/>
      <c r="BN387585" s="20"/>
    </row>
    <row r="387649" spans="65:66">
      <c r="BM387649" s="41"/>
      <c r="BN387649" s="20"/>
    </row>
    <row r="387713" spans="65:66">
      <c r="BM387713" s="41"/>
      <c r="BN387713" s="20"/>
    </row>
    <row r="387777" spans="65:66">
      <c r="BM387777" s="41"/>
      <c r="BN387777" s="20"/>
    </row>
    <row r="387841" spans="65:66">
      <c r="BM387841" s="41"/>
      <c r="BN387841" s="20"/>
    </row>
    <row r="387905" spans="65:66">
      <c r="BM387905" s="41"/>
      <c r="BN387905" s="20"/>
    </row>
    <row r="387969" spans="65:66">
      <c r="BM387969" s="41"/>
      <c r="BN387969" s="20"/>
    </row>
    <row r="388033" spans="65:66">
      <c r="BM388033" s="41"/>
      <c r="BN388033" s="20"/>
    </row>
    <row r="388097" spans="65:66">
      <c r="BM388097" s="41"/>
      <c r="BN388097" s="20"/>
    </row>
    <row r="388161" spans="65:66">
      <c r="BM388161" s="41"/>
      <c r="BN388161" s="20"/>
    </row>
    <row r="388225" spans="65:66">
      <c r="BM388225" s="41"/>
      <c r="BN388225" s="20"/>
    </row>
    <row r="388289" spans="65:66">
      <c r="BM388289" s="41"/>
      <c r="BN388289" s="20"/>
    </row>
    <row r="388353" spans="65:66">
      <c r="BM388353" s="41"/>
      <c r="BN388353" s="20"/>
    </row>
    <row r="388417" spans="65:66">
      <c r="BM388417" s="41"/>
      <c r="BN388417" s="20"/>
    </row>
    <row r="388481" spans="65:66">
      <c r="BM388481" s="41"/>
      <c r="BN388481" s="20"/>
    </row>
    <row r="388545" spans="65:66">
      <c r="BM388545" s="41"/>
      <c r="BN388545" s="20"/>
    </row>
    <row r="388609" spans="65:66">
      <c r="BM388609" s="41"/>
      <c r="BN388609" s="20"/>
    </row>
    <row r="388673" spans="65:66">
      <c r="BM388673" s="41"/>
      <c r="BN388673" s="20"/>
    </row>
    <row r="388737" spans="65:66">
      <c r="BM388737" s="41"/>
      <c r="BN388737" s="20"/>
    </row>
    <row r="388801" spans="65:66">
      <c r="BM388801" s="41"/>
      <c r="BN388801" s="20"/>
    </row>
    <row r="388865" spans="65:66">
      <c r="BM388865" s="41"/>
      <c r="BN388865" s="20"/>
    </row>
    <row r="388929" spans="65:66">
      <c r="BM388929" s="41"/>
      <c r="BN388929" s="20"/>
    </row>
    <row r="388993" spans="65:66">
      <c r="BM388993" s="41"/>
      <c r="BN388993" s="20"/>
    </row>
    <row r="389057" spans="65:66">
      <c r="BM389057" s="41"/>
      <c r="BN389057" s="20"/>
    </row>
    <row r="389121" spans="65:66">
      <c r="BM389121" s="41"/>
      <c r="BN389121" s="20"/>
    </row>
    <row r="389185" spans="65:66">
      <c r="BM389185" s="41"/>
      <c r="BN389185" s="20"/>
    </row>
    <row r="389249" spans="65:66">
      <c r="BM389249" s="41"/>
      <c r="BN389249" s="20"/>
    </row>
    <row r="389313" spans="65:66">
      <c r="BM389313" s="41"/>
      <c r="BN389313" s="20"/>
    </row>
    <row r="389377" spans="65:66">
      <c r="BM389377" s="41"/>
      <c r="BN389377" s="20"/>
    </row>
    <row r="389441" spans="65:66">
      <c r="BM389441" s="41"/>
      <c r="BN389441" s="20"/>
    </row>
    <row r="389505" spans="65:66">
      <c r="BM389505" s="41"/>
      <c r="BN389505" s="20"/>
    </row>
    <row r="389569" spans="65:66">
      <c r="BM389569" s="41"/>
      <c r="BN389569" s="20"/>
    </row>
    <row r="389633" spans="65:66">
      <c r="BM389633" s="41"/>
      <c r="BN389633" s="20"/>
    </row>
    <row r="389697" spans="65:66">
      <c r="BM389697" s="41"/>
      <c r="BN389697" s="20"/>
    </row>
    <row r="389761" spans="65:66">
      <c r="BM389761" s="41"/>
      <c r="BN389761" s="20"/>
    </row>
    <row r="389825" spans="65:66">
      <c r="BM389825" s="41"/>
      <c r="BN389825" s="20"/>
    </row>
    <row r="389889" spans="65:66">
      <c r="BM389889" s="41"/>
      <c r="BN389889" s="20"/>
    </row>
    <row r="389953" spans="65:66">
      <c r="BM389953" s="41"/>
      <c r="BN389953" s="20"/>
    </row>
    <row r="390017" spans="65:66">
      <c r="BM390017" s="41"/>
      <c r="BN390017" s="20"/>
    </row>
    <row r="390081" spans="65:66">
      <c r="BM390081" s="41"/>
      <c r="BN390081" s="20"/>
    </row>
    <row r="390145" spans="65:66">
      <c r="BM390145" s="41"/>
      <c r="BN390145" s="20"/>
    </row>
    <row r="390209" spans="65:66">
      <c r="BM390209" s="41"/>
      <c r="BN390209" s="20"/>
    </row>
    <row r="390273" spans="65:66">
      <c r="BM390273" s="41"/>
      <c r="BN390273" s="20"/>
    </row>
    <row r="390337" spans="65:66">
      <c r="BM390337" s="41"/>
      <c r="BN390337" s="20"/>
    </row>
    <row r="390401" spans="65:66">
      <c r="BM390401" s="41"/>
      <c r="BN390401" s="20"/>
    </row>
    <row r="390465" spans="65:66">
      <c r="BM390465" s="41"/>
      <c r="BN390465" s="20"/>
    </row>
    <row r="390529" spans="65:66">
      <c r="BM390529" s="41"/>
      <c r="BN390529" s="20"/>
    </row>
    <row r="390593" spans="65:66">
      <c r="BM390593" s="41"/>
      <c r="BN390593" s="20"/>
    </row>
    <row r="390657" spans="65:66">
      <c r="BM390657" s="41"/>
      <c r="BN390657" s="20"/>
    </row>
    <row r="390721" spans="65:66">
      <c r="BM390721" s="41"/>
      <c r="BN390721" s="20"/>
    </row>
    <row r="390785" spans="65:66">
      <c r="BM390785" s="41"/>
      <c r="BN390785" s="20"/>
    </row>
    <row r="390849" spans="65:66">
      <c r="BM390849" s="41"/>
      <c r="BN390849" s="20"/>
    </row>
    <row r="390913" spans="65:66">
      <c r="BM390913" s="41"/>
      <c r="BN390913" s="20"/>
    </row>
    <row r="390977" spans="65:66">
      <c r="BM390977" s="41"/>
      <c r="BN390977" s="20"/>
    </row>
    <row r="391041" spans="65:66">
      <c r="BM391041" s="41"/>
      <c r="BN391041" s="20"/>
    </row>
    <row r="391105" spans="65:66">
      <c r="BM391105" s="41"/>
      <c r="BN391105" s="20"/>
    </row>
    <row r="391169" spans="65:66">
      <c r="BM391169" s="41"/>
      <c r="BN391169" s="20"/>
    </row>
    <row r="391233" spans="65:66">
      <c r="BM391233" s="41"/>
      <c r="BN391233" s="20"/>
    </row>
    <row r="391297" spans="65:66">
      <c r="BM391297" s="41"/>
      <c r="BN391297" s="20"/>
    </row>
    <row r="391361" spans="65:66">
      <c r="BM391361" s="41"/>
      <c r="BN391361" s="20"/>
    </row>
    <row r="391425" spans="65:66">
      <c r="BM391425" s="41"/>
      <c r="BN391425" s="20"/>
    </row>
    <row r="391489" spans="65:66">
      <c r="BM391489" s="41"/>
      <c r="BN391489" s="20"/>
    </row>
    <row r="391553" spans="65:66">
      <c r="BM391553" s="41"/>
      <c r="BN391553" s="20"/>
    </row>
    <row r="391617" spans="65:66">
      <c r="BM391617" s="41"/>
      <c r="BN391617" s="20"/>
    </row>
    <row r="391681" spans="65:66">
      <c r="BM391681" s="41"/>
      <c r="BN391681" s="20"/>
    </row>
    <row r="391745" spans="65:66">
      <c r="BM391745" s="41"/>
      <c r="BN391745" s="20"/>
    </row>
    <row r="391809" spans="65:66">
      <c r="BM391809" s="41"/>
      <c r="BN391809" s="20"/>
    </row>
    <row r="391873" spans="65:66">
      <c r="BM391873" s="41"/>
      <c r="BN391873" s="20"/>
    </row>
    <row r="391937" spans="65:66">
      <c r="BM391937" s="41"/>
      <c r="BN391937" s="20"/>
    </row>
    <row r="392001" spans="65:66">
      <c r="BM392001" s="41"/>
      <c r="BN392001" s="20"/>
    </row>
    <row r="392065" spans="65:66">
      <c r="BM392065" s="41"/>
      <c r="BN392065" s="20"/>
    </row>
    <row r="392129" spans="65:66">
      <c r="BM392129" s="41"/>
      <c r="BN392129" s="20"/>
    </row>
    <row r="392193" spans="65:66">
      <c r="BM392193" s="41"/>
      <c r="BN392193" s="20"/>
    </row>
    <row r="392257" spans="65:66">
      <c r="BM392257" s="41"/>
      <c r="BN392257" s="20"/>
    </row>
    <row r="392321" spans="65:66">
      <c r="BM392321" s="41"/>
      <c r="BN392321" s="20"/>
    </row>
    <row r="392385" spans="65:66">
      <c r="BM392385" s="41"/>
      <c r="BN392385" s="20"/>
    </row>
    <row r="392449" spans="65:66">
      <c r="BM392449" s="41"/>
      <c r="BN392449" s="20"/>
    </row>
    <row r="392513" spans="65:66">
      <c r="BM392513" s="41"/>
      <c r="BN392513" s="20"/>
    </row>
    <row r="392577" spans="65:66">
      <c r="BM392577" s="41"/>
      <c r="BN392577" s="20"/>
    </row>
    <row r="392641" spans="65:66">
      <c r="BM392641" s="41"/>
      <c r="BN392641" s="20"/>
    </row>
    <row r="392705" spans="65:66">
      <c r="BM392705" s="41"/>
      <c r="BN392705" s="20"/>
    </row>
    <row r="392769" spans="65:66">
      <c r="BM392769" s="41"/>
      <c r="BN392769" s="20"/>
    </row>
    <row r="392833" spans="65:66">
      <c r="BM392833" s="41"/>
      <c r="BN392833" s="20"/>
    </row>
    <row r="392897" spans="65:66">
      <c r="BM392897" s="41"/>
      <c r="BN392897" s="20"/>
    </row>
    <row r="392961" spans="65:66">
      <c r="BM392961" s="41"/>
      <c r="BN392961" s="20"/>
    </row>
    <row r="393025" spans="65:66">
      <c r="BM393025" s="41"/>
      <c r="BN393025" s="20"/>
    </row>
    <row r="393089" spans="65:66">
      <c r="BM393089" s="41"/>
      <c r="BN393089" s="20"/>
    </row>
    <row r="393153" spans="65:66">
      <c r="BM393153" s="41"/>
      <c r="BN393153" s="20"/>
    </row>
    <row r="393217" spans="65:66">
      <c r="BM393217" s="41"/>
      <c r="BN393217" s="20"/>
    </row>
    <row r="393281" spans="65:66">
      <c r="BM393281" s="41"/>
      <c r="BN393281" s="20"/>
    </row>
    <row r="393345" spans="65:66">
      <c r="BM393345" s="41"/>
      <c r="BN393345" s="20"/>
    </row>
    <row r="393409" spans="65:66">
      <c r="BM393409" s="41"/>
      <c r="BN393409" s="20"/>
    </row>
    <row r="393473" spans="65:66">
      <c r="BM393473" s="41"/>
      <c r="BN393473" s="20"/>
    </row>
    <row r="393537" spans="65:66">
      <c r="BM393537" s="41"/>
      <c r="BN393537" s="20"/>
    </row>
    <row r="393601" spans="65:66">
      <c r="BM393601" s="41"/>
      <c r="BN393601" s="20"/>
    </row>
    <row r="393665" spans="65:66">
      <c r="BM393665" s="41"/>
      <c r="BN393665" s="20"/>
    </row>
    <row r="393729" spans="65:66">
      <c r="BM393729" s="41"/>
      <c r="BN393729" s="20"/>
    </row>
    <row r="393793" spans="65:66">
      <c r="BM393793" s="41"/>
      <c r="BN393793" s="20"/>
    </row>
    <row r="393857" spans="65:66">
      <c r="BM393857" s="41"/>
      <c r="BN393857" s="20"/>
    </row>
    <row r="393921" spans="65:66">
      <c r="BM393921" s="41"/>
      <c r="BN393921" s="20"/>
    </row>
    <row r="393985" spans="65:66">
      <c r="BM393985" s="41"/>
      <c r="BN393985" s="20"/>
    </row>
    <row r="394049" spans="65:66">
      <c r="BM394049" s="41"/>
      <c r="BN394049" s="20"/>
    </row>
    <row r="394113" spans="65:66">
      <c r="BM394113" s="41"/>
      <c r="BN394113" s="20"/>
    </row>
    <row r="394177" spans="65:66">
      <c r="BM394177" s="41"/>
      <c r="BN394177" s="20"/>
    </row>
    <row r="394241" spans="65:66">
      <c r="BM394241" s="41"/>
      <c r="BN394241" s="20"/>
    </row>
    <row r="394305" spans="65:66">
      <c r="BM394305" s="41"/>
      <c r="BN394305" s="20"/>
    </row>
    <row r="394369" spans="65:66">
      <c r="BM394369" s="41"/>
      <c r="BN394369" s="20"/>
    </row>
    <row r="394433" spans="65:66">
      <c r="BM394433" s="41"/>
      <c r="BN394433" s="20"/>
    </row>
    <row r="394497" spans="65:66">
      <c r="BM394497" s="41"/>
      <c r="BN394497" s="20"/>
    </row>
    <row r="394561" spans="65:66">
      <c r="BM394561" s="41"/>
      <c r="BN394561" s="20"/>
    </row>
    <row r="394625" spans="65:66">
      <c r="BM394625" s="41"/>
      <c r="BN394625" s="20"/>
    </row>
    <row r="394689" spans="65:66">
      <c r="BM394689" s="41"/>
      <c r="BN394689" s="20"/>
    </row>
    <row r="394753" spans="65:66">
      <c r="BM394753" s="41"/>
      <c r="BN394753" s="20"/>
    </row>
    <row r="394817" spans="65:66">
      <c r="BM394817" s="41"/>
      <c r="BN394817" s="20"/>
    </row>
    <row r="394881" spans="65:66">
      <c r="BM394881" s="41"/>
      <c r="BN394881" s="20"/>
    </row>
    <row r="394945" spans="65:66">
      <c r="BM394945" s="41"/>
      <c r="BN394945" s="20"/>
    </row>
    <row r="395009" spans="65:66">
      <c r="BM395009" s="41"/>
      <c r="BN395009" s="20"/>
    </row>
    <row r="395073" spans="65:66">
      <c r="BM395073" s="41"/>
      <c r="BN395073" s="20"/>
    </row>
    <row r="395137" spans="65:66">
      <c r="BM395137" s="41"/>
      <c r="BN395137" s="20"/>
    </row>
    <row r="395201" spans="65:66">
      <c r="BM395201" s="41"/>
      <c r="BN395201" s="20"/>
    </row>
    <row r="395265" spans="65:66">
      <c r="BM395265" s="41"/>
      <c r="BN395265" s="20"/>
    </row>
    <row r="395329" spans="65:66">
      <c r="BM395329" s="41"/>
      <c r="BN395329" s="20"/>
    </row>
    <row r="395393" spans="65:66">
      <c r="BM395393" s="41"/>
      <c r="BN395393" s="20"/>
    </row>
    <row r="395457" spans="65:66">
      <c r="BM395457" s="41"/>
      <c r="BN395457" s="20"/>
    </row>
    <row r="395521" spans="65:66">
      <c r="BM395521" s="41"/>
      <c r="BN395521" s="20"/>
    </row>
    <row r="395585" spans="65:66">
      <c r="BM395585" s="41"/>
      <c r="BN395585" s="20"/>
    </row>
    <row r="395649" spans="65:66">
      <c r="BM395649" s="41"/>
      <c r="BN395649" s="20"/>
    </row>
    <row r="395713" spans="65:66">
      <c r="BM395713" s="41"/>
      <c r="BN395713" s="20"/>
    </row>
    <row r="395777" spans="65:66">
      <c r="BM395777" s="41"/>
      <c r="BN395777" s="20"/>
    </row>
    <row r="395841" spans="65:66">
      <c r="BM395841" s="41"/>
      <c r="BN395841" s="20"/>
    </row>
    <row r="395905" spans="65:66">
      <c r="BM395905" s="41"/>
      <c r="BN395905" s="20"/>
    </row>
    <row r="395969" spans="65:66">
      <c r="BM395969" s="41"/>
      <c r="BN395969" s="20"/>
    </row>
    <row r="396033" spans="65:66">
      <c r="BM396033" s="41"/>
      <c r="BN396033" s="20"/>
    </row>
    <row r="396097" spans="65:66">
      <c r="BM396097" s="41"/>
      <c r="BN396097" s="20"/>
    </row>
    <row r="396161" spans="65:66">
      <c r="BM396161" s="41"/>
      <c r="BN396161" s="20"/>
    </row>
    <row r="396225" spans="65:66">
      <c r="BM396225" s="41"/>
      <c r="BN396225" s="20"/>
    </row>
    <row r="396289" spans="65:66">
      <c r="BM396289" s="41"/>
      <c r="BN396289" s="20"/>
    </row>
    <row r="396353" spans="65:66">
      <c r="BM396353" s="41"/>
      <c r="BN396353" s="20"/>
    </row>
    <row r="396417" spans="65:66">
      <c r="BM396417" s="41"/>
      <c r="BN396417" s="20"/>
    </row>
    <row r="396481" spans="65:66">
      <c r="BM396481" s="41"/>
      <c r="BN396481" s="20"/>
    </row>
    <row r="396545" spans="65:66">
      <c r="BM396545" s="41"/>
      <c r="BN396545" s="20"/>
    </row>
    <row r="396609" spans="65:66">
      <c r="BM396609" s="41"/>
      <c r="BN396609" s="20"/>
    </row>
    <row r="396673" spans="65:66">
      <c r="BM396673" s="41"/>
      <c r="BN396673" s="20"/>
    </row>
    <row r="396737" spans="65:66">
      <c r="BM396737" s="41"/>
      <c r="BN396737" s="20"/>
    </row>
    <row r="396801" spans="65:66">
      <c r="BM396801" s="41"/>
      <c r="BN396801" s="20"/>
    </row>
    <row r="396865" spans="65:66">
      <c r="BM396865" s="41"/>
      <c r="BN396865" s="20"/>
    </row>
    <row r="396929" spans="65:66">
      <c r="BM396929" s="41"/>
      <c r="BN396929" s="20"/>
    </row>
    <row r="396993" spans="65:66">
      <c r="BM396993" s="41"/>
      <c r="BN396993" s="20"/>
    </row>
    <row r="397057" spans="65:66">
      <c r="BM397057" s="41"/>
      <c r="BN397057" s="20"/>
    </row>
    <row r="397121" spans="65:66">
      <c r="BM397121" s="41"/>
      <c r="BN397121" s="20"/>
    </row>
    <row r="397185" spans="65:66">
      <c r="BM397185" s="41"/>
      <c r="BN397185" s="20"/>
    </row>
    <row r="397249" spans="65:66">
      <c r="BM397249" s="41"/>
      <c r="BN397249" s="20"/>
    </row>
    <row r="397313" spans="65:66">
      <c r="BM397313" s="41"/>
      <c r="BN397313" s="20"/>
    </row>
    <row r="397377" spans="65:66">
      <c r="BM397377" s="41"/>
      <c r="BN397377" s="20"/>
    </row>
    <row r="397441" spans="65:66">
      <c r="BM397441" s="41"/>
      <c r="BN397441" s="20"/>
    </row>
    <row r="397505" spans="65:66">
      <c r="BM397505" s="41"/>
      <c r="BN397505" s="20"/>
    </row>
    <row r="397569" spans="65:66">
      <c r="BM397569" s="41"/>
      <c r="BN397569" s="20"/>
    </row>
    <row r="397633" spans="65:66">
      <c r="BM397633" s="41"/>
      <c r="BN397633" s="20"/>
    </row>
    <row r="397697" spans="65:66">
      <c r="BM397697" s="41"/>
      <c r="BN397697" s="20"/>
    </row>
    <row r="397761" spans="65:66">
      <c r="BM397761" s="41"/>
      <c r="BN397761" s="20"/>
    </row>
    <row r="397825" spans="65:66">
      <c r="BM397825" s="41"/>
      <c r="BN397825" s="20"/>
    </row>
    <row r="397889" spans="65:66">
      <c r="BM397889" s="41"/>
      <c r="BN397889" s="20"/>
    </row>
    <row r="397953" spans="65:66">
      <c r="BM397953" s="41"/>
      <c r="BN397953" s="20"/>
    </row>
    <row r="398017" spans="65:66">
      <c r="BM398017" s="41"/>
      <c r="BN398017" s="20"/>
    </row>
    <row r="398081" spans="65:66">
      <c r="BM398081" s="41"/>
      <c r="BN398081" s="20"/>
    </row>
    <row r="398145" spans="65:66">
      <c r="BM398145" s="41"/>
      <c r="BN398145" s="20"/>
    </row>
    <row r="398209" spans="65:66">
      <c r="BM398209" s="41"/>
      <c r="BN398209" s="20"/>
    </row>
    <row r="398273" spans="65:66">
      <c r="BM398273" s="41"/>
      <c r="BN398273" s="20"/>
    </row>
    <row r="398337" spans="65:66">
      <c r="BM398337" s="41"/>
      <c r="BN398337" s="20"/>
    </row>
    <row r="398401" spans="65:66">
      <c r="BM398401" s="41"/>
      <c r="BN398401" s="20"/>
    </row>
    <row r="398465" spans="65:66">
      <c r="BM398465" s="41"/>
      <c r="BN398465" s="20"/>
    </row>
    <row r="398529" spans="65:66">
      <c r="BM398529" s="41"/>
      <c r="BN398529" s="20"/>
    </row>
    <row r="398593" spans="65:66">
      <c r="BM398593" s="41"/>
      <c r="BN398593" s="20"/>
    </row>
    <row r="398657" spans="65:66">
      <c r="BM398657" s="41"/>
      <c r="BN398657" s="20"/>
    </row>
    <row r="398721" spans="65:66">
      <c r="BM398721" s="41"/>
      <c r="BN398721" s="20"/>
    </row>
    <row r="398785" spans="65:66">
      <c r="BM398785" s="41"/>
      <c r="BN398785" s="20"/>
    </row>
    <row r="398849" spans="65:66">
      <c r="BM398849" s="41"/>
      <c r="BN398849" s="20"/>
    </row>
    <row r="398913" spans="65:66">
      <c r="BM398913" s="41"/>
      <c r="BN398913" s="20"/>
    </row>
    <row r="398977" spans="65:66">
      <c r="BM398977" s="41"/>
      <c r="BN398977" s="20"/>
    </row>
    <row r="399041" spans="65:66">
      <c r="BM399041" s="41"/>
      <c r="BN399041" s="20"/>
    </row>
    <row r="399105" spans="65:66">
      <c r="BM399105" s="41"/>
      <c r="BN399105" s="20"/>
    </row>
    <row r="399169" spans="65:66">
      <c r="BM399169" s="41"/>
      <c r="BN399169" s="20"/>
    </row>
    <row r="399233" spans="65:66">
      <c r="BM399233" s="41"/>
      <c r="BN399233" s="20"/>
    </row>
    <row r="399297" spans="65:66">
      <c r="BM399297" s="41"/>
      <c r="BN399297" s="20"/>
    </row>
    <row r="399361" spans="65:66">
      <c r="BM399361" s="41"/>
      <c r="BN399361" s="20"/>
    </row>
    <row r="399425" spans="65:66">
      <c r="BM399425" s="41"/>
      <c r="BN399425" s="20"/>
    </row>
    <row r="399489" spans="65:66">
      <c r="BM399489" s="41"/>
      <c r="BN399489" s="20"/>
    </row>
    <row r="399553" spans="65:66">
      <c r="BM399553" s="41"/>
      <c r="BN399553" s="20"/>
    </row>
    <row r="399617" spans="65:66">
      <c r="BM399617" s="41"/>
      <c r="BN399617" s="20"/>
    </row>
    <row r="399681" spans="65:66">
      <c r="BM399681" s="41"/>
      <c r="BN399681" s="20"/>
    </row>
    <row r="399745" spans="65:66">
      <c r="BM399745" s="41"/>
      <c r="BN399745" s="20"/>
    </row>
    <row r="399809" spans="65:66">
      <c r="BM399809" s="41"/>
      <c r="BN399809" s="20"/>
    </row>
    <row r="399873" spans="65:66">
      <c r="BM399873" s="41"/>
      <c r="BN399873" s="20"/>
    </row>
    <row r="399937" spans="65:66">
      <c r="BM399937" s="41"/>
      <c r="BN399937" s="20"/>
    </row>
    <row r="400001" spans="65:66">
      <c r="BM400001" s="41"/>
      <c r="BN400001" s="20"/>
    </row>
    <row r="400065" spans="65:66">
      <c r="BM400065" s="41"/>
      <c r="BN400065" s="20"/>
    </row>
    <row r="400129" spans="65:66">
      <c r="BM400129" s="41"/>
      <c r="BN400129" s="20"/>
    </row>
    <row r="400193" spans="65:66">
      <c r="BM400193" s="41"/>
      <c r="BN400193" s="20"/>
    </row>
    <row r="400257" spans="65:66">
      <c r="BM400257" s="41"/>
      <c r="BN400257" s="20"/>
    </row>
    <row r="400321" spans="65:66">
      <c r="BM400321" s="41"/>
      <c r="BN400321" s="20"/>
    </row>
    <row r="400385" spans="65:66">
      <c r="BM400385" s="41"/>
      <c r="BN400385" s="20"/>
    </row>
    <row r="400449" spans="65:66">
      <c r="BM400449" s="41"/>
      <c r="BN400449" s="20"/>
    </row>
    <row r="400513" spans="65:66">
      <c r="BM400513" s="41"/>
      <c r="BN400513" s="20"/>
    </row>
    <row r="400577" spans="65:66">
      <c r="BM400577" s="41"/>
      <c r="BN400577" s="20"/>
    </row>
    <row r="400641" spans="65:66">
      <c r="BM400641" s="41"/>
      <c r="BN400641" s="20"/>
    </row>
    <row r="400705" spans="65:66">
      <c r="BM400705" s="41"/>
      <c r="BN400705" s="20"/>
    </row>
    <row r="400769" spans="65:66">
      <c r="BM400769" s="41"/>
      <c r="BN400769" s="20"/>
    </row>
    <row r="400833" spans="65:66">
      <c r="BM400833" s="41"/>
      <c r="BN400833" s="20"/>
    </row>
    <row r="400897" spans="65:66">
      <c r="BM400897" s="41"/>
      <c r="BN400897" s="20"/>
    </row>
    <row r="400961" spans="65:66">
      <c r="BM400961" s="41"/>
      <c r="BN400961" s="20"/>
    </row>
    <row r="401025" spans="65:66">
      <c r="BM401025" s="41"/>
      <c r="BN401025" s="20"/>
    </row>
    <row r="401089" spans="65:66">
      <c r="BM401089" s="41"/>
      <c r="BN401089" s="20"/>
    </row>
    <row r="401153" spans="65:66">
      <c r="BM401153" s="41"/>
      <c r="BN401153" s="20"/>
    </row>
    <row r="401217" spans="65:66">
      <c r="BM401217" s="41"/>
      <c r="BN401217" s="20"/>
    </row>
    <row r="401281" spans="65:66">
      <c r="BM401281" s="41"/>
      <c r="BN401281" s="20"/>
    </row>
    <row r="401345" spans="65:66">
      <c r="BM401345" s="41"/>
      <c r="BN401345" s="20"/>
    </row>
    <row r="401409" spans="65:66">
      <c r="BM401409" s="41"/>
      <c r="BN401409" s="20"/>
    </row>
    <row r="401473" spans="65:66">
      <c r="BM401473" s="41"/>
      <c r="BN401473" s="20"/>
    </row>
    <row r="401537" spans="65:66">
      <c r="BM401537" s="41"/>
      <c r="BN401537" s="20"/>
    </row>
    <row r="401601" spans="65:66">
      <c r="BM401601" s="41"/>
      <c r="BN401601" s="20"/>
    </row>
    <row r="401665" spans="65:66">
      <c r="BM401665" s="41"/>
      <c r="BN401665" s="20"/>
    </row>
    <row r="401729" spans="65:66">
      <c r="BM401729" s="41"/>
      <c r="BN401729" s="20"/>
    </row>
    <row r="401793" spans="65:66">
      <c r="BM401793" s="41"/>
      <c r="BN401793" s="20"/>
    </row>
    <row r="401857" spans="65:66">
      <c r="BM401857" s="41"/>
      <c r="BN401857" s="20"/>
    </row>
    <row r="401921" spans="65:66">
      <c r="BM401921" s="41"/>
      <c r="BN401921" s="20"/>
    </row>
    <row r="401985" spans="65:66">
      <c r="BM401985" s="41"/>
      <c r="BN401985" s="20"/>
    </row>
    <row r="402049" spans="65:66">
      <c r="BM402049" s="41"/>
      <c r="BN402049" s="20"/>
    </row>
    <row r="402113" spans="65:66">
      <c r="BM402113" s="41"/>
      <c r="BN402113" s="20"/>
    </row>
    <row r="402177" spans="65:66">
      <c r="BM402177" s="41"/>
      <c r="BN402177" s="20"/>
    </row>
    <row r="402241" spans="65:66">
      <c r="BM402241" s="41"/>
      <c r="BN402241" s="20"/>
    </row>
    <row r="402305" spans="65:66">
      <c r="BM402305" s="41"/>
      <c r="BN402305" s="20"/>
    </row>
    <row r="402369" spans="65:66">
      <c r="BM402369" s="41"/>
      <c r="BN402369" s="20"/>
    </row>
    <row r="402433" spans="65:66">
      <c r="BM402433" s="41"/>
      <c r="BN402433" s="20"/>
    </row>
    <row r="402497" spans="65:66">
      <c r="BM402497" s="41"/>
      <c r="BN402497" s="20"/>
    </row>
    <row r="402561" spans="65:66">
      <c r="BM402561" s="41"/>
      <c r="BN402561" s="20"/>
    </row>
    <row r="402625" spans="65:66">
      <c r="BM402625" s="41"/>
      <c r="BN402625" s="20"/>
    </row>
    <row r="402689" spans="65:66">
      <c r="BM402689" s="41"/>
      <c r="BN402689" s="20"/>
    </row>
    <row r="402753" spans="65:66">
      <c r="BM402753" s="41"/>
      <c r="BN402753" s="20"/>
    </row>
    <row r="402817" spans="65:66">
      <c r="BM402817" s="41"/>
      <c r="BN402817" s="20"/>
    </row>
    <row r="402881" spans="65:66">
      <c r="BM402881" s="41"/>
      <c r="BN402881" s="20"/>
    </row>
    <row r="402945" spans="65:66">
      <c r="BM402945" s="41"/>
      <c r="BN402945" s="20"/>
    </row>
    <row r="403009" spans="65:66">
      <c r="BM403009" s="41"/>
      <c r="BN403009" s="20"/>
    </row>
    <row r="403073" spans="65:66">
      <c r="BM403073" s="41"/>
      <c r="BN403073" s="20"/>
    </row>
    <row r="403137" spans="65:66">
      <c r="BM403137" s="41"/>
      <c r="BN403137" s="20"/>
    </row>
    <row r="403201" spans="65:66">
      <c r="BM403201" s="41"/>
      <c r="BN403201" s="20"/>
    </row>
    <row r="403265" spans="65:66">
      <c r="BM403265" s="41"/>
      <c r="BN403265" s="20"/>
    </row>
    <row r="403329" spans="65:66">
      <c r="BM403329" s="41"/>
      <c r="BN403329" s="20"/>
    </row>
    <row r="403393" spans="65:66">
      <c r="BM403393" s="41"/>
      <c r="BN403393" s="20"/>
    </row>
    <row r="403457" spans="65:66">
      <c r="BM403457" s="41"/>
      <c r="BN403457" s="20"/>
    </row>
    <row r="403521" spans="65:66">
      <c r="BM403521" s="41"/>
      <c r="BN403521" s="20"/>
    </row>
    <row r="403585" spans="65:66">
      <c r="BM403585" s="41"/>
      <c r="BN403585" s="20"/>
    </row>
    <row r="403649" spans="65:66">
      <c r="BM403649" s="41"/>
      <c r="BN403649" s="20"/>
    </row>
    <row r="403713" spans="65:66">
      <c r="BM403713" s="41"/>
      <c r="BN403713" s="20"/>
    </row>
    <row r="403777" spans="65:66">
      <c r="BM403777" s="41"/>
      <c r="BN403777" s="20"/>
    </row>
    <row r="403841" spans="65:66">
      <c r="BM403841" s="41"/>
      <c r="BN403841" s="20"/>
    </row>
    <row r="403905" spans="65:66">
      <c r="BM403905" s="41"/>
      <c r="BN403905" s="20"/>
    </row>
    <row r="403969" spans="65:66">
      <c r="BM403969" s="41"/>
      <c r="BN403969" s="20"/>
    </row>
    <row r="404033" spans="65:66">
      <c r="BM404033" s="41"/>
      <c r="BN404033" s="20"/>
    </row>
    <row r="404097" spans="65:66">
      <c r="BM404097" s="41"/>
      <c r="BN404097" s="20"/>
    </row>
    <row r="404161" spans="65:66">
      <c r="BM404161" s="41"/>
      <c r="BN404161" s="20"/>
    </row>
    <row r="404225" spans="65:66">
      <c r="BM404225" s="41"/>
      <c r="BN404225" s="20"/>
    </row>
    <row r="404289" spans="65:66">
      <c r="BM404289" s="41"/>
      <c r="BN404289" s="20"/>
    </row>
    <row r="404353" spans="65:66">
      <c r="BM404353" s="41"/>
      <c r="BN404353" s="20"/>
    </row>
    <row r="404417" spans="65:66">
      <c r="BM404417" s="41"/>
      <c r="BN404417" s="20"/>
    </row>
    <row r="404481" spans="65:66">
      <c r="BM404481" s="41"/>
      <c r="BN404481" s="20"/>
    </row>
    <row r="404545" spans="65:66">
      <c r="BM404545" s="41"/>
      <c r="BN404545" s="20"/>
    </row>
    <row r="404609" spans="65:66">
      <c r="BM404609" s="41"/>
      <c r="BN404609" s="20"/>
    </row>
    <row r="404673" spans="65:66">
      <c r="BM404673" s="41"/>
      <c r="BN404673" s="20"/>
    </row>
    <row r="404737" spans="65:66">
      <c r="BM404737" s="41"/>
      <c r="BN404737" s="20"/>
    </row>
    <row r="404801" spans="65:66">
      <c r="BM404801" s="41"/>
      <c r="BN404801" s="20"/>
    </row>
    <row r="404865" spans="65:66">
      <c r="BM404865" s="41"/>
      <c r="BN404865" s="20"/>
    </row>
    <row r="404929" spans="65:66">
      <c r="BM404929" s="41"/>
      <c r="BN404929" s="20"/>
    </row>
    <row r="404993" spans="65:66">
      <c r="BM404993" s="41"/>
      <c r="BN404993" s="20"/>
    </row>
    <row r="405057" spans="65:66">
      <c r="BM405057" s="41"/>
      <c r="BN405057" s="20"/>
    </row>
    <row r="405121" spans="65:66">
      <c r="BM405121" s="41"/>
      <c r="BN405121" s="20"/>
    </row>
    <row r="405185" spans="65:66">
      <c r="BM405185" s="41"/>
      <c r="BN405185" s="20"/>
    </row>
    <row r="405249" spans="65:66">
      <c r="BM405249" s="41"/>
      <c r="BN405249" s="20"/>
    </row>
    <row r="405313" spans="65:66">
      <c r="BM405313" s="41"/>
      <c r="BN405313" s="20"/>
    </row>
    <row r="405377" spans="65:66">
      <c r="BM405377" s="41"/>
      <c r="BN405377" s="20"/>
    </row>
    <row r="405441" spans="65:66">
      <c r="BM405441" s="41"/>
      <c r="BN405441" s="20"/>
    </row>
    <row r="405505" spans="65:66">
      <c r="BM405505" s="41"/>
      <c r="BN405505" s="20"/>
    </row>
    <row r="405569" spans="65:66">
      <c r="BM405569" s="41"/>
      <c r="BN405569" s="20"/>
    </row>
    <row r="405633" spans="65:66">
      <c r="BM405633" s="41"/>
      <c r="BN405633" s="20"/>
    </row>
    <row r="405697" spans="65:66">
      <c r="BM405697" s="41"/>
      <c r="BN405697" s="20"/>
    </row>
    <row r="405761" spans="65:66">
      <c r="BM405761" s="41"/>
      <c r="BN405761" s="20"/>
    </row>
    <row r="405825" spans="65:66">
      <c r="BM405825" s="41"/>
      <c r="BN405825" s="20"/>
    </row>
    <row r="405889" spans="65:66">
      <c r="BM405889" s="41"/>
      <c r="BN405889" s="20"/>
    </row>
    <row r="405953" spans="65:66">
      <c r="BM405953" s="41"/>
      <c r="BN405953" s="20"/>
    </row>
    <row r="406017" spans="65:66">
      <c r="BM406017" s="41"/>
      <c r="BN406017" s="20"/>
    </row>
    <row r="406081" spans="65:66">
      <c r="BM406081" s="41"/>
      <c r="BN406081" s="20"/>
    </row>
    <row r="406145" spans="65:66">
      <c r="BM406145" s="41"/>
      <c r="BN406145" s="20"/>
    </row>
    <row r="406209" spans="65:66">
      <c r="BM406209" s="41"/>
      <c r="BN406209" s="20"/>
    </row>
    <row r="406273" spans="65:66">
      <c r="BM406273" s="41"/>
      <c r="BN406273" s="20"/>
    </row>
    <row r="406337" spans="65:66">
      <c r="BM406337" s="41"/>
      <c r="BN406337" s="20"/>
    </row>
    <row r="406401" spans="65:66">
      <c r="BM406401" s="41"/>
      <c r="BN406401" s="20"/>
    </row>
    <row r="406465" spans="65:66">
      <c r="BM406465" s="41"/>
      <c r="BN406465" s="20"/>
    </row>
    <row r="406529" spans="65:66">
      <c r="BM406529" s="41"/>
      <c r="BN406529" s="20"/>
    </row>
    <row r="406593" spans="65:66">
      <c r="BM406593" s="41"/>
      <c r="BN406593" s="20"/>
    </row>
    <row r="406657" spans="65:66">
      <c r="BM406657" s="41"/>
      <c r="BN406657" s="20"/>
    </row>
    <row r="406721" spans="65:66">
      <c r="BM406721" s="41"/>
      <c r="BN406721" s="20"/>
    </row>
    <row r="406785" spans="65:66">
      <c r="BM406785" s="41"/>
      <c r="BN406785" s="20"/>
    </row>
    <row r="406849" spans="65:66">
      <c r="BM406849" s="41"/>
      <c r="BN406849" s="20"/>
    </row>
    <row r="406913" spans="65:66">
      <c r="BM406913" s="41"/>
      <c r="BN406913" s="20"/>
    </row>
    <row r="406977" spans="65:66">
      <c r="BM406977" s="41"/>
      <c r="BN406977" s="20"/>
    </row>
    <row r="407041" spans="65:66">
      <c r="BM407041" s="41"/>
      <c r="BN407041" s="20"/>
    </row>
    <row r="407105" spans="65:66">
      <c r="BM407105" s="41"/>
      <c r="BN407105" s="20"/>
    </row>
    <row r="407169" spans="65:66">
      <c r="BM407169" s="41"/>
      <c r="BN407169" s="20"/>
    </row>
    <row r="407233" spans="65:66">
      <c r="BM407233" s="41"/>
      <c r="BN407233" s="20"/>
    </row>
    <row r="407297" spans="65:66">
      <c r="BM407297" s="41"/>
      <c r="BN407297" s="20"/>
    </row>
    <row r="407361" spans="65:66">
      <c r="BM407361" s="41"/>
      <c r="BN407361" s="20"/>
    </row>
    <row r="407425" spans="65:66">
      <c r="BM407425" s="41"/>
      <c r="BN407425" s="20"/>
    </row>
    <row r="407489" spans="65:66">
      <c r="BM407489" s="41"/>
      <c r="BN407489" s="20"/>
    </row>
    <row r="407553" spans="65:66">
      <c r="BM407553" s="41"/>
      <c r="BN407553" s="20"/>
    </row>
    <row r="407617" spans="65:66">
      <c r="BM407617" s="41"/>
      <c r="BN407617" s="20"/>
    </row>
    <row r="407681" spans="65:66">
      <c r="BM407681" s="41"/>
      <c r="BN407681" s="20"/>
    </row>
    <row r="407745" spans="65:66">
      <c r="BM407745" s="41"/>
      <c r="BN407745" s="20"/>
    </row>
    <row r="407809" spans="65:66">
      <c r="BM407809" s="41"/>
      <c r="BN407809" s="20"/>
    </row>
    <row r="407873" spans="65:66">
      <c r="BM407873" s="41"/>
      <c r="BN407873" s="20"/>
    </row>
    <row r="407937" spans="65:66">
      <c r="BM407937" s="41"/>
      <c r="BN407937" s="20"/>
    </row>
    <row r="408001" spans="65:66">
      <c r="BM408001" s="41"/>
      <c r="BN408001" s="20"/>
    </row>
    <row r="408065" spans="65:66">
      <c r="BM408065" s="41"/>
      <c r="BN408065" s="20"/>
    </row>
    <row r="408129" spans="65:66">
      <c r="BM408129" s="41"/>
      <c r="BN408129" s="20"/>
    </row>
    <row r="408193" spans="65:66">
      <c r="BM408193" s="41"/>
      <c r="BN408193" s="20"/>
    </row>
    <row r="408257" spans="65:66">
      <c r="BM408257" s="41"/>
      <c r="BN408257" s="20"/>
    </row>
    <row r="408321" spans="65:66">
      <c r="BM408321" s="41"/>
      <c r="BN408321" s="20"/>
    </row>
    <row r="408385" spans="65:66">
      <c r="BM408385" s="41"/>
      <c r="BN408385" s="20"/>
    </row>
    <row r="408449" spans="65:66">
      <c r="BM408449" s="41"/>
      <c r="BN408449" s="20"/>
    </row>
    <row r="408513" spans="65:66">
      <c r="BM408513" s="41"/>
      <c r="BN408513" s="20"/>
    </row>
    <row r="408577" spans="65:66">
      <c r="BM408577" s="41"/>
      <c r="BN408577" s="20"/>
    </row>
    <row r="408641" spans="65:66">
      <c r="BM408641" s="41"/>
      <c r="BN408641" s="20"/>
    </row>
    <row r="408705" spans="65:66">
      <c r="BM408705" s="41"/>
      <c r="BN408705" s="20"/>
    </row>
    <row r="408769" spans="65:66">
      <c r="BM408769" s="41"/>
      <c r="BN408769" s="20"/>
    </row>
    <row r="408833" spans="65:66">
      <c r="BM408833" s="41"/>
      <c r="BN408833" s="20"/>
    </row>
    <row r="408897" spans="65:66">
      <c r="BM408897" s="41"/>
      <c r="BN408897" s="20"/>
    </row>
    <row r="408961" spans="65:66">
      <c r="BM408961" s="41"/>
      <c r="BN408961" s="20"/>
    </row>
    <row r="409025" spans="65:66">
      <c r="BM409025" s="41"/>
      <c r="BN409025" s="20"/>
    </row>
    <row r="409089" spans="65:66">
      <c r="BM409089" s="41"/>
      <c r="BN409089" s="20"/>
    </row>
    <row r="409153" spans="65:66">
      <c r="BM409153" s="41"/>
      <c r="BN409153" s="20"/>
    </row>
    <row r="409217" spans="65:66">
      <c r="BM409217" s="41"/>
      <c r="BN409217" s="20"/>
    </row>
    <row r="409281" spans="65:66">
      <c r="BM409281" s="41"/>
      <c r="BN409281" s="20"/>
    </row>
    <row r="409345" spans="65:66">
      <c r="BM409345" s="41"/>
      <c r="BN409345" s="20"/>
    </row>
    <row r="409409" spans="65:66">
      <c r="BM409409" s="41"/>
      <c r="BN409409" s="20"/>
    </row>
    <row r="409473" spans="65:66">
      <c r="BM409473" s="41"/>
      <c r="BN409473" s="20"/>
    </row>
    <row r="409537" spans="65:66">
      <c r="BM409537" s="41"/>
      <c r="BN409537" s="20"/>
    </row>
    <row r="409601" spans="65:66">
      <c r="BM409601" s="41"/>
      <c r="BN409601" s="20"/>
    </row>
    <row r="409665" spans="65:66">
      <c r="BM409665" s="41"/>
      <c r="BN409665" s="20"/>
    </row>
    <row r="409729" spans="65:66">
      <c r="BM409729" s="41"/>
      <c r="BN409729" s="20"/>
    </row>
    <row r="409793" spans="65:66">
      <c r="BM409793" s="41"/>
      <c r="BN409793" s="20"/>
    </row>
    <row r="409857" spans="65:66">
      <c r="BM409857" s="41"/>
      <c r="BN409857" s="20"/>
    </row>
    <row r="409921" spans="65:66">
      <c r="BM409921" s="41"/>
      <c r="BN409921" s="20"/>
    </row>
    <row r="409985" spans="65:66">
      <c r="BM409985" s="41"/>
      <c r="BN409985" s="20"/>
    </row>
    <row r="410049" spans="65:66">
      <c r="BM410049" s="41"/>
      <c r="BN410049" s="20"/>
    </row>
    <row r="410113" spans="65:66">
      <c r="BM410113" s="41"/>
      <c r="BN410113" s="20"/>
    </row>
    <row r="410177" spans="65:66">
      <c r="BM410177" s="41"/>
      <c r="BN410177" s="20"/>
    </row>
    <row r="410241" spans="65:66">
      <c r="BM410241" s="41"/>
      <c r="BN410241" s="20"/>
    </row>
    <row r="410305" spans="65:66">
      <c r="BM410305" s="41"/>
      <c r="BN410305" s="20"/>
    </row>
    <row r="410369" spans="65:66">
      <c r="BM410369" s="41"/>
      <c r="BN410369" s="20"/>
    </row>
    <row r="410433" spans="65:66">
      <c r="BM410433" s="41"/>
      <c r="BN410433" s="20"/>
    </row>
    <row r="410497" spans="65:66">
      <c r="BM410497" s="41"/>
      <c r="BN410497" s="20"/>
    </row>
    <row r="410561" spans="65:66">
      <c r="BM410561" s="41"/>
      <c r="BN410561" s="20"/>
    </row>
    <row r="410625" spans="65:66">
      <c r="BM410625" s="41"/>
      <c r="BN410625" s="20"/>
    </row>
    <row r="410689" spans="65:66">
      <c r="BM410689" s="41"/>
      <c r="BN410689" s="20"/>
    </row>
    <row r="410753" spans="65:66">
      <c r="BM410753" s="41"/>
      <c r="BN410753" s="20"/>
    </row>
    <row r="410817" spans="65:66">
      <c r="BM410817" s="41"/>
      <c r="BN410817" s="20"/>
    </row>
    <row r="410881" spans="65:66">
      <c r="BM410881" s="41"/>
      <c r="BN410881" s="20"/>
    </row>
    <row r="410945" spans="65:66">
      <c r="BM410945" s="41"/>
      <c r="BN410945" s="20"/>
    </row>
    <row r="411009" spans="65:66">
      <c r="BM411009" s="41"/>
      <c r="BN411009" s="20"/>
    </row>
    <row r="411073" spans="65:66">
      <c r="BM411073" s="41"/>
      <c r="BN411073" s="20"/>
    </row>
    <row r="411137" spans="65:66">
      <c r="BM411137" s="41"/>
      <c r="BN411137" s="20"/>
    </row>
    <row r="411201" spans="65:66">
      <c r="BM411201" s="41"/>
      <c r="BN411201" s="20"/>
    </row>
    <row r="411265" spans="65:66">
      <c r="BM411265" s="41"/>
      <c r="BN411265" s="20"/>
    </row>
    <row r="411329" spans="65:66">
      <c r="BM411329" s="41"/>
      <c r="BN411329" s="20"/>
    </row>
    <row r="411393" spans="65:66">
      <c r="BM411393" s="41"/>
      <c r="BN411393" s="20"/>
    </row>
    <row r="411457" spans="65:66">
      <c r="BM411457" s="41"/>
      <c r="BN411457" s="20"/>
    </row>
    <row r="411521" spans="65:66">
      <c r="BM411521" s="41"/>
      <c r="BN411521" s="20"/>
    </row>
    <row r="411585" spans="65:66">
      <c r="BM411585" s="41"/>
      <c r="BN411585" s="20"/>
    </row>
    <row r="411649" spans="65:66">
      <c r="BM411649" s="41"/>
      <c r="BN411649" s="20"/>
    </row>
    <row r="411713" spans="65:66">
      <c r="BM411713" s="41"/>
      <c r="BN411713" s="20"/>
    </row>
    <row r="411777" spans="65:66">
      <c r="BM411777" s="41"/>
      <c r="BN411777" s="20"/>
    </row>
    <row r="411841" spans="65:66">
      <c r="BM411841" s="41"/>
      <c r="BN411841" s="20"/>
    </row>
    <row r="411905" spans="65:66">
      <c r="BM411905" s="41"/>
      <c r="BN411905" s="20"/>
    </row>
    <row r="411969" spans="65:66">
      <c r="BM411969" s="41"/>
      <c r="BN411969" s="20"/>
    </row>
    <row r="412033" spans="65:66">
      <c r="BM412033" s="41"/>
      <c r="BN412033" s="20"/>
    </row>
    <row r="412097" spans="65:66">
      <c r="BM412097" s="41"/>
      <c r="BN412097" s="20"/>
    </row>
    <row r="412161" spans="65:66">
      <c r="BM412161" s="41"/>
      <c r="BN412161" s="20"/>
    </row>
    <row r="412225" spans="65:66">
      <c r="BM412225" s="41"/>
      <c r="BN412225" s="20"/>
    </row>
    <row r="412289" spans="65:66">
      <c r="BM412289" s="41"/>
      <c r="BN412289" s="20"/>
    </row>
    <row r="412353" spans="65:66">
      <c r="BM412353" s="41"/>
      <c r="BN412353" s="20"/>
    </row>
    <row r="412417" spans="65:66">
      <c r="BM412417" s="41"/>
      <c r="BN412417" s="20"/>
    </row>
    <row r="412481" spans="65:66">
      <c r="BM412481" s="41"/>
      <c r="BN412481" s="20"/>
    </row>
    <row r="412545" spans="65:66">
      <c r="BM412545" s="41"/>
      <c r="BN412545" s="20"/>
    </row>
    <row r="412609" spans="65:66">
      <c r="BM412609" s="41"/>
      <c r="BN412609" s="20"/>
    </row>
    <row r="412673" spans="65:66">
      <c r="BM412673" s="41"/>
      <c r="BN412673" s="20"/>
    </row>
    <row r="412737" spans="65:66">
      <c r="BM412737" s="41"/>
      <c r="BN412737" s="20"/>
    </row>
    <row r="412801" spans="65:66">
      <c r="BM412801" s="41"/>
      <c r="BN412801" s="20"/>
    </row>
    <row r="412865" spans="65:66">
      <c r="BM412865" s="41"/>
      <c r="BN412865" s="20"/>
    </row>
    <row r="412929" spans="65:66">
      <c r="BM412929" s="41"/>
      <c r="BN412929" s="20"/>
    </row>
    <row r="412993" spans="65:66">
      <c r="BM412993" s="41"/>
      <c r="BN412993" s="20"/>
    </row>
    <row r="413057" spans="65:66">
      <c r="BM413057" s="41"/>
      <c r="BN413057" s="20"/>
    </row>
    <row r="413121" spans="65:66">
      <c r="BM413121" s="41"/>
      <c r="BN413121" s="20"/>
    </row>
    <row r="413185" spans="65:66">
      <c r="BM413185" s="41"/>
      <c r="BN413185" s="20"/>
    </row>
    <row r="413249" spans="65:66">
      <c r="BM413249" s="41"/>
      <c r="BN413249" s="20"/>
    </row>
    <row r="413313" spans="65:66">
      <c r="BM413313" s="41"/>
      <c r="BN413313" s="20"/>
    </row>
    <row r="413377" spans="65:66">
      <c r="BM413377" s="41"/>
      <c r="BN413377" s="20"/>
    </row>
    <row r="413441" spans="65:66">
      <c r="BM413441" s="41"/>
      <c r="BN413441" s="20"/>
    </row>
    <row r="413505" spans="65:66">
      <c r="BM413505" s="41"/>
      <c r="BN413505" s="20"/>
    </row>
    <row r="413569" spans="65:66">
      <c r="BM413569" s="41"/>
      <c r="BN413569" s="20"/>
    </row>
    <row r="413633" spans="65:66">
      <c r="BM413633" s="41"/>
      <c r="BN413633" s="20"/>
    </row>
    <row r="413697" spans="65:66">
      <c r="BM413697" s="41"/>
      <c r="BN413697" s="20"/>
    </row>
    <row r="413761" spans="65:66">
      <c r="BM413761" s="41"/>
      <c r="BN413761" s="20"/>
    </row>
    <row r="413825" spans="65:66">
      <c r="BM413825" s="41"/>
      <c r="BN413825" s="20"/>
    </row>
    <row r="413889" spans="65:66">
      <c r="BM413889" s="41"/>
      <c r="BN413889" s="20"/>
    </row>
    <row r="413953" spans="65:66">
      <c r="BM413953" s="41"/>
      <c r="BN413953" s="20"/>
    </row>
    <row r="414017" spans="65:66">
      <c r="BM414017" s="41"/>
      <c r="BN414017" s="20"/>
    </row>
    <row r="414081" spans="65:66">
      <c r="BM414081" s="41"/>
      <c r="BN414081" s="20"/>
    </row>
    <row r="414145" spans="65:66">
      <c r="BM414145" s="41"/>
      <c r="BN414145" s="20"/>
    </row>
    <row r="414209" spans="65:66">
      <c r="BM414209" s="41"/>
      <c r="BN414209" s="20"/>
    </row>
    <row r="414273" spans="65:66">
      <c r="BM414273" s="41"/>
      <c r="BN414273" s="20"/>
    </row>
    <row r="414337" spans="65:66">
      <c r="BM414337" s="41"/>
      <c r="BN414337" s="20"/>
    </row>
    <row r="414401" spans="65:66">
      <c r="BM414401" s="41"/>
      <c r="BN414401" s="20"/>
    </row>
    <row r="414465" spans="65:66">
      <c r="BM414465" s="41"/>
      <c r="BN414465" s="20"/>
    </row>
    <row r="414529" spans="65:66">
      <c r="BM414529" s="41"/>
      <c r="BN414529" s="20"/>
    </row>
    <row r="414593" spans="65:66">
      <c r="BM414593" s="41"/>
      <c r="BN414593" s="20"/>
    </row>
    <row r="414657" spans="65:66">
      <c r="BM414657" s="41"/>
      <c r="BN414657" s="20"/>
    </row>
    <row r="414721" spans="65:66">
      <c r="BM414721" s="41"/>
      <c r="BN414721" s="20"/>
    </row>
    <row r="414785" spans="65:66">
      <c r="BM414785" s="41"/>
      <c r="BN414785" s="20"/>
    </row>
    <row r="414849" spans="65:66">
      <c r="BM414849" s="41"/>
      <c r="BN414849" s="20"/>
    </row>
    <row r="414913" spans="65:66">
      <c r="BM414913" s="41"/>
      <c r="BN414913" s="20"/>
    </row>
    <row r="414977" spans="65:66">
      <c r="BM414977" s="41"/>
      <c r="BN414977" s="20"/>
    </row>
    <row r="415041" spans="65:66">
      <c r="BM415041" s="41"/>
      <c r="BN415041" s="20"/>
    </row>
    <row r="415105" spans="65:66">
      <c r="BM415105" s="41"/>
      <c r="BN415105" s="20"/>
    </row>
    <row r="415169" spans="65:66">
      <c r="BM415169" s="41"/>
      <c r="BN415169" s="20"/>
    </row>
    <row r="415233" spans="65:66">
      <c r="BM415233" s="41"/>
      <c r="BN415233" s="20"/>
    </row>
    <row r="415297" spans="65:66">
      <c r="BM415297" s="41"/>
      <c r="BN415297" s="20"/>
    </row>
    <row r="415361" spans="65:66">
      <c r="BM415361" s="41"/>
      <c r="BN415361" s="20"/>
    </row>
    <row r="415425" spans="65:66">
      <c r="BM415425" s="41"/>
      <c r="BN415425" s="20"/>
    </row>
    <row r="415489" spans="65:66">
      <c r="BM415489" s="41"/>
      <c r="BN415489" s="20"/>
    </row>
    <row r="415553" spans="65:66">
      <c r="BM415553" s="41"/>
      <c r="BN415553" s="20"/>
    </row>
    <row r="415617" spans="65:66">
      <c r="BM415617" s="41"/>
      <c r="BN415617" s="20"/>
    </row>
    <row r="415681" spans="65:66">
      <c r="BM415681" s="41"/>
      <c r="BN415681" s="20"/>
    </row>
    <row r="415745" spans="65:66">
      <c r="BM415745" s="41"/>
      <c r="BN415745" s="20"/>
    </row>
    <row r="415809" spans="65:66">
      <c r="BM415809" s="41"/>
      <c r="BN415809" s="20"/>
    </row>
    <row r="415873" spans="65:66">
      <c r="BM415873" s="41"/>
      <c r="BN415873" s="20"/>
    </row>
    <row r="415937" spans="65:66">
      <c r="BM415937" s="41"/>
      <c r="BN415937" s="20"/>
    </row>
    <row r="416001" spans="65:66">
      <c r="BM416001" s="41"/>
      <c r="BN416001" s="20"/>
    </row>
    <row r="416065" spans="65:66">
      <c r="BM416065" s="41"/>
      <c r="BN416065" s="20"/>
    </row>
    <row r="416129" spans="65:66">
      <c r="BM416129" s="41"/>
      <c r="BN416129" s="20"/>
    </row>
    <row r="416193" spans="65:66">
      <c r="BM416193" s="41"/>
      <c r="BN416193" s="20"/>
    </row>
    <row r="416257" spans="65:66">
      <c r="BM416257" s="41"/>
      <c r="BN416257" s="20"/>
    </row>
    <row r="416321" spans="65:66">
      <c r="BM416321" s="41"/>
      <c r="BN416321" s="20"/>
    </row>
    <row r="416385" spans="65:66">
      <c r="BM416385" s="41"/>
      <c r="BN416385" s="20"/>
    </row>
    <row r="416449" spans="65:66">
      <c r="BM416449" s="41"/>
      <c r="BN416449" s="20"/>
    </row>
    <row r="416513" spans="65:66">
      <c r="BM416513" s="41"/>
      <c r="BN416513" s="20"/>
    </row>
    <row r="416577" spans="65:66">
      <c r="BM416577" s="41"/>
      <c r="BN416577" s="20"/>
    </row>
    <row r="416641" spans="65:66">
      <c r="BM416641" s="41"/>
      <c r="BN416641" s="20"/>
    </row>
    <row r="416705" spans="65:66">
      <c r="BM416705" s="41"/>
      <c r="BN416705" s="20"/>
    </row>
    <row r="416769" spans="65:66">
      <c r="BM416769" s="41"/>
      <c r="BN416769" s="20"/>
    </row>
    <row r="416833" spans="65:66">
      <c r="BM416833" s="41"/>
      <c r="BN416833" s="20"/>
    </row>
    <row r="416897" spans="65:66">
      <c r="BM416897" s="41"/>
      <c r="BN416897" s="20"/>
    </row>
    <row r="416961" spans="65:66">
      <c r="BM416961" s="41"/>
      <c r="BN416961" s="20"/>
    </row>
    <row r="417025" spans="65:66">
      <c r="BM417025" s="41"/>
      <c r="BN417025" s="20"/>
    </row>
    <row r="417089" spans="65:66">
      <c r="BM417089" s="41"/>
      <c r="BN417089" s="20"/>
    </row>
    <row r="417153" spans="65:66">
      <c r="BM417153" s="41"/>
      <c r="BN417153" s="20"/>
    </row>
    <row r="417217" spans="65:66">
      <c r="BM417217" s="41"/>
      <c r="BN417217" s="20"/>
    </row>
    <row r="417281" spans="65:66">
      <c r="BM417281" s="41"/>
      <c r="BN417281" s="20"/>
    </row>
    <row r="417345" spans="65:66">
      <c r="BM417345" s="41"/>
      <c r="BN417345" s="20"/>
    </row>
    <row r="417409" spans="65:66">
      <c r="BM417409" s="41"/>
      <c r="BN417409" s="20"/>
    </row>
    <row r="417473" spans="65:66">
      <c r="BM417473" s="41"/>
      <c r="BN417473" s="20"/>
    </row>
    <row r="417537" spans="65:66">
      <c r="BM417537" s="41"/>
      <c r="BN417537" s="20"/>
    </row>
    <row r="417601" spans="65:66">
      <c r="BM417601" s="41"/>
      <c r="BN417601" s="20"/>
    </row>
    <row r="417665" spans="65:66">
      <c r="BM417665" s="41"/>
      <c r="BN417665" s="20"/>
    </row>
    <row r="417729" spans="65:66">
      <c r="BM417729" s="41"/>
      <c r="BN417729" s="20"/>
    </row>
    <row r="417793" spans="65:66">
      <c r="BM417793" s="41"/>
      <c r="BN417793" s="20"/>
    </row>
    <row r="417857" spans="65:66">
      <c r="BM417857" s="41"/>
      <c r="BN417857" s="20"/>
    </row>
    <row r="417921" spans="65:66">
      <c r="BM417921" s="41"/>
      <c r="BN417921" s="20"/>
    </row>
    <row r="417985" spans="65:66">
      <c r="BM417985" s="41"/>
      <c r="BN417985" s="20"/>
    </row>
    <row r="418049" spans="65:66">
      <c r="BM418049" s="41"/>
      <c r="BN418049" s="20"/>
    </row>
    <row r="418113" spans="65:66">
      <c r="BM418113" s="41"/>
      <c r="BN418113" s="20"/>
    </row>
    <row r="418177" spans="65:66">
      <c r="BM418177" s="41"/>
      <c r="BN418177" s="20"/>
    </row>
    <row r="418241" spans="65:66">
      <c r="BM418241" s="41"/>
      <c r="BN418241" s="20"/>
    </row>
    <row r="418305" spans="65:66">
      <c r="BM418305" s="41"/>
      <c r="BN418305" s="20"/>
    </row>
    <row r="418369" spans="65:66">
      <c r="BM418369" s="41"/>
      <c r="BN418369" s="20"/>
    </row>
    <row r="418433" spans="65:66">
      <c r="BM418433" s="41"/>
      <c r="BN418433" s="20"/>
    </row>
    <row r="418497" spans="65:66">
      <c r="BM418497" s="41"/>
      <c r="BN418497" s="20"/>
    </row>
    <row r="418561" spans="65:66">
      <c r="BM418561" s="41"/>
      <c r="BN418561" s="20"/>
    </row>
    <row r="418625" spans="65:66">
      <c r="BM418625" s="41"/>
      <c r="BN418625" s="20"/>
    </row>
    <row r="418689" spans="65:66">
      <c r="BM418689" s="41"/>
      <c r="BN418689" s="20"/>
    </row>
    <row r="418753" spans="65:66">
      <c r="BM418753" s="41"/>
      <c r="BN418753" s="20"/>
    </row>
    <row r="418817" spans="65:66">
      <c r="BM418817" s="41"/>
      <c r="BN418817" s="20"/>
    </row>
    <row r="418881" spans="65:66">
      <c r="BM418881" s="41"/>
      <c r="BN418881" s="20"/>
    </row>
    <row r="418945" spans="65:66">
      <c r="BM418945" s="41"/>
      <c r="BN418945" s="20"/>
    </row>
    <row r="419009" spans="65:66">
      <c r="BM419009" s="41"/>
      <c r="BN419009" s="20"/>
    </row>
    <row r="419073" spans="65:66">
      <c r="BM419073" s="41"/>
      <c r="BN419073" s="20"/>
    </row>
    <row r="419137" spans="65:66">
      <c r="BM419137" s="41"/>
      <c r="BN419137" s="20"/>
    </row>
    <row r="419201" spans="65:66">
      <c r="BM419201" s="41"/>
      <c r="BN419201" s="20"/>
    </row>
    <row r="419265" spans="65:66">
      <c r="BM419265" s="41"/>
      <c r="BN419265" s="20"/>
    </row>
    <row r="419329" spans="65:66">
      <c r="BM419329" s="41"/>
      <c r="BN419329" s="20"/>
    </row>
    <row r="419393" spans="65:66">
      <c r="BM419393" s="41"/>
      <c r="BN419393" s="20"/>
    </row>
    <row r="419457" spans="65:66">
      <c r="BM419457" s="41"/>
      <c r="BN419457" s="20"/>
    </row>
    <row r="419521" spans="65:66">
      <c r="BM419521" s="41"/>
      <c r="BN419521" s="20"/>
    </row>
    <row r="419585" spans="65:66">
      <c r="BM419585" s="41"/>
      <c r="BN419585" s="20"/>
    </row>
    <row r="419649" spans="65:66">
      <c r="BM419649" s="41"/>
      <c r="BN419649" s="20"/>
    </row>
    <row r="419713" spans="65:66">
      <c r="BM419713" s="41"/>
      <c r="BN419713" s="20"/>
    </row>
    <row r="419777" spans="65:66">
      <c r="BM419777" s="41"/>
      <c r="BN419777" s="20"/>
    </row>
    <row r="419841" spans="65:66">
      <c r="BM419841" s="41"/>
      <c r="BN419841" s="20"/>
    </row>
    <row r="419905" spans="65:66">
      <c r="BM419905" s="41"/>
      <c r="BN419905" s="20"/>
    </row>
    <row r="419969" spans="65:66">
      <c r="BM419969" s="41"/>
      <c r="BN419969" s="20"/>
    </row>
    <row r="420033" spans="65:66">
      <c r="BM420033" s="41"/>
      <c r="BN420033" s="20"/>
    </row>
    <row r="420097" spans="65:66">
      <c r="BM420097" s="41"/>
      <c r="BN420097" s="20"/>
    </row>
    <row r="420161" spans="65:66">
      <c r="BM420161" s="41"/>
      <c r="BN420161" s="20"/>
    </row>
    <row r="420225" spans="65:66">
      <c r="BM420225" s="41"/>
      <c r="BN420225" s="20"/>
    </row>
    <row r="420289" spans="65:66">
      <c r="BM420289" s="41"/>
      <c r="BN420289" s="20"/>
    </row>
    <row r="420353" spans="65:66">
      <c r="BM420353" s="41"/>
      <c r="BN420353" s="20"/>
    </row>
    <row r="420417" spans="65:66">
      <c r="BM420417" s="41"/>
      <c r="BN420417" s="20"/>
    </row>
    <row r="420481" spans="65:66">
      <c r="BM420481" s="41"/>
      <c r="BN420481" s="20"/>
    </row>
    <row r="420545" spans="65:66">
      <c r="BM420545" s="41"/>
      <c r="BN420545" s="20"/>
    </row>
    <row r="420609" spans="65:66">
      <c r="BM420609" s="41"/>
      <c r="BN420609" s="20"/>
    </row>
    <row r="420673" spans="65:66">
      <c r="BM420673" s="41"/>
      <c r="BN420673" s="20"/>
    </row>
    <row r="420737" spans="65:66">
      <c r="BM420737" s="41"/>
      <c r="BN420737" s="20"/>
    </row>
    <row r="420801" spans="65:66">
      <c r="BM420801" s="41"/>
      <c r="BN420801" s="20"/>
    </row>
    <row r="420865" spans="65:66">
      <c r="BM420865" s="41"/>
      <c r="BN420865" s="20"/>
    </row>
    <row r="420929" spans="65:66">
      <c r="BM420929" s="41"/>
      <c r="BN420929" s="20"/>
    </row>
    <row r="420993" spans="65:66">
      <c r="BM420993" s="41"/>
      <c r="BN420993" s="20"/>
    </row>
    <row r="421057" spans="65:66">
      <c r="BM421057" s="41"/>
      <c r="BN421057" s="20"/>
    </row>
    <row r="421121" spans="65:66">
      <c r="BM421121" s="41"/>
      <c r="BN421121" s="20"/>
    </row>
    <row r="421185" spans="65:66">
      <c r="BM421185" s="41"/>
      <c r="BN421185" s="20"/>
    </row>
    <row r="421249" spans="65:66">
      <c r="BM421249" s="41"/>
      <c r="BN421249" s="20"/>
    </row>
    <row r="421313" spans="65:66">
      <c r="BM421313" s="41"/>
      <c r="BN421313" s="20"/>
    </row>
    <row r="421377" spans="65:66">
      <c r="BM421377" s="41"/>
      <c r="BN421377" s="20"/>
    </row>
    <row r="421441" spans="65:66">
      <c r="BM421441" s="41"/>
      <c r="BN421441" s="20"/>
    </row>
    <row r="421505" spans="65:66">
      <c r="BM421505" s="41"/>
      <c r="BN421505" s="20"/>
    </row>
    <row r="421569" spans="65:66">
      <c r="BM421569" s="41"/>
      <c r="BN421569" s="20"/>
    </row>
    <row r="421633" spans="65:66">
      <c r="BM421633" s="41"/>
      <c r="BN421633" s="20"/>
    </row>
    <row r="421697" spans="65:66">
      <c r="BM421697" s="41"/>
      <c r="BN421697" s="20"/>
    </row>
    <row r="421761" spans="65:66">
      <c r="BM421761" s="41"/>
      <c r="BN421761" s="20"/>
    </row>
    <row r="421825" spans="65:66">
      <c r="BM421825" s="41"/>
      <c r="BN421825" s="20"/>
    </row>
    <row r="421889" spans="65:66">
      <c r="BM421889" s="41"/>
      <c r="BN421889" s="20"/>
    </row>
    <row r="421953" spans="65:66">
      <c r="BM421953" s="41"/>
      <c r="BN421953" s="20"/>
    </row>
    <row r="422017" spans="65:66">
      <c r="BM422017" s="41"/>
      <c r="BN422017" s="20"/>
    </row>
    <row r="422081" spans="65:66">
      <c r="BM422081" s="41"/>
      <c r="BN422081" s="20"/>
    </row>
    <row r="422145" spans="65:66">
      <c r="BM422145" s="41"/>
      <c r="BN422145" s="20"/>
    </row>
    <row r="422209" spans="65:66">
      <c r="BM422209" s="41"/>
      <c r="BN422209" s="20"/>
    </row>
    <row r="422273" spans="65:66">
      <c r="BM422273" s="41"/>
      <c r="BN422273" s="20"/>
    </row>
    <row r="422337" spans="65:66">
      <c r="BM422337" s="41"/>
      <c r="BN422337" s="20"/>
    </row>
    <row r="422401" spans="65:66">
      <c r="BM422401" s="41"/>
      <c r="BN422401" s="20"/>
    </row>
    <row r="422465" spans="65:66">
      <c r="BM422465" s="41"/>
      <c r="BN422465" s="20"/>
    </row>
    <row r="422529" spans="65:66">
      <c r="BM422529" s="41"/>
      <c r="BN422529" s="20"/>
    </row>
    <row r="422593" spans="65:66">
      <c r="BM422593" s="41"/>
      <c r="BN422593" s="20"/>
    </row>
    <row r="422657" spans="65:66">
      <c r="BM422657" s="41"/>
      <c r="BN422657" s="20"/>
    </row>
    <row r="422721" spans="65:66">
      <c r="BM422721" s="41"/>
      <c r="BN422721" s="20"/>
    </row>
    <row r="422785" spans="65:66">
      <c r="BM422785" s="41"/>
      <c r="BN422785" s="20"/>
    </row>
    <row r="422849" spans="65:66">
      <c r="BM422849" s="41"/>
      <c r="BN422849" s="20"/>
    </row>
    <row r="422913" spans="65:66">
      <c r="BM422913" s="41"/>
      <c r="BN422913" s="20"/>
    </row>
    <row r="422977" spans="65:66">
      <c r="BM422977" s="41"/>
      <c r="BN422977" s="20"/>
    </row>
    <row r="423041" spans="65:66">
      <c r="BM423041" s="41"/>
      <c r="BN423041" s="20"/>
    </row>
    <row r="423105" spans="65:66">
      <c r="BM423105" s="41"/>
      <c r="BN423105" s="20"/>
    </row>
    <row r="423169" spans="65:66">
      <c r="BM423169" s="41"/>
      <c r="BN423169" s="20"/>
    </row>
    <row r="423233" spans="65:66">
      <c r="BM423233" s="41"/>
      <c r="BN423233" s="20"/>
    </row>
    <row r="423297" spans="65:66">
      <c r="BM423297" s="41"/>
      <c r="BN423297" s="20"/>
    </row>
    <row r="423361" spans="65:66">
      <c r="BM423361" s="41"/>
      <c r="BN423361" s="20"/>
    </row>
    <row r="423425" spans="65:66">
      <c r="BM423425" s="41"/>
      <c r="BN423425" s="20"/>
    </row>
    <row r="423489" spans="65:66">
      <c r="BM423489" s="41"/>
      <c r="BN423489" s="20"/>
    </row>
    <row r="423553" spans="65:66">
      <c r="BM423553" s="41"/>
      <c r="BN423553" s="20"/>
    </row>
    <row r="423617" spans="65:66">
      <c r="BM423617" s="41"/>
      <c r="BN423617" s="20"/>
    </row>
    <row r="423681" spans="65:66">
      <c r="BM423681" s="41"/>
      <c r="BN423681" s="20"/>
    </row>
    <row r="423745" spans="65:66">
      <c r="BM423745" s="41"/>
      <c r="BN423745" s="20"/>
    </row>
    <row r="423809" spans="65:66">
      <c r="BM423809" s="41"/>
      <c r="BN423809" s="20"/>
    </row>
    <row r="423873" spans="65:66">
      <c r="BM423873" s="41"/>
      <c r="BN423873" s="20"/>
    </row>
    <row r="423937" spans="65:66">
      <c r="BM423937" s="41"/>
      <c r="BN423937" s="20"/>
    </row>
    <row r="424001" spans="65:66">
      <c r="BM424001" s="41"/>
      <c r="BN424001" s="20"/>
    </row>
    <row r="424065" spans="65:66">
      <c r="BM424065" s="41"/>
      <c r="BN424065" s="20"/>
    </row>
    <row r="424129" spans="65:66">
      <c r="BM424129" s="41"/>
      <c r="BN424129" s="20"/>
    </row>
    <row r="424193" spans="65:66">
      <c r="BM424193" s="41"/>
      <c r="BN424193" s="20"/>
    </row>
    <row r="424257" spans="65:66">
      <c r="BM424257" s="41"/>
      <c r="BN424257" s="20"/>
    </row>
    <row r="424321" spans="65:66">
      <c r="BM424321" s="41"/>
      <c r="BN424321" s="20"/>
    </row>
    <row r="424385" spans="65:66">
      <c r="BM424385" s="41"/>
      <c r="BN424385" s="20"/>
    </row>
    <row r="424449" spans="65:66">
      <c r="BM424449" s="41"/>
      <c r="BN424449" s="20"/>
    </row>
    <row r="424513" spans="65:66">
      <c r="BM424513" s="41"/>
      <c r="BN424513" s="20"/>
    </row>
    <row r="424577" spans="65:66">
      <c r="BM424577" s="41"/>
      <c r="BN424577" s="20"/>
    </row>
    <row r="424641" spans="65:66">
      <c r="BM424641" s="41"/>
      <c r="BN424641" s="20"/>
    </row>
    <row r="424705" spans="65:66">
      <c r="BM424705" s="41"/>
      <c r="BN424705" s="20"/>
    </row>
    <row r="424769" spans="65:66">
      <c r="BM424769" s="41"/>
      <c r="BN424769" s="20"/>
    </row>
    <row r="424833" spans="65:66">
      <c r="BM424833" s="41"/>
      <c r="BN424833" s="20"/>
    </row>
    <row r="424897" spans="65:66">
      <c r="BM424897" s="41"/>
      <c r="BN424897" s="20"/>
    </row>
    <row r="424961" spans="65:66">
      <c r="BM424961" s="41"/>
      <c r="BN424961" s="20"/>
    </row>
    <row r="425025" spans="65:66">
      <c r="BM425025" s="41"/>
      <c r="BN425025" s="20"/>
    </row>
    <row r="425089" spans="65:66">
      <c r="BM425089" s="41"/>
      <c r="BN425089" s="20"/>
    </row>
    <row r="425153" spans="65:66">
      <c r="BM425153" s="41"/>
      <c r="BN425153" s="20"/>
    </row>
    <row r="425217" spans="65:66">
      <c r="BM425217" s="41"/>
      <c r="BN425217" s="20"/>
    </row>
    <row r="425281" spans="65:66">
      <c r="BM425281" s="41"/>
      <c r="BN425281" s="20"/>
    </row>
    <row r="425345" spans="65:66">
      <c r="BM425345" s="41"/>
      <c r="BN425345" s="20"/>
    </row>
    <row r="425409" spans="65:66">
      <c r="BM425409" s="41"/>
      <c r="BN425409" s="20"/>
    </row>
    <row r="425473" spans="65:66">
      <c r="BM425473" s="41"/>
      <c r="BN425473" s="20"/>
    </row>
    <row r="425537" spans="65:66">
      <c r="BM425537" s="41"/>
      <c r="BN425537" s="20"/>
    </row>
    <row r="425601" spans="65:66">
      <c r="BM425601" s="41"/>
      <c r="BN425601" s="20"/>
    </row>
    <row r="425665" spans="65:66">
      <c r="BM425665" s="41"/>
      <c r="BN425665" s="20"/>
    </row>
    <row r="425729" spans="65:66">
      <c r="BM425729" s="41"/>
      <c r="BN425729" s="20"/>
    </row>
    <row r="425793" spans="65:66">
      <c r="BM425793" s="41"/>
      <c r="BN425793" s="20"/>
    </row>
    <row r="425857" spans="65:66">
      <c r="BM425857" s="41"/>
      <c r="BN425857" s="20"/>
    </row>
    <row r="425921" spans="65:66">
      <c r="BM425921" s="41"/>
      <c r="BN425921" s="20"/>
    </row>
    <row r="425985" spans="65:66">
      <c r="BM425985" s="41"/>
      <c r="BN425985" s="20"/>
    </row>
    <row r="426049" spans="65:66">
      <c r="BM426049" s="41"/>
      <c r="BN426049" s="20"/>
    </row>
    <row r="426113" spans="65:66">
      <c r="BM426113" s="41"/>
      <c r="BN426113" s="20"/>
    </row>
    <row r="426177" spans="65:66">
      <c r="BM426177" s="41"/>
      <c r="BN426177" s="20"/>
    </row>
    <row r="426241" spans="65:66">
      <c r="BM426241" s="41"/>
      <c r="BN426241" s="20"/>
    </row>
    <row r="426305" spans="65:66">
      <c r="BM426305" s="41"/>
      <c r="BN426305" s="20"/>
    </row>
    <row r="426369" spans="65:66">
      <c r="BM426369" s="41"/>
      <c r="BN426369" s="20"/>
    </row>
    <row r="426433" spans="65:66">
      <c r="BM426433" s="41"/>
      <c r="BN426433" s="20"/>
    </row>
    <row r="426497" spans="65:66">
      <c r="BM426497" s="41"/>
      <c r="BN426497" s="20"/>
    </row>
    <row r="426561" spans="65:66">
      <c r="BM426561" s="41"/>
      <c r="BN426561" s="20"/>
    </row>
    <row r="426625" spans="65:66">
      <c r="BM426625" s="41"/>
      <c r="BN426625" s="20"/>
    </row>
    <row r="426689" spans="65:66">
      <c r="BM426689" s="41"/>
      <c r="BN426689" s="20"/>
    </row>
    <row r="426753" spans="65:66">
      <c r="BM426753" s="41"/>
      <c r="BN426753" s="20"/>
    </row>
    <row r="426817" spans="65:66">
      <c r="BM426817" s="41"/>
      <c r="BN426817" s="20"/>
    </row>
    <row r="426881" spans="65:66">
      <c r="BM426881" s="41"/>
      <c r="BN426881" s="20"/>
    </row>
    <row r="426945" spans="65:66">
      <c r="BM426945" s="41"/>
      <c r="BN426945" s="20"/>
    </row>
    <row r="427009" spans="65:66">
      <c r="BM427009" s="41"/>
      <c r="BN427009" s="20"/>
    </row>
    <row r="427073" spans="65:66">
      <c r="BM427073" s="41"/>
      <c r="BN427073" s="20"/>
    </row>
    <row r="427137" spans="65:66">
      <c r="BM427137" s="41"/>
      <c r="BN427137" s="20"/>
    </row>
    <row r="427201" spans="65:66">
      <c r="BM427201" s="41"/>
      <c r="BN427201" s="20"/>
    </row>
    <row r="427265" spans="65:66">
      <c r="BM427265" s="41"/>
      <c r="BN427265" s="20"/>
    </row>
    <row r="427329" spans="65:66">
      <c r="BM427329" s="41"/>
      <c r="BN427329" s="20"/>
    </row>
    <row r="427393" spans="65:66">
      <c r="BM427393" s="41"/>
      <c r="BN427393" s="20"/>
    </row>
    <row r="427457" spans="65:66">
      <c r="BM427457" s="41"/>
      <c r="BN427457" s="20"/>
    </row>
    <row r="427521" spans="65:66">
      <c r="BM427521" s="41"/>
      <c r="BN427521" s="20"/>
    </row>
    <row r="427585" spans="65:66">
      <c r="BM427585" s="41"/>
      <c r="BN427585" s="20"/>
    </row>
    <row r="427649" spans="65:66">
      <c r="BM427649" s="41"/>
      <c r="BN427649" s="20"/>
    </row>
    <row r="427713" spans="65:66">
      <c r="BM427713" s="41"/>
      <c r="BN427713" s="20"/>
    </row>
    <row r="427777" spans="65:66">
      <c r="BM427777" s="41"/>
      <c r="BN427777" s="20"/>
    </row>
    <row r="427841" spans="65:66">
      <c r="BM427841" s="41"/>
      <c r="BN427841" s="20"/>
    </row>
    <row r="427905" spans="65:66">
      <c r="BM427905" s="41"/>
      <c r="BN427905" s="20"/>
    </row>
    <row r="427969" spans="65:66">
      <c r="BM427969" s="41"/>
      <c r="BN427969" s="20"/>
    </row>
    <row r="428033" spans="65:66">
      <c r="BM428033" s="41"/>
      <c r="BN428033" s="20"/>
    </row>
    <row r="428097" spans="65:66">
      <c r="BM428097" s="41"/>
      <c r="BN428097" s="20"/>
    </row>
    <row r="428161" spans="65:66">
      <c r="BM428161" s="41"/>
      <c r="BN428161" s="20"/>
    </row>
    <row r="428225" spans="65:66">
      <c r="BM428225" s="41"/>
      <c r="BN428225" s="20"/>
    </row>
    <row r="428289" spans="65:66">
      <c r="BM428289" s="41"/>
      <c r="BN428289" s="20"/>
    </row>
    <row r="428353" spans="65:66">
      <c r="BM428353" s="41"/>
      <c r="BN428353" s="20"/>
    </row>
    <row r="428417" spans="65:66">
      <c r="BM428417" s="41"/>
      <c r="BN428417" s="20"/>
    </row>
    <row r="428481" spans="65:66">
      <c r="BM428481" s="41"/>
      <c r="BN428481" s="20"/>
    </row>
    <row r="428545" spans="65:66">
      <c r="BM428545" s="41"/>
      <c r="BN428545" s="20"/>
    </row>
    <row r="428609" spans="65:66">
      <c r="BM428609" s="41"/>
      <c r="BN428609" s="20"/>
    </row>
    <row r="428673" spans="65:66">
      <c r="BM428673" s="41"/>
      <c r="BN428673" s="20"/>
    </row>
    <row r="428737" spans="65:66">
      <c r="BM428737" s="41"/>
      <c r="BN428737" s="20"/>
    </row>
    <row r="428801" spans="65:66">
      <c r="BM428801" s="41"/>
      <c r="BN428801" s="20"/>
    </row>
    <row r="428865" spans="65:66">
      <c r="BM428865" s="41"/>
      <c r="BN428865" s="20"/>
    </row>
    <row r="428929" spans="65:66">
      <c r="BM428929" s="41"/>
      <c r="BN428929" s="20"/>
    </row>
    <row r="428993" spans="65:66">
      <c r="BM428993" s="41"/>
      <c r="BN428993" s="20"/>
    </row>
    <row r="429057" spans="65:66">
      <c r="BM429057" s="41"/>
      <c r="BN429057" s="20"/>
    </row>
    <row r="429121" spans="65:66">
      <c r="BM429121" s="41"/>
      <c r="BN429121" s="20"/>
    </row>
    <row r="429185" spans="65:66">
      <c r="BM429185" s="41"/>
      <c r="BN429185" s="20"/>
    </row>
    <row r="429249" spans="65:66">
      <c r="BM429249" s="41"/>
      <c r="BN429249" s="20"/>
    </row>
    <row r="429313" spans="65:66">
      <c r="BM429313" s="41"/>
      <c r="BN429313" s="20"/>
    </row>
    <row r="429377" spans="65:66">
      <c r="BM429377" s="41"/>
      <c r="BN429377" s="20"/>
    </row>
    <row r="429441" spans="65:66">
      <c r="BM429441" s="41"/>
      <c r="BN429441" s="20"/>
    </row>
    <row r="429505" spans="65:66">
      <c r="BM429505" s="41"/>
      <c r="BN429505" s="20"/>
    </row>
    <row r="429569" spans="65:66">
      <c r="BM429569" s="41"/>
      <c r="BN429569" s="20"/>
    </row>
    <row r="429633" spans="65:66">
      <c r="BM429633" s="41"/>
      <c r="BN429633" s="20"/>
    </row>
    <row r="429697" spans="65:66">
      <c r="BM429697" s="41"/>
      <c r="BN429697" s="20"/>
    </row>
    <row r="429761" spans="65:66">
      <c r="BM429761" s="41"/>
      <c r="BN429761" s="20"/>
    </row>
    <row r="429825" spans="65:66">
      <c r="BM429825" s="41"/>
      <c r="BN429825" s="20"/>
    </row>
    <row r="429889" spans="65:66">
      <c r="BM429889" s="41"/>
      <c r="BN429889" s="20"/>
    </row>
    <row r="429953" spans="65:66">
      <c r="BM429953" s="41"/>
      <c r="BN429953" s="20"/>
    </row>
    <row r="430017" spans="65:66">
      <c r="BM430017" s="41"/>
      <c r="BN430017" s="20"/>
    </row>
    <row r="430081" spans="65:66">
      <c r="BM430081" s="41"/>
      <c r="BN430081" s="20"/>
    </row>
    <row r="430145" spans="65:66">
      <c r="BM430145" s="41"/>
      <c r="BN430145" s="20"/>
    </row>
    <row r="430209" spans="65:66">
      <c r="BM430209" s="41"/>
      <c r="BN430209" s="20"/>
    </row>
    <row r="430273" spans="65:66">
      <c r="BM430273" s="41"/>
      <c r="BN430273" s="20"/>
    </row>
    <row r="430337" spans="65:66">
      <c r="BM430337" s="41"/>
      <c r="BN430337" s="20"/>
    </row>
    <row r="430401" spans="65:66">
      <c r="BM430401" s="41"/>
      <c r="BN430401" s="20"/>
    </row>
    <row r="430465" spans="65:66">
      <c r="BM430465" s="41"/>
      <c r="BN430465" s="20"/>
    </row>
    <row r="430529" spans="65:66">
      <c r="BM430529" s="41"/>
      <c r="BN430529" s="20"/>
    </row>
    <row r="430593" spans="65:66">
      <c r="BM430593" s="41"/>
      <c r="BN430593" s="20"/>
    </row>
    <row r="430657" spans="65:66">
      <c r="BM430657" s="41"/>
      <c r="BN430657" s="20"/>
    </row>
    <row r="430721" spans="65:66">
      <c r="BM430721" s="41"/>
      <c r="BN430721" s="20"/>
    </row>
    <row r="430785" spans="65:66">
      <c r="BM430785" s="41"/>
      <c r="BN430785" s="20"/>
    </row>
    <row r="430849" spans="65:66">
      <c r="BM430849" s="41"/>
      <c r="BN430849" s="20"/>
    </row>
    <row r="430913" spans="65:66">
      <c r="BM430913" s="41"/>
      <c r="BN430913" s="20"/>
    </row>
    <row r="430977" spans="65:66">
      <c r="BM430977" s="41"/>
      <c r="BN430977" s="20"/>
    </row>
    <row r="431041" spans="65:66">
      <c r="BM431041" s="41"/>
      <c r="BN431041" s="20"/>
    </row>
    <row r="431105" spans="65:66">
      <c r="BM431105" s="41"/>
      <c r="BN431105" s="20"/>
    </row>
    <row r="431169" spans="65:66">
      <c r="BM431169" s="41"/>
      <c r="BN431169" s="20"/>
    </row>
    <row r="431233" spans="65:66">
      <c r="BM431233" s="41"/>
      <c r="BN431233" s="20"/>
    </row>
    <row r="431297" spans="65:66">
      <c r="BM431297" s="41"/>
      <c r="BN431297" s="20"/>
    </row>
    <row r="431361" spans="65:66">
      <c r="BM431361" s="41"/>
      <c r="BN431361" s="20"/>
    </row>
    <row r="431425" spans="65:66">
      <c r="BM431425" s="41"/>
      <c r="BN431425" s="20"/>
    </row>
    <row r="431489" spans="65:66">
      <c r="BM431489" s="41"/>
      <c r="BN431489" s="20"/>
    </row>
    <row r="431553" spans="65:66">
      <c r="BM431553" s="41"/>
      <c r="BN431553" s="20"/>
    </row>
    <row r="431617" spans="65:66">
      <c r="BM431617" s="41"/>
      <c r="BN431617" s="20"/>
    </row>
    <row r="431681" spans="65:66">
      <c r="BM431681" s="41"/>
      <c r="BN431681" s="20"/>
    </row>
    <row r="431745" spans="65:66">
      <c r="BM431745" s="41"/>
      <c r="BN431745" s="20"/>
    </row>
    <row r="431809" spans="65:66">
      <c r="BM431809" s="41"/>
      <c r="BN431809" s="20"/>
    </row>
    <row r="431873" spans="65:66">
      <c r="BM431873" s="41"/>
      <c r="BN431873" s="20"/>
    </row>
    <row r="431937" spans="65:66">
      <c r="BM431937" s="41"/>
      <c r="BN431937" s="20"/>
    </row>
    <row r="432001" spans="65:66">
      <c r="BM432001" s="41"/>
      <c r="BN432001" s="20"/>
    </row>
    <row r="432065" spans="65:66">
      <c r="BM432065" s="41"/>
      <c r="BN432065" s="20"/>
    </row>
    <row r="432129" spans="65:66">
      <c r="BM432129" s="41"/>
      <c r="BN432129" s="20"/>
    </row>
    <row r="432193" spans="65:66">
      <c r="BM432193" s="41"/>
      <c r="BN432193" s="20"/>
    </row>
    <row r="432257" spans="65:66">
      <c r="BM432257" s="41"/>
      <c r="BN432257" s="20"/>
    </row>
    <row r="432321" spans="65:66">
      <c r="BM432321" s="41"/>
      <c r="BN432321" s="20"/>
    </row>
    <row r="432385" spans="65:66">
      <c r="BM432385" s="41"/>
      <c r="BN432385" s="20"/>
    </row>
    <row r="432449" spans="65:66">
      <c r="BM432449" s="41"/>
      <c r="BN432449" s="20"/>
    </row>
    <row r="432513" spans="65:66">
      <c r="BM432513" s="41"/>
      <c r="BN432513" s="20"/>
    </row>
    <row r="432577" spans="65:66">
      <c r="BM432577" s="41"/>
      <c r="BN432577" s="20"/>
    </row>
    <row r="432641" spans="65:66">
      <c r="BM432641" s="41"/>
      <c r="BN432641" s="20"/>
    </row>
    <row r="432705" spans="65:66">
      <c r="BM432705" s="41"/>
      <c r="BN432705" s="20"/>
    </row>
    <row r="432769" spans="65:66">
      <c r="BM432769" s="41"/>
      <c r="BN432769" s="20"/>
    </row>
    <row r="432833" spans="65:66">
      <c r="BM432833" s="41"/>
      <c r="BN432833" s="20"/>
    </row>
    <row r="432897" spans="65:66">
      <c r="BM432897" s="41"/>
      <c r="BN432897" s="20"/>
    </row>
    <row r="432961" spans="65:66">
      <c r="BM432961" s="41"/>
      <c r="BN432961" s="20"/>
    </row>
    <row r="433025" spans="65:66">
      <c r="BM433025" s="41"/>
      <c r="BN433025" s="20"/>
    </row>
    <row r="433089" spans="65:66">
      <c r="BM433089" s="41"/>
      <c r="BN433089" s="20"/>
    </row>
    <row r="433153" spans="65:66">
      <c r="BM433153" s="41"/>
      <c r="BN433153" s="20"/>
    </row>
    <row r="433217" spans="65:66">
      <c r="BM433217" s="41"/>
      <c r="BN433217" s="20"/>
    </row>
    <row r="433281" spans="65:66">
      <c r="BM433281" s="41"/>
      <c r="BN433281" s="20"/>
    </row>
    <row r="433345" spans="65:66">
      <c r="BM433345" s="41"/>
      <c r="BN433345" s="20"/>
    </row>
    <row r="433409" spans="65:66">
      <c r="BM433409" s="41"/>
      <c r="BN433409" s="20"/>
    </row>
    <row r="433473" spans="65:66">
      <c r="BM433473" s="41"/>
      <c r="BN433473" s="20"/>
    </row>
    <row r="433537" spans="65:66">
      <c r="BM433537" s="41"/>
      <c r="BN433537" s="20"/>
    </row>
    <row r="433601" spans="65:66">
      <c r="BM433601" s="41"/>
      <c r="BN433601" s="20"/>
    </row>
    <row r="433665" spans="65:66">
      <c r="BM433665" s="41"/>
      <c r="BN433665" s="20"/>
    </row>
    <row r="433729" spans="65:66">
      <c r="BM433729" s="41"/>
      <c r="BN433729" s="20"/>
    </row>
    <row r="433793" spans="65:66">
      <c r="BM433793" s="41"/>
      <c r="BN433793" s="20"/>
    </row>
    <row r="433857" spans="65:66">
      <c r="BM433857" s="41"/>
      <c r="BN433857" s="20"/>
    </row>
    <row r="433921" spans="65:66">
      <c r="BM433921" s="41"/>
      <c r="BN433921" s="20"/>
    </row>
    <row r="433985" spans="65:66">
      <c r="BM433985" s="41"/>
      <c r="BN433985" s="20"/>
    </row>
    <row r="434049" spans="65:66">
      <c r="BM434049" s="41"/>
      <c r="BN434049" s="20"/>
    </row>
    <row r="434113" spans="65:66">
      <c r="BM434113" s="41"/>
      <c r="BN434113" s="20"/>
    </row>
    <row r="434177" spans="65:66">
      <c r="BM434177" s="41"/>
      <c r="BN434177" s="20"/>
    </row>
    <row r="434241" spans="65:66">
      <c r="BM434241" s="41"/>
      <c r="BN434241" s="20"/>
    </row>
    <row r="434305" spans="65:66">
      <c r="BM434305" s="41"/>
      <c r="BN434305" s="20"/>
    </row>
    <row r="434369" spans="65:66">
      <c r="BM434369" s="41"/>
      <c r="BN434369" s="20"/>
    </row>
    <row r="434433" spans="65:66">
      <c r="BM434433" s="41"/>
      <c r="BN434433" s="20"/>
    </row>
    <row r="434497" spans="65:66">
      <c r="BM434497" s="41"/>
      <c r="BN434497" s="20"/>
    </row>
    <row r="434561" spans="65:66">
      <c r="BM434561" s="41"/>
      <c r="BN434561" s="20"/>
    </row>
    <row r="434625" spans="65:66">
      <c r="BM434625" s="41"/>
      <c r="BN434625" s="20"/>
    </row>
    <row r="434689" spans="65:66">
      <c r="BM434689" s="41"/>
      <c r="BN434689" s="20"/>
    </row>
    <row r="434753" spans="65:66">
      <c r="BM434753" s="41"/>
      <c r="BN434753" s="20"/>
    </row>
    <row r="434817" spans="65:66">
      <c r="BM434817" s="41"/>
      <c r="BN434817" s="20"/>
    </row>
    <row r="434881" spans="65:66">
      <c r="BM434881" s="41"/>
      <c r="BN434881" s="20"/>
    </row>
    <row r="434945" spans="65:66">
      <c r="BM434945" s="41"/>
      <c r="BN434945" s="20"/>
    </row>
    <row r="435009" spans="65:66">
      <c r="BM435009" s="41"/>
      <c r="BN435009" s="20"/>
    </row>
    <row r="435073" spans="65:66">
      <c r="BM435073" s="41"/>
      <c r="BN435073" s="20"/>
    </row>
    <row r="435137" spans="65:66">
      <c r="BM435137" s="41"/>
      <c r="BN435137" s="20"/>
    </row>
    <row r="435201" spans="65:66">
      <c r="BM435201" s="41"/>
      <c r="BN435201" s="20"/>
    </row>
    <row r="435265" spans="65:66">
      <c r="BM435265" s="41"/>
      <c r="BN435265" s="20"/>
    </row>
    <row r="435329" spans="65:66">
      <c r="BM435329" s="41"/>
      <c r="BN435329" s="20"/>
    </row>
    <row r="435393" spans="65:66">
      <c r="BM435393" s="41"/>
      <c r="BN435393" s="20"/>
    </row>
    <row r="435457" spans="65:66">
      <c r="BM435457" s="41"/>
      <c r="BN435457" s="20"/>
    </row>
    <row r="435521" spans="65:66">
      <c r="BM435521" s="41"/>
      <c r="BN435521" s="20"/>
    </row>
    <row r="435585" spans="65:66">
      <c r="BM435585" s="41"/>
      <c r="BN435585" s="20"/>
    </row>
    <row r="435649" spans="65:66">
      <c r="BM435649" s="41"/>
      <c r="BN435649" s="20"/>
    </row>
    <row r="435713" spans="65:66">
      <c r="BM435713" s="41"/>
      <c r="BN435713" s="20"/>
    </row>
    <row r="435777" spans="65:66">
      <c r="BM435777" s="41"/>
      <c r="BN435777" s="20"/>
    </row>
    <row r="435841" spans="65:66">
      <c r="BM435841" s="41"/>
      <c r="BN435841" s="20"/>
    </row>
    <row r="435905" spans="65:66">
      <c r="BM435905" s="41"/>
      <c r="BN435905" s="20"/>
    </row>
    <row r="435969" spans="65:66">
      <c r="BM435969" s="41"/>
      <c r="BN435969" s="20"/>
    </row>
    <row r="436033" spans="65:66">
      <c r="BM436033" s="41"/>
      <c r="BN436033" s="20"/>
    </row>
    <row r="436097" spans="65:66">
      <c r="BM436097" s="41"/>
      <c r="BN436097" s="20"/>
    </row>
    <row r="436161" spans="65:66">
      <c r="BM436161" s="41"/>
      <c r="BN436161" s="20"/>
    </row>
    <row r="436225" spans="65:66">
      <c r="BM436225" s="41"/>
      <c r="BN436225" s="20"/>
    </row>
    <row r="436289" spans="65:66">
      <c r="BM436289" s="41"/>
      <c r="BN436289" s="20"/>
    </row>
    <row r="436353" spans="65:66">
      <c r="BM436353" s="41"/>
      <c r="BN436353" s="20"/>
    </row>
    <row r="436417" spans="65:66">
      <c r="BM436417" s="41"/>
      <c r="BN436417" s="20"/>
    </row>
    <row r="436481" spans="65:66">
      <c r="BM436481" s="41"/>
      <c r="BN436481" s="20"/>
    </row>
    <row r="436545" spans="65:66">
      <c r="BM436545" s="41"/>
      <c r="BN436545" s="20"/>
    </row>
    <row r="436609" spans="65:66">
      <c r="BM436609" s="41"/>
      <c r="BN436609" s="20"/>
    </row>
    <row r="436673" spans="65:66">
      <c r="BM436673" s="41"/>
      <c r="BN436673" s="20"/>
    </row>
    <row r="436737" spans="65:66">
      <c r="BM436737" s="41"/>
      <c r="BN436737" s="20"/>
    </row>
    <row r="436801" spans="65:66">
      <c r="BM436801" s="41"/>
      <c r="BN436801" s="20"/>
    </row>
    <row r="436865" spans="65:66">
      <c r="BM436865" s="41"/>
      <c r="BN436865" s="20"/>
    </row>
    <row r="436929" spans="65:66">
      <c r="BM436929" s="41"/>
      <c r="BN436929" s="20"/>
    </row>
    <row r="436993" spans="65:66">
      <c r="BM436993" s="41"/>
      <c r="BN436993" s="20"/>
    </row>
    <row r="437057" spans="65:66">
      <c r="BM437057" s="41"/>
      <c r="BN437057" s="20"/>
    </row>
    <row r="437121" spans="65:66">
      <c r="BM437121" s="41"/>
      <c r="BN437121" s="20"/>
    </row>
    <row r="437185" spans="65:66">
      <c r="BM437185" s="41"/>
      <c r="BN437185" s="20"/>
    </row>
    <row r="437249" spans="65:66">
      <c r="BM437249" s="41"/>
      <c r="BN437249" s="20"/>
    </row>
    <row r="437313" spans="65:66">
      <c r="BM437313" s="41"/>
      <c r="BN437313" s="20"/>
    </row>
    <row r="437377" spans="65:66">
      <c r="BM437377" s="41"/>
      <c r="BN437377" s="20"/>
    </row>
    <row r="437441" spans="65:66">
      <c r="BM437441" s="41"/>
      <c r="BN437441" s="20"/>
    </row>
    <row r="437505" spans="65:66">
      <c r="BM437505" s="41"/>
      <c r="BN437505" s="20"/>
    </row>
    <row r="437569" spans="65:66">
      <c r="BM437569" s="41"/>
      <c r="BN437569" s="20"/>
    </row>
    <row r="437633" spans="65:66">
      <c r="BM437633" s="41"/>
      <c r="BN437633" s="20"/>
    </row>
    <row r="437697" spans="65:66">
      <c r="BM437697" s="41"/>
      <c r="BN437697" s="20"/>
    </row>
    <row r="437761" spans="65:66">
      <c r="BM437761" s="41"/>
      <c r="BN437761" s="20"/>
    </row>
    <row r="437825" spans="65:66">
      <c r="BM437825" s="41"/>
      <c r="BN437825" s="20"/>
    </row>
    <row r="437889" spans="65:66">
      <c r="BM437889" s="41"/>
      <c r="BN437889" s="20"/>
    </row>
    <row r="437953" spans="65:66">
      <c r="BM437953" s="41"/>
      <c r="BN437953" s="20"/>
    </row>
    <row r="438017" spans="65:66">
      <c r="BM438017" s="41"/>
      <c r="BN438017" s="20"/>
    </row>
    <row r="438081" spans="65:66">
      <c r="BM438081" s="41"/>
      <c r="BN438081" s="20"/>
    </row>
    <row r="438145" spans="65:66">
      <c r="BM438145" s="41"/>
      <c r="BN438145" s="20"/>
    </row>
    <row r="438209" spans="65:66">
      <c r="BM438209" s="41"/>
      <c r="BN438209" s="20"/>
    </row>
    <row r="438273" spans="65:66">
      <c r="BM438273" s="41"/>
      <c r="BN438273" s="20"/>
    </row>
    <row r="438337" spans="65:66">
      <c r="BM438337" s="41"/>
      <c r="BN438337" s="20"/>
    </row>
    <row r="438401" spans="65:66">
      <c r="BM438401" s="41"/>
      <c r="BN438401" s="20"/>
    </row>
    <row r="438465" spans="65:66">
      <c r="BM438465" s="41"/>
      <c r="BN438465" s="20"/>
    </row>
    <row r="438529" spans="65:66">
      <c r="BM438529" s="41"/>
      <c r="BN438529" s="20"/>
    </row>
    <row r="438593" spans="65:66">
      <c r="BM438593" s="41"/>
      <c r="BN438593" s="20"/>
    </row>
    <row r="438657" spans="65:66">
      <c r="BM438657" s="41"/>
      <c r="BN438657" s="20"/>
    </row>
    <row r="438721" spans="65:66">
      <c r="BM438721" s="41"/>
      <c r="BN438721" s="20"/>
    </row>
    <row r="438785" spans="65:66">
      <c r="BM438785" s="41"/>
      <c r="BN438785" s="20"/>
    </row>
    <row r="438849" spans="65:66">
      <c r="BM438849" s="41"/>
      <c r="BN438849" s="20"/>
    </row>
    <row r="438913" spans="65:66">
      <c r="BM438913" s="41"/>
      <c r="BN438913" s="20"/>
    </row>
    <row r="438977" spans="65:66">
      <c r="BM438977" s="41"/>
      <c r="BN438977" s="20"/>
    </row>
    <row r="439041" spans="65:66">
      <c r="BM439041" s="41"/>
      <c r="BN439041" s="20"/>
    </row>
    <row r="439105" spans="65:66">
      <c r="BM439105" s="41"/>
      <c r="BN439105" s="20"/>
    </row>
    <row r="439169" spans="65:66">
      <c r="BM439169" s="41"/>
      <c r="BN439169" s="20"/>
    </row>
    <row r="439233" spans="65:66">
      <c r="BM439233" s="41"/>
      <c r="BN439233" s="20"/>
    </row>
    <row r="439297" spans="65:66">
      <c r="BM439297" s="41"/>
      <c r="BN439297" s="20"/>
    </row>
    <row r="439361" spans="65:66">
      <c r="BM439361" s="41"/>
      <c r="BN439361" s="20"/>
    </row>
    <row r="439425" spans="65:66">
      <c r="BM439425" s="41"/>
      <c r="BN439425" s="20"/>
    </row>
    <row r="439489" spans="65:66">
      <c r="BM439489" s="41"/>
      <c r="BN439489" s="20"/>
    </row>
    <row r="439553" spans="65:66">
      <c r="BM439553" s="41"/>
      <c r="BN439553" s="20"/>
    </row>
    <row r="439617" spans="65:66">
      <c r="BM439617" s="41"/>
      <c r="BN439617" s="20"/>
    </row>
    <row r="439681" spans="65:66">
      <c r="BM439681" s="41"/>
      <c r="BN439681" s="20"/>
    </row>
    <row r="439745" spans="65:66">
      <c r="BM439745" s="41"/>
      <c r="BN439745" s="20"/>
    </row>
    <row r="439809" spans="65:66">
      <c r="BM439809" s="41"/>
      <c r="BN439809" s="20"/>
    </row>
    <row r="439873" spans="65:66">
      <c r="BM439873" s="41"/>
      <c r="BN439873" s="20"/>
    </row>
    <row r="439937" spans="65:66">
      <c r="BM439937" s="41"/>
      <c r="BN439937" s="20"/>
    </row>
    <row r="440001" spans="65:66">
      <c r="BM440001" s="41"/>
      <c r="BN440001" s="20"/>
    </row>
    <row r="440065" spans="65:66">
      <c r="BM440065" s="41"/>
      <c r="BN440065" s="20"/>
    </row>
    <row r="440129" spans="65:66">
      <c r="BM440129" s="41"/>
      <c r="BN440129" s="20"/>
    </row>
    <row r="440193" spans="65:66">
      <c r="BM440193" s="41"/>
      <c r="BN440193" s="20"/>
    </row>
    <row r="440257" spans="65:66">
      <c r="BM440257" s="41"/>
      <c r="BN440257" s="20"/>
    </row>
    <row r="440321" spans="65:66">
      <c r="BM440321" s="41"/>
      <c r="BN440321" s="20"/>
    </row>
    <row r="440385" spans="65:66">
      <c r="BM440385" s="41"/>
      <c r="BN440385" s="20"/>
    </row>
    <row r="440449" spans="65:66">
      <c r="BM440449" s="41"/>
      <c r="BN440449" s="20"/>
    </row>
    <row r="440513" spans="65:66">
      <c r="BM440513" s="41"/>
      <c r="BN440513" s="20"/>
    </row>
    <row r="440577" spans="65:66">
      <c r="BM440577" s="41"/>
      <c r="BN440577" s="20"/>
    </row>
    <row r="440641" spans="65:66">
      <c r="BM440641" s="41"/>
      <c r="BN440641" s="20"/>
    </row>
    <row r="440705" spans="65:66">
      <c r="BM440705" s="41"/>
      <c r="BN440705" s="20"/>
    </row>
    <row r="440769" spans="65:66">
      <c r="BM440769" s="41"/>
      <c r="BN440769" s="20"/>
    </row>
    <row r="440833" spans="65:66">
      <c r="BM440833" s="41"/>
      <c r="BN440833" s="20"/>
    </row>
    <row r="440897" spans="65:66">
      <c r="BM440897" s="41"/>
      <c r="BN440897" s="20"/>
    </row>
    <row r="440961" spans="65:66">
      <c r="BM440961" s="41"/>
      <c r="BN440961" s="20"/>
    </row>
    <row r="441025" spans="65:66">
      <c r="BM441025" s="41"/>
      <c r="BN441025" s="20"/>
    </row>
    <row r="441089" spans="65:66">
      <c r="BM441089" s="41"/>
      <c r="BN441089" s="20"/>
    </row>
    <row r="441153" spans="65:66">
      <c r="BM441153" s="41"/>
      <c r="BN441153" s="20"/>
    </row>
    <row r="441217" spans="65:66">
      <c r="BM441217" s="41"/>
      <c r="BN441217" s="20"/>
    </row>
    <row r="441281" spans="65:66">
      <c r="BM441281" s="41"/>
      <c r="BN441281" s="20"/>
    </row>
    <row r="441345" spans="65:66">
      <c r="BM441345" s="41"/>
      <c r="BN441345" s="20"/>
    </row>
    <row r="441409" spans="65:66">
      <c r="BM441409" s="41"/>
      <c r="BN441409" s="20"/>
    </row>
    <row r="441473" spans="65:66">
      <c r="BM441473" s="41"/>
      <c r="BN441473" s="20"/>
    </row>
    <row r="441537" spans="65:66">
      <c r="BM441537" s="41"/>
      <c r="BN441537" s="20"/>
    </row>
    <row r="441601" spans="65:66">
      <c r="BM441601" s="41"/>
      <c r="BN441601" s="20"/>
    </row>
    <row r="441665" spans="65:66">
      <c r="BM441665" s="41"/>
      <c r="BN441665" s="20"/>
    </row>
    <row r="441729" spans="65:66">
      <c r="BM441729" s="41"/>
      <c r="BN441729" s="20"/>
    </row>
    <row r="441793" spans="65:66">
      <c r="BM441793" s="41"/>
      <c r="BN441793" s="20"/>
    </row>
    <row r="441857" spans="65:66">
      <c r="BM441857" s="41"/>
      <c r="BN441857" s="20"/>
    </row>
    <row r="441921" spans="65:66">
      <c r="BM441921" s="41"/>
      <c r="BN441921" s="20"/>
    </row>
    <row r="441985" spans="65:66">
      <c r="BM441985" s="41"/>
      <c r="BN441985" s="20"/>
    </row>
    <row r="442049" spans="65:66">
      <c r="BM442049" s="41"/>
      <c r="BN442049" s="20"/>
    </row>
    <row r="442113" spans="65:66">
      <c r="BM442113" s="41"/>
      <c r="BN442113" s="20"/>
    </row>
    <row r="442177" spans="65:66">
      <c r="BM442177" s="41"/>
      <c r="BN442177" s="20"/>
    </row>
    <row r="442241" spans="65:66">
      <c r="BM442241" s="41"/>
      <c r="BN442241" s="20"/>
    </row>
    <row r="442305" spans="65:66">
      <c r="BM442305" s="41"/>
      <c r="BN442305" s="20"/>
    </row>
    <row r="442369" spans="65:66">
      <c r="BM442369" s="41"/>
      <c r="BN442369" s="20"/>
    </row>
    <row r="442433" spans="65:66">
      <c r="BM442433" s="41"/>
      <c r="BN442433" s="20"/>
    </row>
    <row r="442497" spans="65:66">
      <c r="BM442497" s="41"/>
      <c r="BN442497" s="20"/>
    </row>
    <row r="442561" spans="65:66">
      <c r="BM442561" s="41"/>
      <c r="BN442561" s="20"/>
    </row>
    <row r="442625" spans="65:66">
      <c r="BM442625" s="41"/>
      <c r="BN442625" s="20"/>
    </row>
    <row r="442689" spans="65:66">
      <c r="BM442689" s="41"/>
      <c r="BN442689" s="20"/>
    </row>
    <row r="442753" spans="65:66">
      <c r="BM442753" s="41"/>
      <c r="BN442753" s="20"/>
    </row>
    <row r="442817" spans="65:66">
      <c r="BM442817" s="41"/>
      <c r="BN442817" s="20"/>
    </row>
    <row r="442881" spans="65:66">
      <c r="BM442881" s="41"/>
      <c r="BN442881" s="20"/>
    </row>
    <row r="442945" spans="65:66">
      <c r="BM442945" s="41"/>
      <c r="BN442945" s="20"/>
    </row>
    <row r="443009" spans="65:66">
      <c r="BM443009" s="41"/>
      <c r="BN443009" s="20"/>
    </row>
    <row r="443073" spans="65:66">
      <c r="BM443073" s="41"/>
      <c r="BN443073" s="20"/>
    </row>
    <row r="443137" spans="65:66">
      <c r="BM443137" s="41"/>
      <c r="BN443137" s="20"/>
    </row>
    <row r="443201" spans="65:66">
      <c r="BM443201" s="41"/>
      <c r="BN443201" s="20"/>
    </row>
    <row r="443265" spans="65:66">
      <c r="BM443265" s="41"/>
      <c r="BN443265" s="20"/>
    </row>
    <row r="443329" spans="65:66">
      <c r="BM443329" s="41"/>
      <c r="BN443329" s="20"/>
    </row>
    <row r="443393" spans="65:66">
      <c r="BM443393" s="41"/>
      <c r="BN443393" s="20"/>
    </row>
    <row r="443457" spans="65:66">
      <c r="BM443457" s="41"/>
      <c r="BN443457" s="20"/>
    </row>
    <row r="443521" spans="65:66">
      <c r="BM443521" s="41"/>
      <c r="BN443521" s="20"/>
    </row>
    <row r="443585" spans="65:66">
      <c r="BM443585" s="41"/>
      <c r="BN443585" s="20"/>
    </row>
    <row r="443649" spans="65:66">
      <c r="BM443649" s="41"/>
      <c r="BN443649" s="20"/>
    </row>
    <row r="443713" spans="65:66">
      <c r="BM443713" s="41"/>
      <c r="BN443713" s="20"/>
    </row>
    <row r="443777" spans="65:66">
      <c r="BM443777" s="41"/>
      <c r="BN443777" s="20"/>
    </row>
    <row r="443841" spans="65:66">
      <c r="BM443841" s="41"/>
      <c r="BN443841" s="20"/>
    </row>
    <row r="443905" spans="65:66">
      <c r="BM443905" s="41"/>
      <c r="BN443905" s="20"/>
    </row>
    <row r="443969" spans="65:66">
      <c r="BM443969" s="41"/>
      <c r="BN443969" s="20"/>
    </row>
    <row r="444033" spans="65:66">
      <c r="BM444033" s="41"/>
      <c r="BN444033" s="20"/>
    </row>
    <row r="444097" spans="65:66">
      <c r="BM444097" s="41"/>
      <c r="BN444097" s="20"/>
    </row>
    <row r="444161" spans="65:66">
      <c r="BM444161" s="41"/>
      <c r="BN444161" s="20"/>
    </row>
    <row r="444225" spans="65:66">
      <c r="BM444225" s="41"/>
      <c r="BN444225" s="20"/>
    </row>
    <row r="444289" spans="65:66">
      <c r="BM444289" s="41"/>
      <c r="BN444289" s="20"/>
    </row>
    <row r="444353" spans="65:66">
      <c r="BM444353" s="41"/>
      <c r="BN444353" s="20"/>
    </row>
    <row r="444417" spans="65:66">
      <c r="BM444417" s="41"/>
      <c r="BN444417" s="20"/>
    </row>
    <row r="444481" spans="65:66">
      <c r="BM444481" s="41"/>
      <c r="BN444481" s="20"/>
    </row>
    <row r="444545" spans="65:66">
      <c r="BM444545" s="41"/>
      <c r="BN444545" s="20"/>
    </row>
    <row r="444609" spans="65:66">
      <c r="BM444609" s="41"/>
      <c r="BN444609" s="20"/>
    </row>
    <row r="444673" spans="65:66">
      <c r="BM444673" s="41"/>
      <c r="BN444673" s="20"/>
    </row>
    <row r="444737" spans="65:66">
      <c r="BM444737" s="41"/>
      <c r="BN444737" s="20"/>
    </row>
    <row r="444801" spans="65:66">
      <c r="BM444801" s="41"/>
      <c r="BN444801" s="20"/>
    </row>
    <row r="444865" spans="65:66">
      <c r="BM444865" s="41"/>
      <c r="BN444865" s="20"/>
    </row>
    <row r="444929" spans="65:66">
      <c r="BM444929" s="41"/>
      <c r="BN444929" s="20"/>
    </row>
    <row r="444993" spans="65:66">
      <c r="BM444993" s="41"/>
      <c r="BN444993" s="20"/>
    </row>
    <row r="445057" spans="65:66">
      <c r="BM445057" s="41"/>
      <c r="BN445057" s="20"/>
    </row>
    <row r="445121" spans="65:66">
      <c r="BM445121" s="41"/>
      <c r="BN445121" s="20"/>
    </row>
    <row r="445185" spans="65:66">
      <c r="BM445185" s="41"/>
      <c r="BN445185" s="20"/>
    </row>
    <row r="445249" spans="65:66">
      <c r="BM445249" s="41"/>
      <c r="BN445249" s="20"/>
    </row>
    <row r="445313" spans="65:66">
      <c r="BM445313" s="41"/>
      <c r="BN445313" s="20"/>
    </row>
    <row r="445377" spans="65:66">
      <c r="BM445377" s="41"/>
      <c r="BN445377" s="20"/>
    </row>
    <row r="445441" spans="65:66">
      <c r="BM445441" s="41"/>
      <c r="BN445441" s="20"/>
    </row>
    <row r="445505" spans="65:66">
      <c r="BM445505" s="41"/>
      <c r="BN445505" s="20"/>
    </row>
    <row r="445569" spans="65:66">
      <c r="BM445569" s="41"/>
      <c r="BN445569" s="20"/>
    </row>
    <row r="445633" spans="65:66">
      <c r="BM445633" s="41"/>
      <c r="BN445633" s="20"/>
    </row>
    <row r="445697" spans="65:66">
      <c r="BM445697" s="41"/>
      <c r="BN445697" s="20"/>
    </row>
    <row r="445761" spans="65:66">
      <c r="BM445761" s="41"/>
      <c r="BN445761" s="20"/>
    </row>
    <row r="445825" spans="65:66">
      <c r="BM445825" s="41"/>
      <c r="BN445825" s="20"/>
    </row>
    <row r="445889" spans="65:66">
      <c r="BM445889" s="41"/>
      <c r="BN445889" s="20"/>
    </row>
    <row r="445953" spans="65:66">
      <c r="BM445953" s="41"/>
      <c r="BN445953" s="20"/>
    </row>
    <row r="446017" spans="65:66">
      <c r="BM446017" s="41"/>
      <c r="BN446017" s="20"/>
    </row>
    <row r="446081" spans="65:66">
      <c r="BM446081" s="41"/>
      <c r="BN446081" s="20"/>
    </row>
    <row r="446145" spans="65:66">
      <c r="BM446145" s="41"/>
      <c r="BN446145" s="20"/>
    </row>
    <row r="446209" spans="65:66">
      <c r="BM446209" s="41"/>
      <c r="BN446209" s="20"/>
    </row>
    <row r="446273" spans="65:66">
      <c r="BM446273" s="41"/>
      <c r="BN446273" s="20"/>
    </row>
    <row r="446337" spans="65:66">
      <c r="BM446337" s="41"/>
      <c r="BN446337" s="20"/>
    </row>
    <row r="446401" spans="65:66">
      <c r="BM446401" s="41"/>
      <c r="BN446401" s="20"/>
    </row>
    <row r="446465" spans="65:66">
      <c r="BM446465" s="41"/>
      <c r="BN446465" s="20"/>
    </row>
    <row r="446529" spans="65:66">
      <c r="BM446529" s="41"/>
      <c r="BN446529" s="20"/>
    </row>
    <row r="446593" spans="65:66">
      <c r="BM446593" s="41"/>
      <c r="BN446593" s="20"/>
    </row>
    <row r="446657" spans="65:66">
      <c r="BM446657" s="41"/>
      <c r="BN446657" s="20"/>
    </row>
    <row r="446721" spans="65:66">
      <c r="BM446721" s="41"/>
      <c r="BN446721" s="20"/>
    </row>
    <row r="446785" spans="65:66">
      <c r="BM446785" s="41"/>
      <c r="BN446785" s="20"/>
    </row>
    <row r="446849" spans="65:66">
      <c r="BM446849" s="41"/>
      <c r="BN446849" s="20"/>
    </row>
    <row r="446913" spans="65:66">
      <c r="BM446913" s="41"/>
      <c r="BN446913" s="20"/>
    </row>
    <row r="446977" spans="65:66">
      <c r="BM446977" s="41"/>
      <c r="BN446977" s="20"/>
    </row>
    <row r="447041" spans="65:66">
      <c r="BM447041" s="41"/>
      <c r="BN447041" s="20"/>
    </row>
    <row r="447105" spans="65:66">
      <c r="BM447105" s="41"/>
      <c r="BN447105" s="20"/>
    </row>
    <row r="447169" spans="65:66">
      <c r="BM447169" s="41"/>
      <c r="BN447169" s="20"/>
    </row>
    <row r="447233" spans="65:66">
      <c r="BM447233" s="41"/>
      <c r="BN447233" s="20"/>
    </row>
    <row r="447297" spans="65:66">
      <c r="BM447297" s="41"/>
      <c r="BN447297" s="20"/>
    </row>
    <row r="447361" spans="65:66">
      <c r="BM447361" s="41"/>
      <c r="BN447361" s="20"/>
    </row>
    <row r="447425" spans="65:66">
      <c r="BM447425" s="41"/>
      <c r="BN447425" s="20"/>
    </row>
    <row r="447489" spans="65:66">
      <c r="BM447489" s="41"/>
      <c r="BN447489" s="20"/>
    </row>
    <row r="447553" spans="65:66">
      <c r="BM447553" s="41"/>
      <c r="BN447553" s="20"/>
    </row>
    <row r="447617" spans="65:66">
      <c r="BM447617" s="41"/>
      <c r="BN447617" s="20"/>
    </row>
    <row r="447681" spans="65:66">
      <c r="BM447681" s="41"/>
      <c r="BN447681" s="20"/>
    </row>
    <row r="447745" spans="65:66">
      <c r="BM447745" s="41"/>
      <c r="BN447745" s="20"/>
    </row>
    <row r="447809" spans="65:66">
      <c r="BM447809" s="41"/>
      <c r="BN447809" s="20"/>
    </row>
    <row r="447873" spans="65:66">
      <c r="BM447873" s="41"/>
      <c r="BN447873" s="20"/>
    </row>
    <row r="447937" spans="65:66">
      <c r="BM447937" s="41"/>
      <c r="BN447937" s="20"/>
    </row>
    <row r="448001" spans="65:66">
      <c r="BM448001" s="41"/>
      <c r="BN448001" s="20"/>
    </row>
    <row r="448065" spans="65:66">
      <c r="BM448065" s="41"/>
      <c r="BN448065" s="20"/>
    </row>
    <row r="448129" spans="65:66">
      <c r="BM448129" s="41"/>
      <c r="BN448129" s="20"/>
    </row>
    <row r="448193" spans="65:66">
      <c r="BM448193" s="41"/>
      <c r="BN448193" s="20"/>
    </row>
    <row r="448257" spans="65:66">
      <c r="BM448257" s="41"/>
      <c r="BN448257" s="20"/>
    </row>
    <row r="448321" spans="65:66">
      <c r="BM448321" s="41"/>
      <c r="BN448321" s="20"/>
    </row>
    <row r="448385" spans="65:66">
      <c r="BM448385" s="41"/>
      <c r="BN448385" s="20"/>
    </row>
    <row r="448449" spans="65:66">
      <c r="BM448449" s="41"/>
      <c r="BN448449" s="20"/>
    </row>
    <row r="448513" spans="65:66">
      <c r="BM448513" s="41"/>
      <c r="BN448513" s="20"/>
    </row>
    <row r="448577" spans="65:66">
      <c r="BM448577" s="41"/>
      <c r="BN448577" s="20"/>
    </row>
    <row r="448641" spans="65:66">
      <c r="BM448641" s="41"/>
      <c r="BN448641" s="20"/>
    </row>
    <row r="448705" spans="65:66">
      <c r="BM448705" s="41"/>
      <c r="BN448705" s="20"/>
    </row>
    <row r="448769" spans="65:66">
      <c r="BM448769" s="41"/>
      <c r="BN448769" s="20"/>
    </row>
    <row r="448833" spans="65:66">
      <c r="BM448833" s="41"/>
      <c r="BN448833" s="20"/>
    </row>
    <row r="448897" spans="65:66">
      <c r="BM448897" s="41"/>
      <c r="BN448897" s="20"/>
    </row>
    <row r="448961" spans="65:66">
      <c r="BM448961" s="41"/>
      <c r="BN448961" s="20"/>
    </row>
    <row r="449025" spans="65:66">
      <c r="BM449025" s="41"/>
      <c r="BN449025" s="20"/>
    </row>
    <row r="449089" spans="65:66">
      <c r="BM449089" s="41"/>
      <c r="BN449089" s="20"/>
    </row>
    <row r="449153" spans="65:66">
      <c r="BM449153" s="41"/>
      <c r="BN449153" s="20"/>
    </row>
    <row r="449217" spans="65:66">
      <c r="BM449217" s="41"/>
      <c r="BN449217" s="20"/>
    </row>
    <row r="449281" spans="65:66">
      <c r="BM449281" s="41"/>
      <c r="BN449281" s="20"/>
    </row>
    <row r="449345" spans="65:66">
      <c r="BM449345" s="41"/>
      <c r="BN449345" s="20"/>
    </row>
    <row r="449409" spans="65:66">
      <c r="BM449409" s="41"/>
      <c r="BN449409" s="20"/>
    </row>
    <row r="449473" spans="65:66">
      <c r="BM449473" s="41"/>
      <c r="BN449473" s="20"/>
    </row>
    <row r="449537" spans="65:66">
      <c r="BM449537" s="41"/>
      <c r="BN449537" s="20"/>
    </row>
    <row r="449601" spans="65:66">
      <c r="BM449601" s="41"/>
      <c r="BN449601" s="20"/>
    </row>
    <row r="449665" spans="65:66">
      <c r="BM449665" s="41"/>
      <c r="BN449665" s="20"/>
    </row>
    <row r="449729" spans="65:66">
      <c r="BM449729" s="41"/>
      <c r="BN449729" s="20"/>
    </row>
    <row r="449793" spans="65:66">
      <c r="BM449793" s="41"/>
      <c r="BN449793" s="20"/>
    </row>
    <row r="449857" spans="65:66">
      <c r="BM449857" s="41"/>
      <c r="BN449857" s="20"/>
    </row>
    <row r="449921" spans="65:66">
      <c r="BM449921" s="41"/>
      <c r="BN449921" s="20"/>
    </row>
    <row r="449985" spans="65:66">
      <c r="BM449985" s="41"/>
      <c r="BN449985" s="20"/>
    </row>
    <row r="450049" spans="65:66">
      <c r="BM450049" s="41"/>
      <c r="BN450049" s="20"/>
    </row>
    <row r="450113" spans="65:66">
      <c r="BM450113" s="41"/>
      <c r="BN450113" s="20"/>
    </row>
    <row r="450177" spans="65:66">
      <c r="BM450177" s="41"/>
      <c r="BN450177" s="20"/>
    </row>
    <row r="450241" spans="65:66">
      <c r="BM450241" s="41"/>
      <c r="BN450241" s="20"/>
    </row>
    <row r="450305" spans="65:66">
      <c r="BM450305" s="41"/>
      <c r="BN450305" s="20"/>
    </row>
    <row r="450369" spans="65:66">
      <c r="BM450369" s="41"/>
      <c r="BN450369" s="20"/>
    </row>
    <row r="450433" spans="65:66">
      <c r="BM450433" s="41"/>
      <c r="BN450433" s="20"/>
    </row>
    <row r="450497" spans="65:66">
      <c r="BM450497" s="41"/>
      <c r="BN450497" s="20"/>
    </row>
    <row r="450561" spans="65:66">
      <c r="BM450561" s="41"/>
      <c r="BN450561" s="20"/>
    </row>
    <row r="450625" spans="65:66">
      <c r="BM450625" s="41"/>
      <c r="BN450625" s="20"/>
    </row>
    <row r="450689" spans="65:66">
      <c r="BM450689" s="41"/>
      <c r="BN450689" s="20"/>
    </row>
    <row r="450753" spans="65:66">
      <c r="BM450753" s="41"/>
      <c r="BN450753" s="20"/>
    </row>
    <row r="450817" spans="65:66">
      <c r="BM450817" s="41"/>
      <c r="BN450817" s="20"/>
    </row>
    <row r="450881" spans="65:66">
      <c r="BM450881" s="41"/>
      <c r="BN450881" s="20"/>
    </row>
    <row r="450945" spans="65:66">
      <c r="BM450945" s="41"/>
      <c r="BN450945" s="20"/>
    </row>
    <row r="451009" spans="65:66">
      <c r="BM451009" s="41"/>
      <c r="BN451009" s="20"/>
    </row>
    <row r="451073" spans="65:66">
      <c r="BM451073" s="41"/>
      <c r="BN451073" s="20"/>
    </row>
    <row r="451137" spans="65:66">
      <c r="BM451137" s="41"/>
      <c r="BN451137" s="20"/>
    </row>
    <row r="451201" spans="65:66">
      <c r="BM451201" s="41"/>
      <c r="BN451201" s="20"/>
    </row>
    <row r="451265" spans="65:66">
      <c r="BM451265" s="41"/>
      <c r="BN451265" s="20"/>
    </row>
    <row r="451329" spans="65:66">
      <c r="BM451329" s="41"/>
      <c r="BN451329" s="20"/>
    </row>
    <row r="451393" spans="65:66">
      <c r="BM451393" s="41"/>
      <c r="BN451393" s="20"/>
    </row>
    <row r="451457" spans="65:66">
      <c r="BM451457" s="41"/>
      <c r="BN451457" s="20"/>
    </row>
    <row r="451521" spans="65:66">
      <c r="BM451521" s="41"/>
      <c r="BN451521" s="20"/>
    </row>
    <row r="451585" spans="65:66">
      <c r="BM451585" s="41"/>
      <c r="BN451585" s="20"/>
    </row>
    <row r="451649" spans="65:66">
      <c r="BM451649" s="41"/>
      <c r="BN451649" s="20"/>
    </row>
    <row r="451713" spans="65:66">
      <c r="BM451713" s="41"/>
      <c r="BN451713" s="20"/>
    </row>
    <row r="451777" spans="65:66">
      <c r="BM451777" s="41"/>
      <c r="BN451777" s="20"/>
    </row>
    <row r="451841" spans="65:66">
      <c r="BM451841" s="41"/>
      <c r="BN451841" s="20"/>
    </row>
    <row r="451905" spans="65:66">
      <c r="BM451905" s="41"/>
      <c r="BN451905" s="20"/>
    </row>
    <row r="451969" spans="65:66">
      <c r="BM451969" s="41"/>
      <c r="BN451969" s="20"/>
    </row>
    <row r="452033" spans="65:66">
      <c r="BM452033" s="41"/>
      <c r="BN452033" s="20"/>
    </row>
    <row r="452097" spans="65:66">
      <c r="BM452097" s="41"/>
      <c r="BN452097" s="20"/>
    </row>
    <row r="452161" spans="65:66">
      <c r="BM452161" s="41"/>
      <c r="BN452161" s="20"/>
    </row>
    <row r="452225" spans="65:66">
      <c r="BM452225" s="41"/>
      <c r="BN452225" s="20"/>
    </row>
    <row r="452289" spans="65:66">
      <c r="BM452289" s="41"/>
      <c r="BN452289" s="20"/>
    </row>
    <row r="452353" spans="65:66">
      <c r="BM452353" s="41"/>
      <c r="BN452353" s="20"/>
    </row>
    <row r="452417" spans="65:66">
      <c r="BM452417" s="41"/>
      <c r="BN452417" s="20"/>
    </row>
    <row r="452481" spans="65:66">
      <c r="BM452481" s="41"/>
      <c r="BN452481" s="20"/>
    </row>
    <row r="452545" spans="65:66">
      <c r="BM452545" s="41"/>
      <c r="BN452545" s="20"/>
    </row>
    <row r="452609" spans="65:66">
      <c r="BM452609" s="41"/>
      <c r="BN452609" s="20"/>
    </row>
    <row r="452673" spans="65:66">
      <c r="BM452673" s="41"/>
      <c r="BN452673" s="20"/>
    </row>
    <row r="452737" spans="65:66">
      <c r="BM452737" s="41"/>
      <c r="BN452737" s="20"/>
    </row>
    <row r="452801" spans="65:66">
      <c r="BM452801" s="41"/>
      <c r="BN452801" s="20"/>
    </row>
    <row r="452865" spans="65:66">
      <c r="BM452865" s="41"/>
      <c r="BN452865" s="20"/>
    </row>
    <row r="452929" spans="65:66">
      <c r="BM452929" s="41"/>
      <c r="BN452929" s="20"/>
    </row>
    <row r="452993" spans="65:66">
      <c r="BM452993" s="41"/>
      <c r="BN452993" s="20"/>
    </row>
    <row r="453057" spans="65:66">
      <c r="BM453057" s="41"/>
      <c r="BN453057" s="20"/>
    </row>
    <row r="453121" spans="65:66">
      <c r="BM453121" s="41"/>
      <c r="BN453121" s="20"/>
    </row>
    <row r="453185" spans="65:66">
      <c r="BM453185" s="41"/>
      <c r="BN453185" s="20"/>
    </row>
    <row r="453249" spans="65:66">
      <c r="BM453249" s="41"/>
      <c r="BN453249" s="20"/>
    </row>
    <row r="453313" spans="65:66">
      <c r="BM453313" s="41"/>
      <c r="BN453313" s="20"/>
    </row>
    <row r="453377" spans="65:66">
      <c r="BM453377" s="41"/>
      <c r="BN453377" s="20"/>
    </row>
    <row r="453441" spans="65:66">
      <c r="BM453441" s="41"/>
      <c r="BN453441" s="20"/>
    </row>
    <row r="453505" spans="65:66">
      <c r="BM453505" s="41"/>
      <c r="BN453505" s="20"/>
    </row>
    <row r="453569" spans="65:66">
      <c r="BM453569" s="41"/>
      <c r="BN453569" s="20"/>
    </row>
    <row r="453633" spans="65:66">
      <c r="BM453633" s="41"/>
      <c r="BN453633" s="20"/>
    </row>
    <row r="453697" spans="65:66">
      <c r="BM453697" s="41"/>
      <c r="BN453697" s="20"/>
    </row>
    <row r="453761" spans="65:66">
      <c r="BM453761" s="41"/>
      <c r="BN453761" s="20"/>
    </row>
    <row r="453825" spans="65:66">
      <c r="BM453825" s="41"/>
      <c r="BN453825" s="20"/>
    </row>
    <row r="453889" spans="65:66">
      <c r="BM453889" s="41"/>
      <c r="BN453889" s="20"/>
    </row>
    <row r="453953" spans="65:66">
      <c r="BM453953" s="41"/>
      <c r="BN453953" s="20"/>
    </row>
    <row r="454017" spans="65:66">
      <c r="BM454017" s="41"/>
      <c r="BN454017" s="20"/>
    </row>
    <row r="454081" spans="65:66">
      <c r="BM454081" s="41"/>
      <c r="BN454081" s="20"/>
    </row>
    <row r="454145" spans="65:66">
      <c r="BM454145" s="41"/>
      <c r="BN454145" s="20"/>
    </row>
    <row r="454209" spans="65:66">
      <c r="BM454209" s="41"/>
      <c r="BN454209" s="20"/>
    </row>
    <row r="454273" spans="65:66">
      <c r="BM454273" s="41"/>
      <c r="BN454273" s="20"/>
    </row>
    <row r="454337" spans="65:66">
      <c r="BM454337" s="41"/>
      <c r="BN454337" s="20"/>
    </row>
    <row r="454401" spans="65:66">
      <c r="BM454401" s="41"/>
      <c r="BN454401" s="20"/>
    </row>
    <row r="454465" spans="65:66">
      <c r="BM454465" s="41"/>
      <c r="BN454465" s="20"/>
    </row>
    <row r="454529" spans="65:66">
      <c r="BM454529" s="41"/>
      <c r="BN454529" s="20"/>
    </row>
    <row r="454593" spans="65:66">
      <c r="BM454593" s="41"/>
      <c r="BN454593" s="20"/>
    </row>
    <row r="454657" spans="65:66">
      <c r="BM454657" s="41"/>
      <c r="BN454657" s="20"/>
    </row>
    <row r="454721" spans="65:66">
      <c r="BM454721" s="41"/>
      <c r="BN454721" s="20"/>
    </row>
    <row r="454785" spans="65:66">
      <c r="BM454785" s="41"/>
      <c r="BN454785" s="20"/>
    </row>
    <row r="454849" spans="65:66">
      <c r="BM454849" s="41"/>
      <c r="BN454849" s="20"/>
    </row>
    <row r="454913" spans="65:66">
      <c r="BM454913" s="41"/>
      <c r="BN454913" s="20"/>
    </row>
    <row r="454977" spans="65:66">
      <c r="BM454977" s="41"/>
      <c r="BN454977" s="20"/>
    </row>
    <row r="455041" spans="65:66">
      <c r="BM455041" s="41"/>
      <c r="BN455041" s="20"/>
    </row>
    <row r="455105" spans="65:66">
      <c r="BM455105" s="41"/>
      <c r="BN455105" s="20"/>
    </row>
    <row r="455169" spans="65:66">
      <c r="BM455169" s="41"/>
      <c r="BN455169" s="20"/>
    </row>
    <row r="455233" spans="65:66">
      <c r="BM455233" s="41"/>
      <c r="BN455233" s="20"/>
    </row>
    <row r="455297" spans="65:66">
      <c r="BM455297" s="41"/>
      <c r="BN455297" s="20"/>
    </row>
    <row r="455361" spans="65:66">
      <c r="BM455361" s="41"/>
      <c r="BN455361" s="20"/>
    </row>
    <row r="455425" spans="65:66">
      <c r="BM455425" s="41"/>
      <c r="BN455425" s="20"/>
    </row>
    <row r="455489" spans="65:66">
      <c r="BM455489" s="41"/>
      <c r="BN455489" s="20"/>
    </row>
    <row r="455553" spans="65:66">
      <c r="BM455553" s="41"/>
      <c r="BN455553" s="20"/>
    </row>
    <row r="455617" spans="65:66">
      <c r="BM455617" s="41"/>
      <c r="BN455617" s="20"/>
    </row>
    <row r="455681" spans="65:66">
      <c r="BM455681" s="41"/>
      <c r="BN455681" s="20"/>
    </row>
    <row r="455745" spans="65:66">
      <c r="BM455745" s="41"/>
      <c r="BN455745" s="20"/>
    </row>
    <row r="455809" spans="65:66">
      <c r="BM455809" s="41"/>
      <c r="BN455809" s="20"/>
    </row>
    <row r="455873" spans="65:66">
      <c r="BM455873" s="41"/>
      <c r="BN455873" s="20"/>
    </row>
    <row r="455937" spans="65:66">
      <c r="BM455937" s="41"/>
      <c r="BN455937" s="20"/>
    </row>
    <row r="456001" spans="65:66">
      <c r="BM456001" s="41"/>
      <c r="BN456001" s="20"/>
    </row>
    <row r="456065" spans="65:66">
      <c r="BM456065" s="41"/>
      <c r="BN456065" s="20"/>
    </row>
    <row r="456129" spans="65:66">
      <c r="BM456129" s="41"/>
      <c r="BN456129" s="20"/>
    </row>
    <row r="456193" spans="65:66">
      <c r="BM456193" s="41"/>
      <c r="BN456193" s="20"/>
    </row>
    <row r="456257" spans="65:66">
      <c r="BM456257" s="41"/>
      <c r="BN456257" s="20"/>
    </row>
    <row r="456321" spans="65:66">
      <c r="BM456321" s="41"/>
      <c r="BN456321" s="20"/>
    </row>
    <row r="456385" spans="65:66">
      <c r="BM456385" s="41"/>
      <c r="BN456385" s="20"/>
    </row>
    <row r="456449" spans="65:66">
      <c r="BM456449" s="41"/>
      <c r="BN456449" s="20"/>
    </row>
    <row r="456513" spans="65:66">
      <c r="BM456513" s="41"/>
      <c r="BN456513" s="20"/>
    </row>
    <row r="456577" spans="65:66">
      <c r="BM456577" s="41"/>
      <c r="BN456577" s="20"/>
    </row>
    <row r="456641" spans="65:66">
      <c r="BM456641" s="41"/>
      <c r="BN456641" s="20"/>
    </row>
    <row r="456705" spans="65:66">
      <c r="BM456705" s="41"/>
      <c r="BN456705" s="20"/>
    </row>
    <row r="456769" spans="65:66">
      <c r="BM456769" s="41"/>
      <c r="BN456769" s="20"/>
    </row>
    <row r="456833" spans="65:66">
      <c r="BM456833" s="41"/>
      <c r="BN456833" s="20"/>
    </row>
    <row r="456897" spans="65:66">
      <c r="BM456897" s="41"/>
      <c r="BN456897" s="20"/>
    </row>
    <row r="456961" spans="65:66">
      <c r="BM456961" s="41"/>
      <c r="BN456961" s="20"/>
    </row>
    <row r="457025" spans="65:66">
      <c r="BM457025" s="41"/>
      <c r="BN457025" s="20"/>
    </row>
    <row r="457089" spans="65:66">
      <c r="BM457089" s="41"/>
      <c r="BN457089" s="20"/>
    </row>
    <row r="457153" spans="65:66">
      <c r="BM457153" s="41"/>
      <c r="BN457153" s="20"/>
    </row>
    <row r="457217" spans="65:66">
      <c r="BM457217" s="41"/>
      <c r="BN457217" s="20"/>
    </row>
    <row r="457281" spans="65:66">
      <c r="BM457281" s="41"/>
      <c r="BN457281" s="20"/>
    </row>
    <row r="457345" spans="65:66">
      <c r="BM457345" s="41"/>
      <c r="BN457345" s="20"/>
    </row>
    <row r="457409" spans="65:66">
      <c r="BM457409" s="41"/>
      <c r="BN457409" s="20"/>
    </row>
    <row r="457473" spans="65:66">
      <c r="BM457473" s="41"/>
      <c r="BN457473" s="20"/>
    </row>
    <row r="457537" spans="65:66">
      <c r="BM457537" s="41"/>
      <c r="BN457537" s="20"/>
    </row>
    <row r="457601" spans="65:66">
      <c r="BM457601" s="41"/>
      <c r="BN457601" s="20"/>
    </row>
    <row r="457665" spans="65:66">
      <c r="BM457665" s="41"/>
      <c r="BN457665" s="20"/>
    </row>
    <row r="457729" spans="65:66">
      <c r="BM457729" s="41"/>
      <c r="BN457729" s="20"/>
    </row>
    <row r="457793" spans="65:66">
      <c r="BM457793" s="41"/>
      <c r="BN457793" s="20"/>
    </row>
    <row r="457857" spans="65:66">
      <c r="BM457857" s="41"/>
      <c r="BN457857" s="20"/>
    </row>
    <row r="457921" spans="65:66">
      <c r="BM457921" s="41"/>
      <c r="BN457921" s="20"/>
    </row>
    <row r="457985" spans="65:66">
      <c r="BM457985" s="41"/>
      <c r="BN457985" s="20"/>
    </row>
    <row r="458049" spans="65:66">
      <c r="BM458049" s="41"/>
      <c r="BN458049" s="20"/>
    </row>
    <row r="458113" spans="65:66">
      <c r="BM458113" s="41"/>
      <c r="BN458113" s="20"/>
    </row>
    <row r="458177" spans="65:66">
      <c r="BM458177" s="41"/>
      <c r="BN458177" s="20"/>
    </row>
    <row r="458241" spans="65:66">
      <c r="BM458241" s="41"/>
      <c r="BN458241" s="20"/>
    </row>
    <row r="458305" spans="65:66">
      <c r="BM458305" s="41"/>
      <c r="BN458305" s="20"/>
    </row>
    <row r="458369" spans="65:66">
      <c r="BM458369" s="41"/>
      <c r="BN458369" s="20"/>
    </row>
    <row r="458433" spans="65:66">
      <c r="BM458433" s="41"/>
      <c r="BN458433" s="20"/>
    </row>
    <row r="458497" spans="65:66">
      <c r="BM458497" s="41"/>
      <c r="BN458497" s="20"/>
    </row>
    <row r="458561" spans="65:66">
      <c r="BM458561" s="41"/>
      <c r="BN458561" s="20"/>
    </row>
    <row r="458625" spans="65:66">
      <c r="BM458625" s="41"/>
      <c r="BN458625" s="20"/>
    </row>
    <row r="458689" spans="65:66">
      <c r="BM458689" s="41"/>
      <c r="BN458689" s="20"/>
    </row>
    <row r="458753" spans="65:66">
      <c r="BM458753" s="41"/>
      <c r="BN458753" s="20"/>
    </row>
    <row r="458817" spans="65:66">
      <c r="BM458817" s="41"/>
      <c r="BN458817" s="20"/>
    </row>
    <row r="458881" spans="65:66">
      <c r="BM458881" s="41"/>
      <c r="BN458881" s="20"/>
    </row>
    <row r="458945" spans="65:66">
      <c r="BM458945" s="41"/>
      <c r="BN458945" s="20"/>
    </row>
    <row r="459009" spans="65:66">
      <c r="BM459009" s="41"/>
      <c r="BN459009" s="20"/>
    </row>
    <row r="459073" spans="65:66">
      <c r="BM459073" s="41"/>
      <c r="BN459073" s="20"/>
    </row>
    <row r="459137" spans="65:66">
      <c r="BM459137" s="41"/>
      <c r="BN459137" s="20"/>
    </row>
    <row r="459201" spans="65:66">
      <c r="BM459201" s="41"/>
      <c r="BN459201" s="20"/>
    </row>
    <row r="459265" spans="65:66">
      <c r="BM459265" s="41"/>
      <c r="BN459265" s="20"/>
    </row>
    <row r="459329" spans="65:66">
      <c r="BM459329" s="41"/>
      <c r="BN459329" s="20"/>
    </row>
    <row r="459393" spans="65:66">
      <c r="BM459393" s="41"/>
      <c r="BN459393" s="20"/>
    </row>
    <row r="459457" spans="65:66">
      <c r="BM459457" s="41"/>
      <c r="BN459457" s="20"/>
    </row>
    <row r="459521" spans="65:66">
      <c r="BM459521" s="41"/>
      <c r="BN459521" s="20"/>
    </row>
    <row r="459585" spans="65:66">
      <c r="BM459585" s="41"/>
      <c r="BN459585" s="20"/>
    </row>
    <row r="459649" spans="65:66">
      <c r="BM459649" s="41"/>
      <c r="BN459649" s="20"/>
    </row>
    <row r="459713" spans="65:66">
      <c r="BM459713" s="41"/>
      <c r="BN459713" s="20"/>
    </row>
    <row r="459777" spans="65:66">
      <c r="BM459777" s="41"/>
      <c r="BN459777" s="20"/>
    </row>
    <row r="459841" spans="65:66">
      <c r="BM459841" s="41"/>
      <c r="BN459841" s="20"/>
    </row>
    <row r="459905" spans="65:66">
      <c r="BM459905" s="41"/>
      <c r="BN459905" s="20"/>
    </row>
    <row r="459969" spans="65:66">
      <c r="BM459969" s="41"/>
      <c r="BN459969" s="20"/>
    </row>
    <row r="460033" spans="65:66">
      <c r="BM460033" s="41"/>
      <c r="BN460033" s="20"/>
    </row>
    <row r="460097" spans="65:66">
      <c r="BM460097" s="41"/>
      <c r="BN460097" s="20"/>
    </row>
    <row r="460161" spans="65:66">
      <c r="BM460161" s="41"/>
      <c r="BN460161" s="20"/>
    </row>
    <row r="460225" spans="65:66">
      <c r="BM460225" s="41"/>
      <c r="BN460225" s="20"/>
    </row>
    <row r="460289" spans="65:66">
      <c r="BM460289" s="41"/>
      <c r="BN460289" s="20"/>
    </row>
    <row r="460353" spans="65:66">
      <c r="BM460353" s="41"/>
      <c r="BN460353" s="20"/>
    </row>
    <row r="460417" spans="65:66">
      <c r="BM460417" s="41"/>
      <c r="BN460417" s="20"/>
    </row>
    <row r="460481" spans="65:66">
      <c r="BM460481" s="41"/>
      <c r="BN460481" s="20"/>
    </row>
    <row r="460545" spans="65:66">
      <c r="BM460545" s="41"/>
      <c r="BN460545" s="20"/>
    </row>
    <row r="460609" spans="65:66">
      <c r="BM460609" s="41"/>
      <c r="BN460609" s="20"/>
    </row>
    <row r="460673" spans="65:66">
      <c r="BM460673" s="41"/>
      <c r="BN460673" s="20"/>
    </row>
    <row r="460737" spans="65:66">
      <c r="BM460737" s="41"/>
      <c r="BN460737" s="20"/>
    </row>
    <row r="460801" spans="65:66">
      <c r="BM460801" s="41"/>
      <c r="BN460801" s="20"/>
    </row>
    <row r="460865" spans="65:66">
      <c r="BM460865" s="41"/>
      <c r="BN460865" s="20"/>
    </row>
    <row r="460929" spans="65:66">
      <c r="BM460929" s="41"/>
      <c r="BN460929" s="20"/>
    </row>
    <row r="460993" spans="65:66">
      <c r="BM460993" s="41"/>
      <c r="BN460993" s="20"/>
    </row>
    <row r="461057" spans="65:66">
      <c r="BM461057" s="41"/>
      <c r="BN461057" s="20"/>
    </row>
    <row r="461121" spans="65:66">
      <c r="BM461121" s="41"/>
      <c r="BN461121" s="20"/>
    </row>
    <row r="461185" spans="65:66">
      <c r="BM461185" s="41"/>
      <c r="BN461185" s="20"/>
    </row>
    <row r="461249" spans="65:66">
      <c r="BM461249" s="41"/>
      <c r="BN461249" s="20"/>
    </row>
    <row r="461313" spans="65:66">
      <c r="BM461313" s="41"/>
      <c r="BN461313" s="20"/>
    </row>
    <row r="461377" spans="65:66">
      <c r="BM461377" s="41"/>
      <c r="BN461377" s="20"/>
    </row>
    <row r="461441" spans="65:66">
      <c r="BM461441" s="41"/>
      <c r="BN461441" s="20"/>
    </row>
    <row r="461505" spans="65:66">
      <c r="BM461505" s="41"/>
      <c r="BN461505" s="20"/>
    </row>
    <row r="461569" spans="65:66">
      <c r="BM461569" s="41"/>
      <c r="BN461569" s="20"/>
    </row>
    <row r="461633" spans="65:66">
      <c r="BM461633" s="41"/>
      <c r="BN461633" s="20"/>
    </row>
    <row r="461697" spans="65:66">
      <c r="BM461697" s="41"/>
      <c r="BN461697" s="20"/>
    </row>
    <row r="461761" spans="65:66">
      <c r="BM461761" s="41"/>
      <c r="BN461761" s="20"/>
    </row>
    <row r="461825" spans="65:66">
      <c r="BM461825" s="41"/>
      <c r="BN461825" s="20"/>
    </row>
    <row r="461889" spans="65:66">
      <c r="BM461889" s="41"/>
      <c r="BN461889" s="20"/>
    </row>
    <row r="461953" spans="65:66">
      <c r="BM461953" s="41"/>
      <c r="BN461953" s="20"/>
    </row>
    <row r="462017" spans="65:66">
      <c r="BM462017" s="41"/>
      <c r="BN462017" s="20"/>
    </row>
    <row r="462081" spans="65:66">
      <c r="BM462081" s="41"/>
      <c r="BN462081" s="20"/>
    </row>
    <row r="462145" spans="65:66">
      <c r="BM462145" s="41"/>
      <c r="BN462145" s="20"/>
    </row>
    <row r="462209" spans="65:66">
      <c r="BM462209" s="41"/>
      <c r="BN462209" s="20"/>
    </row>
    <row r="462273" spans="65:66">
      <c r="BM462273" s="41"/>
      <c r="BN462273" s="20"/>
    </row>
    <row r="462337" spans="65:66">
      <c r="BM462337" s="41"/>
      <c r="BN462337" s="20"/>
    </row>
    <row r="462401" spans="65:66">
      <c r="BM462401" s="41"/>
      <c r="BN462401" s="20"/>
    </row>
    <row r="462465" spans="65:66">
      <c r="BM462465" s="41"/>
      <c r="BN462465" s="20"/>
    </row>
    <row r="462529" spans="65:66">
      <c r="BM462529" s="41"/>
      <c r="BN462529" s="20"/>
    </row>
    <row r="462593" spans="65:66">
      <c r="BM462593" s="41"/>
      <c r="BN462593" s="20"/>
    </row>
    <row r="462657" spans="65:66">
      <c r="BM462657" s="41"/>
      <c r="BN462657" s="20"/>
    </row>
    <row r="462721" spans="65:66">
      <c r="BM462721" s="41"/>
      <c r="BN462721" s="20"/>
    </row>
    <row r="462785" spans="65:66">
      <c r="BM462785" s="41"/>
      <c r="BN462785" s="20"/>
    </row>
    <row r="462849" spans="65:66">
      <c r="BM462849" s="41"/>
      <c r="BN462849" s="20"/>
    </row>
    <row r="462913" spans="65:66">
      <c r="BM462913" s="41"/>
      <c r="BN462913" s="20"/>
    </row>
    <row r="462977" spans="65:66">
      <c r="BM462977" s="41"/>
      <c r="BN462977" s="20"/>
    </row>
    <row r="463041" spans="65:66">
      <c r="BM463041" s="41"/>
      <c r="BN463041" s="20"/>
    </row>
    <row r="463105" spans="65:66">
      <c r="BM463105" s="41"/>
      <c r="BN463105" s="20"/>
    </row>
    <row r="463169" spans="65:66">
      <c r="BM463169" s="41"/>
      <c r="BN463169" s="20"/>
    </row>
    <row r="463233" spans="65:66">
      <c r="BM463233" s="41"/>
      <c r="BN463233" s="20"/>
    </row>
    <row r="463297" spans="65:66">
      <c r="BM463297" s="41"/>
      <c r="BN463297" s="20"/>
    </row>
    <row r="463361" spans="65:66">
      <c r="BM463361" s="41"/>
      <c r="BN463361" s="20"/>
    </row>
    <row r="463425" spans="65:66">
      <c r="BM463425" s="41"/>
      <c r="BN463425" s="20"/>
    </row>
    <row r="463489" spans="65:66">
      <c r="BM463489" s="41"/>
      <c r="BN463489" s="20"/>
    </row>
    <row r="463553" spans="65:66">
      <c r="BM463553" s="41"/>
      <c r="BN463553" s="20"/>
    </row>
    <row r="463617" spans="65:66">
      <c r="BM463617" s="41"/>
      <c r="BN463617" s="20"/>
    </row>
    <row r="463681" spans="65:66">
      <c r="BM463681" s="41"/>
      <c r="BN463681" s="20"/>
    </row>
    <row r="463745" spans="65:66">
      <c r="BM463745" s="41"/>
      <c r="BN463745" s="20"/>
    </row>
    <row r="463809" spans="65:66">
      <c r="BM463809" s="41"/>
      <c r="BN463809" s="20"/>
    </row>
    <row r="463873" spans="65:66">
      <c r="BM463873" s="41"/>
      <c r="BN463873" s="20"/>
    </row>
    <row r="463937" spans="65:66">
      <c r="BM463937" s="41"/>
      <c r="BN463937" s="20"/>
    </row>
    <row r="464001" spans="65:66">
      <c r="BM464001" s="41"/>
      <c r="BN464001" s="20"/>
    </row>
    <row r="464065" spans="65:66">
      <c r="BM464065" s="41"/>
      <c r="BN464065" s="20"/>
    </row>
    <row r="464129" spans="65:66">
      <c r="BM464129" s="41"/>
      <c r="BN464129" s="20"/>
    </row>
    <row r="464193" spans="65:66">
      <c r="BM464193" s="41"/>
      <c r="BN464193" s="20"/>
    </row>
    <row r="464257" spans="65:66">
      <c r="BM464257" s="41"/>
      <c r="BN464257" s="20"/>
    </row>
    <row r="464321" spans="65:66">
      <c r="BM464321" s="41"/>
      <c r="BN464321" s="20"/>
    </row>
    <row r="464385" spans="65:66">
      <c r="BM464385" s="41"/>
      <c r="BN464385" s="20"/>
    </row>
    <row r="464449" spans="65:66">
      <c r="BM464449" s="41"/>
      <c r="BN464449" s="20"/>
    </row>
    <row r="464513" spans="65:66">
      <c r="BM464513" s="41"/>
      <c r="BN464513" s="20"/>
    </row>
    <row r="464577" spans="65:66">
      <c r="BM464577" s="41"/>
      <c r="BN464577" s="20"/>
    </row>
    <row r="464641" spans="65:66">
      <c r="BM464641" s="41"/>
      <c r="BN464641" s="20"/>
    </row>
    <row r="464705" spans="65:66">
      <c r="BM464705" s="41"/>
      <c r="BN464705" s="20"/>
    </row>
    <row r="464769" spans="65:66">
      <c r="BM464769" s="41"/>
      <c r="BN464769" s="20"/>
    </row>
    <row r="464833" spans="65:66">
      <c r="BM464833" s="41"/>
      <c r="BN464833" s="20"/>
    </row>
    <row r="464897" spans="65:66">
      <c r="BM464897" s="41"/>
      <c r="BN464897" s="20"/>
    </row>
    <row r="464961" spans="65:66">
      <c r="BM464961" s="41"/>
      <c r="BN464961" s="20"/>
    </row>
    <row r="465025" spans="65:66">
      <c r="BM465025" s="41"/>
      <c r="BN465025" s="20"/>
    </row>
    <row r="465089" spans="65:66">
      <c r="BM465089" s="41"/>
      <c r="BN465089" s="20"/>
    </row>
    <row r="465153" spans="65:66">
      <c r="BM465153" s="41"/>
      <c r="BN465153" s="20"/>
    </row>
    <row r="465217" spans="65:66">
      <c r="BM465217" s="41"/>
      <c r="BN465217" s="20"/>
    </row>
    <row r="465281" spans="65:66">
      <c r="BM465281" s="41"/>
      <c r="BN465281" s="20"/>
    </row>
    <row r="465345" spans="65:66">
      <c r="BM465345" s="41"/>
      <c r="BN465345" s="20"/>
    </row>
    <row r="465409" spans="65:66">
      <c r="BM465409" s="41"/>
      <c r="BN465409" s="20"/>
    </row>
    <row r="465473" spans="65:66">
      <c r="BM465473" s="41"/>
      <c r="BN465473" s="20"/>
    </row>
    <row r="465537" spans="65:66">
      <c r="BM465537" s="41"/>
      <c r="BN465537" s="20"/>
    </row>
    <row r="465601" spans="65:66">
      <c r="BM465601" s="41"/>
      <c r="BN465601" s="20"/>
    </row>
    <row r="465665" spans="65:66">
      <c r="BM465665" s="41"/>
      <c r="BN465665" s="20"/>
    </row>
    <row r="465729" spans="65:66">
      <c r="BM465729" s="41"/>
      <c r="BN465729" s="20"/>
    </row>
    <row r="465793" spans="65:66">
      <c r="BM465793" s="41"/>
      <c r="BN465793" s="20"/>
    </row>
    <row r="465857" spans="65:66">
      <c r="BM465857" s="41"/>
      <c r="BN465857" s="20"/>
    </row>
    <row r="465921" spans="65:66">
      <c r="BM465921" s="41"/>
      <c r="BN465921" s="20"/>
    </row>
    <row r="465985" spans="65:66">
      <c r="BM465985" s="41"/>
      <c r="BN465985" s="20"/>
    </row>
    <row r="466049" spans="65:66">
      <c r="BM466049" s="41"/>
      <c r="BN466049" s="20"/>
    </row>
    <row r="466113" spans="65:66">
      <c r="BM466113" s="41"/>
      <c r="BN466113" s="20"/>
    </row>
    <row r="466177" spans="65:66">
      <c r="BM466177" s="41"/>
      <c r="BN466177" s="20"/>
    </row>
    <row r="466241" spans="65:66">
      <c r="BM466241" s="41"/>
      <c r="BN466241" s="20"/>
    </row>
    <row r="466305" spans="65:66">
      <c r="BM466305" s="41"/>
      <c r="BN466305" s="20"/>
    </row>
    <row r="466369" spans="65:66">
      <c r="BM466369" s="41"/>
      <c r="BN466369" s="20"/>
    </row>
    <row r="466433" spans="65:66">
      <c r="BM466433" s="41"/>
      <c r="BN466433" s="20"/>
    </row>
    <row r="466497" spans="65:66">
      <c r="BM466497" s="41"/>
      <c r="BN466497" s="20"/>
    </row>
    <row r="466561" spans="65:66">
      <c r="BM466561" s="41"/>
      <c r="BN466561" s="20"/>
    </row>
    <row r="466625" spans="65:66">
      <c r="BM466625" s="41"/>
      <c r="BN466625" s="20"/>
    </row>
    <row r="466689" spans="65:66">
      <c r="BM466689" s="41"/>
      <c r="BN466689" s="20"/>
    </row>
    <row r="466753" spans="65:66">
      <c r="BM466753" s="41"/>
      <c r="BN466753" s="20"/>
    </row>
    <row r="466817" spans="65:66">
      <c r="BM466817" s="41"/>
      <c r="BN466817" s="20"/>
    </row>
    <row r="466881" spans="65:66">
      <c r="BM466881" s="41"/>
      <c r="BN466881" s="20"/>
    </row>
    <row r="466945" spans="65:66">
      <c r="BM466945" s="41"/>
      <c r="BN466945" s="20"/>
    </row>
    <row r="467009" spans="65:66">
      <c r="BM467009" s="41"/>
      <c r="BN467009" s="20"/>
    </row>
    <row r="467073" spans="65:66">
      <c r="BM467073" s="41"/>
      <c r="BN467073" s="20"/>
    </row>
    <row r="467137" spans="65:66">
      <c r="BM467137" s="41"/>
      <c r="BN467137" s="20"/>
    </row>
    <row r="467201" spans="65:66">
      <c r="BM467201" s="41"/>
      <c r="BN467201" s="20"/>
    </row>
    <row r="467265" spans="65:66">
      <c r="BM467265" s="41"/>
      <c r="BN467265" s="20"/>
    </row>
    <row r="467329" spans="65:66">
      <c r="BM467329" s="41"/>
      <c r="BN467329" s="20"/>
    </row>
    <row r="467393" spans="65:66">
      <c r="BM467393" s="41"/>
      <c r="BN467393" s="20"/>
    </row>
    <row r="467457" spans="65:66">
      <c r="BM467457" s="41"/>
      <c r="BN467457" s="20"/>
    </row>
    <row r="467521" spans="65:66">
      <c r="BM467521" s="41"/>
      <c r="BN467521" s="20"/>
    </row>
    <row r="467585" spans="65:66">
      <c r="BM467585" s="41"/>
      <c r="BN467585" s="20"/>
    </row>
    <row r="467649" spans="65:66">
      <c r="BM467649" s="41"/>
      <c r="BN467649" s="20"/>
    </row>
    <row r="467713" spans="65:66">
      <c r="BM467713" s="41"/>
      <c r="BN467713" s="20"/>
    </row>
    <row r="467777" spans="65:66">
      <c r="BM467777" s="41"/>
      <c r="BN467777" s="20"/>
    </row>
    <row r="467841" spans="65:66">
      <c r="BM467841" s="41"/>
      <c r="BN467841" s="20"/>
    </row>
    <row r="467905" spans="65:66">
      <c r="BM467905" s="41"/>
      <c r="BN467905" s="20"/>
    </row>
    <row r="467969" spans="65:66">
      <c r="BM467969" s="41"/>
      <c r="BN467969" s="20"/>
    </row>
    <row r="468033" spans="65:66">
      <c r="BM468033" s="41"/>
      <c r="BN468033" s="20"/>
    </row>
    <row r="468097" spans="65:66">
      <c r="BM468097" s="41"/>
      <c r="BN468097" s="20"/>
    </row>
    <row r="468161" spans="65:66">
      <c r="BM468161" s="41"/>
      <c r="BN468161" s="20"/>
    </row>
    <row r="468225" spans="65:66">
      <c r="BM468225" s="41"/>
      <c r="BN468225" s="20"/>
    </row>
    <row r="468289" spans="65:66">
      <c r="BM468289" s="41"/>
      <c r="BN468289" s="20"/>
    </row>
    <row r="468353" spans="65:66">
      <c r="BM468353" s="41"/>
      <c r="BN468353" s="20"/>
    </row>
    <row r="468417" spans="65:66">
      <c r="BM468417" s="41"/>
      <c r="BN468417" s="20"/>
    </row>
    <row r="468481" spans="65:66">
      <c r="BM468481" s="41"/>
      <c r="BN468481" s="20"/>
    </row>
    <row r="468545" spans="65:66">
      <c r="BM468545" s="41"/>
      <c r="BN468545" s="20"/>
    </row>
    <row r="468609" spans="65:66">
      <c r="BM468609" s="41"/>
      <c r="BN468609" s="20"/>
    </row>
    <row r="468673" spans="65:66">
      <c r="BM468673" s="41"/>
      <c r="BN468673" s="20"/>
    </row>
    <row r="468737" spans="65:66">
      <c r="BM468737" s="41"/>
      <c r="BN468737" s="20"/>
    </row>
    <row r="468801" spans="65:66">
      <c r="BM468801" s="41"/>
      <c r="BN468801" s="20"/>
    </row>
    <row r="468865" spans="65:66">
      <c r="BM468865" s="41"/>
      <c r="BN468865" s="20"/>
    </row>
    <row r="468929" spans="65:66">
      <c r="BM468929" s="41"/>
      <c r="BN468929" s="20"/>
    </row>
    <row r="468993" spans="65:66">
      <c r="BM468993" s="41"/>
      <c r="BN468993" s="20"/>
    </row>
    <row r="469057" spans="65:66">
      <c r="BM469057" s="41"/>
      <c r="BN469057" s="20"/>
    </row>
    <row r="469121" spans="65:66">
      <c r="BM469121" s="41"/>
      <c r="BN469121" s="20"/>
    </row>
    <row r="469185" spans="65:66">
      <c r="BM469185" s="41"/>
      <c r="BN469185" s="20"/>
    </row>
    <row r="469249" spans="65:66">
      <c r="BM469249" s="41"/>
      <c r="BN469249" s="20"/>
    </row>
    <row r="469313" spans="65:66">
      <c r="BM469313" s="41"/>
      <c r="BN469313" s="20"/>
    </row>
    <row r="469377" spans="65:66">
      <c r="BM469377" s="41"/>
      <c r="BN469377" s="20"/>
    </row>
    <row r="469441" spans="65:66">
      <c r="BM469441" s="41"/>
      <c r="BN469441" s="20"/>
    </row>
    <row r="469505" spans="65:66">
      <c r="BM469505" s="41"/>
      <c r="BN469505" s="20"/>
    </row>
    <row r="469569" spans="65:66">
      <c r="BM469569" s="41"/>
      <c r="BN469569" s="20"/>
    </row>
    <row r="469633" spans="65:66">
      <c r="BM469633" s="41"/>
      <c r="BN469633" s="20"/>
    </row>
    <row r="469697" spans="65:66">
      <c r="BM469697" s="41"/>
      <c r="BN469697" s="20"/>
    </row>
    <row r="469761" spans="65:66">
      <c r="BM469761" s="41"/>
      <c r="BN469761" s="20"/>
    </row>
    <row r="469825" spans="65:66">
      <c r="BM469825" s="41"/>
      <c r="BN469825" s="20"/>
    </row>
    <row r="469889" spans="65:66">
      <c r="BM469889" s="41"/>
      <c r="BN469889" s="20"/>
    </row>
    <row r="469953" spans="65:66">
      <c r="BM469953" s="41"/>
      <c r="BN469953" s="20"/>
    </row>
    <row r="470017" spans="65:66">
      <c r="BM470017" s="41"/>
      <c r="BN470017" s="20"/>
    </row>
    <row r="470081" spans="65:66">
      <c r="BM470081" s="41"/>
      <c r="BN470081" s="20"/>
    </row>
    <row r="470145" spans="65:66">
      <c r="BM470145" s="41"/>
      <c r="BN470145" s="20"/>
    </row>
    <row r="470209" spans="65:66">
      <c r="BM470209" s="41"/>
      <c r="BN470209" s="20"/>
    </row>
    <row r="470273" spans="65:66">
      <c r="BM470273" s="41"/>
      <c r="BN470273" s="20"/>
    </row>
    <row r="470337" spans="65:66">
      <c r="BM470337" s="41"/>
      <c r="BN470337" s="20"/>
    </row>
    <row r="470401" spans="65:66">
      <c r="BM470401" s="41"/>
      <c r="BN470401" s="20"/>
    </row>
    <row r="470465" spans="65:66">
      <c r="BM470465" s="41"/>
      <c r="BN470465" s="20"/>
    </row>
    <row r="470529" spans="65:66">
      <c r="BM470529" s="41"/>
      <c r="BN470529" s="20"/>
    </row>
    <row r="470593" spans="65:66">
      <c r="BM470593" s="41"/>
      <c r="BN470593" s="20"/>
    </row>
    <row r="470657" spans="65:66">
      <c r="BM470657" s="41"/>
      <c r="BN470657" s="20"/>
    </row>
    <row r="470721" spans="65:66">
      <c r="BM470721" s="41"/>
      <c r="BN470721" s="20"/>
    </row>
    <row r="470785" spans="65:66">
      <c r="BM470785" s="41"/>
      <c r="BN470785" s="20"/>
    </row>
    <row r="470849" spans="65:66">
      <c r="BM470849" s="41"/>
      <c r="BN470849" s="20"/>
    </row>
    <row r="470913" spans="65:66">
      <c r="BM470913" s="41"/>
      <c r="BN470913" s="20"/>
    </row>
    <row r="470977" spans="65:66">
      <c r="BM470977" s="41"/>
      <c r="BN470977" s="20"/>
    </row>
    <row r="471041" spans="65:66">
      <c r="BM471041" s="41"/>
      <c r="BN471041" s="20"/>
    </row>
    <row r="471105" spans="65:66">
      <c r="BM471105" s="41"/>
      <c r="BN471105" s="20"/>
    </row>
    <row r="471169" spans="65:66">
      <c r="BM471169" s="41"/>
      <c r="BN471169" s="20"/>
    </row>
    <row r="471233" spans="65:66">
      <c r="BM471233" s="41"/>
      <c r="BN471233" s="20"/>
    </row>
    <row r="471297" spans="65:66">
      <c r="BM471297" s="41"/>
      <c r="BN471297" s="20"/>
    </row>
    <row r="471361" spans="65:66">
      <c r="BM471361" s="41"/>
      <c r="BN471361" s="20"/>
    </row>
    <row r="471425" spans="65:66">
      <c r="BM471425" s="41"/>
      <c r="BN471425" s="20"/>
    </row>
    <row r="471489" spans="65:66">
      <c r="BM471489" s="41"/>
      <c r="BN471489" s="20"/>
    </row>
    <row r="471553" spans="65:66">
      <c r="BM471553" s="41"/>
      <c r="BN471553" s="20"/>
    </row>
    <row r="471617" spans="65:66">
      <c r="BM471617" s="41"/>
      <c r="BN471617" s="20"/>
    </row>
    <row r="471681" spans="65:66">
      <c r="BM471681" s="41"/>
      <c r="BN471681" s="20"/>
    </row>
    <row r="471745" spans="65:66">
      <c r="BM471745" s="41"/>
      <c r="BN471745" s="20"/>
    </row>
    <row r="471809" spans="65:66">
      <c r="BM471809" s="41"/>
      <c r="BN471809" s="20"/>
    </row>
    <row r="471873" spans="65:66">
      <c r="BM471873" s="41"/>
      <c r="BN471873" s="20"/>
    </row>
    <row r="471937" spans="65:66">
      <c r="BM471937" s="41"/>
      <c r="BN471937" s="20"/>
    </row>
    <row r="472001" spans="65:66">
      <c r="BM472001" s="41"/>
      <c r="BN472001" s="20"/>
    </row>
    <row r="472065" spans="65:66">
      <c r="BM472065" s="41"/>
      <c r="BN472065" s="20"/>
    </row>
    <row r="472129" spans="65:66">
      <c r="BM472129" s="41"/>
      <c r="BN472129" s="20"/>
    </row>
    <row r="472193" spans="65:66">
      <c r="BM472193" s="41"/>
      <c r="BN472193" s="20"/>
    </row>
    <row r="472257" spans="65:66">
      <c r="BM472257" s="41"/>
      <c r="BN472257" s="20"/>
    </row>
    <row r="472321" spans="65:66">
      <c r="BM472321" s="41"/>
      <c r="BN472321" s="20"/>
    </row>
    <row r="472385" spans="65:66">
      <c r="BM472385" s="41"/>
      <c r="BN472385" s="20"/>
    </row>
    <row r="472449" spans="65:66">
      <c r="BM472449" s="41"/>
      <c r="BN472449" s="20"/>
    </row>
    <row r="472513" spans="65:66">
      <c r="BM472513" s="41"/>
      <c r="BN472513" s="20"/>
    </row>
    <row r="472577" spans="65:66">
      <c r="BM472577" s="41"/>
      <c r="BN472577" s="20"/>
    </row>
    <row r="472641" spans="65:66">
      <c r="BM472641" s="41"/>
      <c r="BN472641" s="20"/>
    </row>
    <row r="472705" spans="65:66">
      <c r="BM472705" s="41"/>
      <c r="BN472705" s="20"/>
    </row>
    <row r="472769" spans="65:66">
      <c r="BM472769" s="41"/>
      <c r="BN472769" s="20"/>
    </row>
    <row r="472833" spans="65:66">
      <c r="BM472833" s="41"/>
      <c r="BN472833" s="20"/>
    </row>
    <row r="472897" spans="65:66">
      <c r="BM472897" s="41"/>
      <c r="BN472897" s="20"/>
    </row>
    <row r="472961" spans="65:66">
      <c r="BM472961" s="41"/>
      <c r="BN472961" s="20"/>
    </row>
    <row r="473025" spans="65:66">
      <c r="BM473025" s="41"/>
      <c r="BN473025" s="20"/>
    </row>
    <row r="473089" spans="65:66">
      <c r="BM473089" s="41"/>
      <c r="BN473089" s="20"/>
    </row>
    <row r="473153" spans="65:66">
      <c r="BM473153" s="41"/>
      <c r="BN473153" s="20"/>
    </row>
    <row r="473217" spans="65:66">
      <c r="BM473217" s="41"/>
      <c r="BN473217" s="20"/>
    </row>
    <row r="473281" spans="65:66">
      <c r="BM473281" s="41"/>
      <c r="BN473281" s="20"/>
    </row>
    <row r="473345" spans="65:66">
      <c r="BM473345" s="41"/>
      <c r="BN473345" s="20"/>
    </row>
    <row r="473409" spans="65:66">
      <c r="BM473409" s="41"/>
      <c r="BN473409" s="20"/>
    </row>
    <row r="473473" spans="65:66">
      <c r="BM473473" s="41"/>
      <c r="BN473473" s="20"/>
    </row>
    <row r="473537" spans="65:66">
      <c r="BM473537" s="41"/>
      <c r="BN473537" s="20"/>
    </row>
    <row r="473601" spans="65:66">
      <c r="BM473601" s="41"/>
      <c r="BN473601" s="20"/>
    </row>
    <row r="473665" spans="65:66">
      <c r="BM473665" s="41"/>
      <c r="BN473665" s="20"/>
    </row>
    <row r="473729" spans="65:66">
      <c r="BM473729" s="41"/>
      <c r="BN473729" s="20"/>
    </row>
    <row r="473793" spans="65:66">
      <c r="BM473793" s="41"/>
      <c r="BN473793" s="20"/>
    </row>
    <row r="473857" spans="65:66">
      <c r="BM473857" s="41"/>
      <c r="BN473857" s="20"/>
    </row>
    <row r="473921" spans="65:66">
      <c r="BM473921" s="41"/>
      <c r="BN473921" s="20"/>
    </row>
    <row r="473985" spans="65:66">
      <c r="BM473985" s="41"/>
      <c r="BN473985" s="20"/>
    </row>
    <row r="474049" spans="65:66">
      <c r="BM474049" s="41"/>
      <c r="BN474049" s="20"/>
    </row>
    <row r="474113" spans="65:66">
      <c r="BM474113" s="41"/>
      <c r="BN474113" s="20"/>
    </row>
    <row r="474177" spans="65:66">
      <c r="BM474177" s="41"/>
      <c r="BN474177" s="20"/>
    </row>
    <row r="474241" spans="65:66">
      <c r="BM474241" s="41"/>
      <c r="BN474241" s="20"/>
    </row>
    <row r="474305" spans="65:66">
      <c r="BM474305" s="41"/>
      <c r="BN474305" s="20"/>
    </row>
    <row r="474369" spans="65:66">
      <c r="BM474369" s="41"/>
      <c r="BN474369" s="20"/>
    </row>
    <row r="474433" spans="65:66">
      <c r="BM474433" s="41"/>
      <c r="BN474433" s="20"/>
    </row>
    <row r="474497" spans="65:66">
      <c r="BM474497" s="41"/>
      <c r="BN474497" s="20"/>
    </row>
    <row r="474561" spans="65:66">
      <c r="BM474561" s="41"/>
      <c r="BN474561" s="20"/>
    </row>
    <row r="474625" spans="65:66">
      <c r="BM474625" s="41"/>
      <c r="BN474625" s="20"/>
    </row>
    <row r="474689" spans="65:66">
      <c r="BM474689" s="41"/>
      <c r="BN474689" s="20"/>
    </row>
    <row r="474753" spans="65:66">
      <c r="BM474753" s="41"/>
      <c r="BN474753" s="20"/>
    </row>
    <row r="474817" spans="65:66">
      <c r="BM474817" s="41"/>
      <c r="BN474817" s="20"/>
    </row>
    <row r="474881" spans="65:66">
      <c r="BM474881" s="41"/>
      <c r="BN474881" s="20"/>
    </row>
    <row r="474945" spans="65:66">
      <c r="BM474945" s="41"/>
      <c r="BN474945" s="20"/>
    </row>
    <row r="475009" spans="65:66">
      <c r="BM475009" s="41"/>
      <c r="BN475009" s="20"/>
    </row>
    <row r="475073" spans="65:66">
      <c r="BM475073" s="41"/>
      <c r="BN475073" s="20"/>
    </row>
    <row r="475137" spans="65:66">
      <c r="BM475137" s="41"/>
      <c r="BN475137" s="20"/>
    </row>
    <row r="475201" spans="65:66">
      <c r="BM475201" s="41"/>
      <c r="BN475201" s="20"/>
    </row>
    <row r="475265" spans="65:66">
      <c r="BM475265" s="41"/>
      <c r="BN475265" s="20"/>
    </row>
    <row r="475329" spans="65:66">
      <c r="BM475329" s="41"/>
      <c r="BN475329" s="20"/>
    </row>
    <row r="475393" spans="65:66">
      <c r="BM475393" s="41"/>
      <c r="BN475393" s="20"/>
    </row>
    <row r="475457" spans="65:66">
      <c r="BM475457" s="41"/>
      <c r="BN475457" s="20"/>
    </row>
    <row r="475521" spans="65:66">
      <c r="BM475521" s="41"/>
      <c r="BN475521" s="20"/>
    </row>
    <row r="475585" spans="65:66">
      <c r="BM475585" s="41"/>
      <c r="BN475585" s="20"/>
    </row>
    <row r="475649" spans="65:66">
      <c r="BM475649" s="41"/>
      <c r="BN475649" s="20"/>
    </row>
    <row r="475713" spans="65:66">
      <c r="BM475713" s="41"/>
      <c r="BN475713" s="20"/>
    </row>
    <row r="475777" spans="65:66">
      <c r="BM475777" s="41"/>
      <c r="BN475777" s="20"/>
    </row>
    <row r="475841" spans="65:66">
      <c r="BM475841" s="41"/>
      <c r="BN475841" s="20"/>
    </row>
    <row r="475905" spans="65:66">
      <c r="BM475905" s="41"/>
      <c r="BN475905" s="20"/>
    </row>
    <row r="475969" spans="65:66">
      <c r="BM475969" s="41"/>
      <c r="BN475969" s="20"/>
    </row>
    <row r="476033" spans="65:66">
      <c r="BM476033" s="41"/>
      <c r="BN476033" s="20"/>
    </row>
    <row r="476097" spans="65:66">
      <c r="BM476097" s="41"/>
      <c r="BN476097" s="20"/>
    </row>
    <row r="476161" spans="65:66">
      <c r="BM476161" s="41"/>
      <c r="BN476161" s="20"/>
    </row>
    <row r="476225" spans="65:66">
      <c r="BM476225" s="41"/>
      <c r="BN476225" s="20"/>
    </row>
    <row r="476289" spans="65:66">
      <c r="BM476289" s="41"/>
      <c r="BN476289" s="20"/>
    </row>
    <row r="476353" spans="65:66">
      <c r="BM476353" s="41"/>
      <c r="BN476353" s="20"/>
    </row>
    <row r="476417" spans="65:66">
      <c r="BM476417" s="41"/>
      <c r="BN476417" s="20"/>
    </row>
    <row r="476481" spans="65:66">
      <c r="BM476481" s="41"/>
      <c r="BN476481" s="20"/>
    </row>
    <row r="476545" spans="65:66">
      <c r="BM476545" s="41"/>
      <c r="BN476545" s="20"/>
    </row>
    <row r="476609" spans="65:66">
      <c r="BM476609" s="41"/>
      <c r="BN476609" s="20"/>
    </row>
    <row r="476673" spans="65:66">
      <c r="BM476673" s="41"/>
      <c r="BN476673" s="20"/>
    </row>
    <row r="476737" spans="65:66">
      <c r="BM476737" s="41"/>
      <c r="BN476737" s="20"/>
    </row>
    <row r="476801" spans="65:66">
      <c r="BM476801" s="41"/>
      <c r="BN476801" s="20"/>
    </row>
    <row r="476865" spans="65:66">
      <c r="BM476865" s="41"/>
      <c r="BN476865" s="20"/>
    </row>
    <row r="476929" spans="65:66">
      <c r="BM476929" s="41"/>
      <c r="BN476929" s="20"/>
    </row>
    <row r="476993" spans="65:66">
      <c r="BM476993" s="41"/>
      <c r="BN476993" s="20"/>
    </row>
    <row r="477057" spans="65:66">
      <c r="BM477057" s="41"/>
      <c r="BN477057" s="20"/>
    </row>
    <row r="477121" spans="65:66">
      <c r="BM477121" s="41"/>
      <c r="BN477121" s="20"/>
    </row>
    <row r="477185" spans="65:66">
      <c r="BM477185" s="41"/>
      <c r="BN477185" s="20"/>
    </row>
    <row r="477249" spans="65:66">
      <c r="BM477249" s="41"/>
      <c r="BN477249" s="20"/>
    </row>
    <row r="477313" spans="65:66">
      <c r="BM477313" s="41"/>
      <c r="BN477313" s="20"/>
    </row>
    <row r="477377" spans="65:66">
      <c r="BM477377" s="41"/>
      <c r="BN477377" s="20"/>
    </row>
    <row r="477441" spans="65:66">
      <c r="BM477441" s="41"/>
      <c r="BN477441" s="20"/>
    </row>
    <row r="477505" spans="65:66">
      <c r="BM477505" s="41"/>
      <c r="BN477505" s="20"/>
    </row>
    <row r="477569" spans="65:66">
      <c r="BM477569" s="41"/>
      <c r="BN477569" s="20"/>
    </row>
    <row r="477633" spans="65:66">
      <c r="BM477633" s="41"/>
      <c r="BN477633" s="20"/>
    </row>
    <row r="477697" spans="65:66">
      <c r="BM477697" s="41"/>
      <c r="BN477697" s="20"/>
    </row>
    <row r="477761" spans="65:66">
      <c r="BM477761" s="41"/>
      <c r="BN477761" s="20"/>
    </row>
    <row r="477825" spans="65:66">
      <c r="BM477825" s="41"/>
      <c r="BN477825" s="20"/>
    </row>
    <row r="477889" spans="65:66">
      <c r="BM477889" s="41"/>
      <c r="BN477889" s="20"/>
    </row>
    <row r="477953" spans="65:66">
      <c r="BM477953" s="41"/>
      <c r="BN477953" s="20"/>
    </row>
    <row r="478017" spans="65:66">
      <c r="BM478017" s="41"/>
      <c r="BN478017" s="20"/>
    </row>
    <row r="478081" spans="65:66">
      <c r="BM478081" s="41"/>
      <c r="BN478081" s="20"/>
    </row>
    <row r="478145" spans="65:66">
      <c r="BM478145" s="41"/>
      <c r="BN478145" s="20"/>
    </row>
    <row r="478209" spans="65:66">
      <c r="BM478209" s="41"/>
      <c r="BN478209" s="20"/>
    </row>
    <row r="478273" spans="65:66">
      <c r="BM478273" s="41"/>
      <c r="BN478273" s="20"/>
    </row>
    <row r="478337" spans="65:66">
      <c r="BM478337" s="41"/>
      <c r="BN478337" s="20"/>
    </row>
    <row r="478401" spans="65:66">
      <c r="BM478401" s="41"/>
      <c r="BN478401" s="20"/>
    </row>
    <row r="478465" spans="65:66">
      <c r="BM478465" s="41"/>
      <c r="BN478465" s="20"/>
    </row>
    <row r="478529" spans="65:66">
      <c r="BM478529" s="41"/>
      <c r="BN478529" s="20"/>
    </row>
    <row r="478593" spans="65:66">
      <c r="BM478593" s="41"/>
      <c r="BN478593" s="20"/>
    </row>
    <row r="478657" spans="65:66">
      <c r="BM478657" s="41"/>
      <c r="BN478657" s="20"/>
    </row>
    <row r="478721" spans="65:66">
      <c r="BM478721" s="41"/>
      <c r="BN478721" s="20"/>
    </row>
    <row r="478785" spans="65:66">
      <c r="BM478785" s="41"/>
      <c r="BN478785" s="20"/>
    </row>
    <row r="478849" spans="65:66">
      <c r="BM478849" s="41"/>
      <c r="BN478849" s="20"/>
    </row>
    <row r="478913" spans="65:66">
      <c r="BM478913" s="41"/>
      <c r="BN478913" s="20"/>
    </row>
    <row r="478977" spans="65:66">
      <c r="BM478977" s="41"/>
      <c r="BN478977" s="20"/>
    </row>
    <row r="479041" spans="65:66">
      <c r="BM479041" s="41"/>
      <c r="BN479041" s="20"/>
    </row>
    <row r="479105" spans="65:66">
      <c r="BM479105" s="41"/>
      <c r="BN479105" s="20"/>
    </row>
    <row r="479169" spans="65:66">
      <c r="BM479169" s="41"/>
      <c r="BN479169" s="20"/>
    </row>
    <row r="479233" spans="65:66">
      <c r="BM479233" s="41"/>
      <c r="BN479233" s="20"/>
    </row>
    <row r="479297" spans="65:66">
      <c r="BM479297" s="41"/>
      <c r="BN479297" s="20"/>
    </row>
    <row r="479361" spans="65:66">
      <c r="BM479361" s="41"/>
      <c r="BN479361" s="20"/>
    </row>
    <row r="479425" spans="65:66">
      <c r="BM479425" s="41"/>
      <c r="BN479425" s="20"/>
    </row>
    <row r="479489" spans="65:66">
      <c r="BM479489" s="41"/>
      <c r="BN479489" s="20"/>
    </row>
    <row r="479553" spans="65:66">
      <c r="BM479553" s="41"/>
      <c r="BN479553" s="20"/>
    </row>
    <row r="479617" spans="65:66">
      <c r="BM479617" s="41"/>
      <c r="BN479617" s="20"/>
    </row>
    <row r="479681" spans="65:66">
      <c r="BM479681" s="41"/>
      <c r="BN479681" s="20"/>
    </row>
    <row r="479745" spans="65:66">
      <c r="BM479745" s="41"/>
      <c r="BN479745" s="20"/>
    </row>
    <row r="479809" spans="65:66">
      <c r="BM479809" s="41"/>
      <c r="BN479809" s="20"/>
    </row>
    <row r="479873" spans="65:66">
      <c r="BM479873" s="41"/>
      <c r="BN479873" s="20"/>
    </row>
    <row r="479937" spans="65:66">
      <c r="BM479937" s="41"/>
      <c r="BN479937" s="20"/>
    </row>
    <row r="480001" spans="65:66">
      <c r="BM480001" s="41"/>
      <c r="BN480001" s="20"/>
    </row>
    <row r="480065" spans="65:66">
      <c r="BM480065" s="41"/>
      <c r="BN480065" s="20"/>
    </row>
    <row r="480129" spans="65:66">
      <c r="BM480129" s="41"/>
      <c r="BN480129" s="20"/>
    </row>
    <row r="480193" spans="65:66">
      <c r="BM480193" s="41"/>
      <c r="BN480193" s="20"/>
    </row>
    <row r="480257" spans="65:66">
      <c r="BM480257" s="41"/>
      <c r="BN480257" s="20"/>
    </row>
    <row r="480321" spans="65:66">
      <c r="BM480321" s="41"/>
      <c r="BN480321" s="20"/>
    </row>
    <row r="480385" spans="65:66">
      <c r="BM480385" s="41"/>
      <c r="BN480385" s="20"/>
    </row>
    <row r="480449" spans="65:66">
      <c r="BM480449" s="41"/>
      <c r="BN480449" s="20"/>
    </row>
    <row r="480513" spans="65:66">
      <c r="BM480513" s="41"/>
      <c r="BN480513" s="20"/>
    </row>
    <row r="480577" spans="65:66">
      <c r="BM480577" s="41"/>
      <c r="BN480577" s="20"/>
    </row>
    <row r="480641" spans="65:66">
      <c r="BM480641" s="41"/>
      <c r="BN480641" s="20"/>
    </row>
    <row r="480705" spans="65:66">
      <c r="BM480705" s="41"/>
      <c r="BN480705" s="20"/>
    </row>
    <row r="480769" spans="65:66">
      <c r="BM480769" s="41"/>
      <c r="BN480769" s="20"/>
    </row>
    <row r="480833" spans="65:66">
      <c r="BM480833" s="41"/>
      <c r="BN480833" s="20"/>
    </row>
    <row r="480897" spans="65:66">
      <c r="BM480897" s="41"/>
      <c r="BN480897" s="20"/>
    </row>
    <row r="480961" spans="65:66">
      <c r="BM480961" s="41"/>
      <c r="BN480961" s="20"/>
    </row>
    <row r="481025" spans="65:66">
      <c r="BM481025" s="41"/>
      <c r="BN481025" s="20"/>
    </row>
    <row r="481089" spans="65:66">
      <c r="BM481089" s="41"/>
      <c r="BN481089" s="20"/>
    </row>
    <row r="481153" spans="65:66">
      <c r="BM481153" s="41"/>
      <c r="BN481153" s="20"/>
    </row>
    <row r="481217" spans="65:66">
      <c r="BM481217" s="41"/>
      <c r="BN481217" s="20"/>
    </row>
    <row r="481281" spans="65:66">
      <c r="BM481281" s="41"/>
      <c r="BN481281" s="20"/>
    </row>
    <row r="481345" spans="65:66">
      <c r="BM481345" s="41"/>
      <c r="BN481345" s="20"/>
    </row>
    <row r="481409" spans="65:66">
      <c r="BM481409" s="41"/>
      <c r="BN481409" s="20"/>
    </row>
    <row r="481473" spans="65:66">
      <c r="BM481473" s="41"/>
      <c r="BN481473" s="20"/>
    </row>
    <row r="481537" spans="65:66">
      <c r="BM481537" s="41"/>
      <c r="BN481537" s="20"/>
    </row>
    <row r="481601" spans="65:66">
      <c r="BM481601" s="41"/>
      <c r="BN481601" s="20"/>
    </row>
    <row r="481665" spans="65:66">
      <c r="BM481665" s="41"/>
      <c r="BN481665" s="20"/>
    </row>
    <row r="481729" spans="65:66">
      <c r="BM481729" s="41"/>
      <c r="BN481729" s="20"/>
    </row>
    <row r="481793" spans="65:66">
      <c r="BM481793" s="41"/>
      <c r="BN481793" s="20"/>
    </row>
    <row r="481857" spans="65:66">
      <c r="BM481857" s="41"/>
      <c r="BN481857" s="20"/>
    </row>
    <row r="481921" spans="65:66">
      <c r="BM481921" s="41"/>
      <c r="BN481921" s="20"/>
    </row>
    <row r="481985" spans="65:66">
      <c r="BM481985" s="41"/>
      <c r="BN481985" s="20"/>
    </row>
    <row r="482049" spans="65:66">
      <c r="BM482049" s="41"/>
      <c r="BN482049" s="20"/>
    </row>
    <row r="482113" spans="65:66">
      <c r="BM482113" s="41"/>
      <c r="BN482113" s="20"/>
    </row>
    <row r="482177" spans="65:66">
      <c r="BM482177" s="41"/>
      <c r="BN482177" s="20"/>
    </row>
    <row r="482241" spans="65:66">
      <c r="BM482241" s="41"/>
      <c r="BN482241" s="20"/>
    </row>
    <row r="482305" spans="65:66">
      <c r="BM482305" s="41"/>
      <c r="BN482305" s="20"/>
    </row>
    <row r="482369" spans="65:66">
      <c r="BM482369" s="41"/>
      <c r="BN482369" s="20"/>
    </row>
    <row r="482433" spans="65:66">
      <c r="BM482433" s="41"/>
      <c r="BN482433" s="20"/>
    </row>
    <row r="482497" spans="65:66">
      <c r="BM482497" s="41"/>
      <c r="BN482497" s="20"/>
    </row>
    <row r="482561" spans="65:66">
      <c r="BM482561" s="41"/>
      <c r="BN482561" s="20"/>
    </row>
    <row r="482625" spans="65:66">
      <c r="BM482625" s="41"/>
      <c r="BN482625" s="20"/>
    </row>
    <row r="482689" spans="65:66">
      <c r="BM482689" s="41"/>
      <c r="BN482689" s="20"/>
    </row>
    <row r="482753" spans="65:66">
      <c r="BM482753" s="41"/>
      <c r="BN482753" s="20"/>
    </row>
    <row r="482817" spans="65:66">
      <c r="BM482817" s="41"/>
      <c r="BN482817" s="20"/>
    </row>
    <row r="482881" spans="65:66">
      <c r="BM482881" s="41"/>
      <c r="BN482881" s="20"/>
    </row>
    <row r="482945" spans="65:66">
      <c r="BM482945" s="41"/>
      <c r="BN482945" s="20"/>
    </row>
    <row r="483009" spans="65:66">
      <c r="BM483009" s="41"/>
      <c r="BN483009" s="20"/>
    </row>
    <row r="483073" spans="65:66">
      <c r="BM483073" s="41"/>
      <c r="BN483073" s="20"/>
    </row>
    <row r="483137" spans="65:66">
      <c r="BM483137" s="41"/>
      <c r="BN483137" s="20"/>
    </row>
    <row r="483201" spans="65:66">
      <c r="BM483201" s="41"/>
      <c r="BN483201" s="20"/>
    </row>
    <row r="483265" spans="65:66">
      <c r="BM483265" s="41"/>
      <c r="BN483265" s="20"/>
    </row>
    <row r="483329" spans="65:66">
      <c r="BM483329" s="41"/>
      <c r="BN483329" s="20"/>
    </row>
    <row r="483393" spans="65:66">
      <c r="BM483393" s="41"/>
      <c r="BN483393" s="20"/>
    </row>
    <row r="483457" spans="65:66">
      <c r="BM483457" s="41"/>
      <c r="BN483457" s="20"/>
    </row>
    <row r="483521" spans="65:66">
      <c r="BM483521" s="41"/>
      <c r="BN483521" s="20"/>
    </row>
    <row r="483585" spans="65:66">
      <c r="BM483585" s="41"/>
      <c r="BN483585" s="20"/>
    </row>
    <row r="483649" spans="65:66">
      <c r="BM483649" s="41"/>
      <c r="BN483649" s="20"/>
    </row>
    <row r="483713" spans="65:66">
      <c r="BM483713" s="41"/>
      <c r="BN483713" s="20"/>
    </row>
    <row r="483777" spans="65:66">
      <c r="BM483777" s="41"/>
      <c r="BN483777" s="20"/>
    </row>
    <row r="483841" spans="65:66">
      <c r="BM483841" s="41"/>
      <c r="BN483841" s="20"/>
    </row>
    <row r="483905" spans="65:66">
      <c r="BM483905" s="41"/>
      <c r="BN483905" s="20"/>
    </row>
    <row r="483969" spans="65:66">
      <c r="BM483969" s="41"/>
      <c r="BN483969" s="20"/>
    </row>
    <row r="484033" spans="65:66">
      <c r="BM484033" s="41"/>
      <c r="BN484033" s="20"/>
    </row>
    <row r="484097" spans="65:66">
      <c r="BM484097" s="41"/>
      <c r="BN484097" s="20"/>
    </row>
    <row r="484161" spans="65:66">
      <c r="BM484161" s="41"/>
      <c r="BN484161" s="20"/>
    </row>
    <row r="484225" spans="65:66">
      <c r="BM484225" s="41"/>
      <c r="BN484225" s="20"/>
    </row>
    <row r="484289" spans="65:66">
      <c r="BM484289" s="41"/>
      <c r="BN484289" s="20"/>
    </row>
    <row r="484353" spans="65:66">
      <c r="BM484353" s="41"/>
      <c r="BN484353" s="20"/>
    </row>
    <row r="484417" spans="65:66">
      <c r="BM484417" s="41"/>
      <c r="BN484417" s="20"/>
    </row>
    <row r="484481" spans="65:66">
      <c r="BM484481" s="41"/>
      <c r="BN484481" s="20"/>
    </row>
    <row r="484545" spans="65:66">
      <c r="BM484545" s="41"/>
      <c r="BN484545" s="20"/>
    </row>
    <row r="484609" spans="65:66">
      <c r="BM484609" s="41"/>
      <c r="BN484609" s="20"/>
    </row>
    <row r="484673" spans="65:66">
      <c r="BM484673" s="41"/>
      <c r="BN484673" s="20"/>
    </row>
    <row r="484737" spans="65:66">
      <c r="BM484737" s="41"/>
      <c r="BN484737" s="20"/>
    </row>
    <row r="484801" spans="65:66">
      <c r="BM484801" s="41"/>
      <c r="BN484801" s="20"/>
    </row>
    <row r="484865" spans="65:66">
      <c r="BM484865" s="41"/>
      <c r="BN484865" s="20"/>
    </row>
    <row r="484929" spans="65:66">
      <c r="BM484929" s="41"/>
      <c r="BN484929" s="20"/>
    </row>
    <row r="484993" spans="65:66">
      <c r="BM484993" s="41"/>
      <c r="BN484993" s="20"/>
    </row>
    <row r="485057" spans="65:66">
      <c r="BM485057" s="41"/>
      <c r="BN485057" s="20"/>
    </row>
    <row r="485121" spans="65:66">
      <c r="BM485121" s="41"/>
      <c r="BN485121" s="20"/>
    </row>
    <row r="485185" spans="65:66">
      <c r="BM485185" s="41"/>
      <c r="BN485185" s="20"/>
    </row>
    <row r="485249" spans="65:66">
      <c r="BM485249" s="41"/>
      <c r="BN485249" s="20"/>
    </row>
    <row r="485313" spans="65:66">
      <c r="BM485313" s="41"/>
      <c r="BN485313" s="20"/>
    </row>
    <row r="485377" spans="65:66">
      <c r="BM485377" s="41"/>
      <c r="BN485377" s="20"/>
    </row>
    <row r="485441" spans="65:66">
      <c r="BM485441" s="41"/>
      <c r="BN485441" s="20"/>
    </row>
    <row r="485505" spans="65:66">
      <c r="BM485505" s="41"/>
      <c r="BN485505" s="20"/>
    </row>
    <row r="485569" spans="65:66">
      <c r="BM485569" s="41"/>
      <c r="BN485569" s="20"/>
    </row>
    <row r="485633" spans="65:66">
      <c r="BM485633" s="41"/>
      <c r="BN485633" s="20"/>
    </row>
    <row r="485697" spans="65:66">
      <c r="BM485697" s="41"/>
      <c r="BN485697" s="20"/>
    </row>
    <row r="485761" spans="65:66">
      <c r="BM485761" s="41"/>
      <c r="BN485761" s="20"/>
    </row>
    <row r="485825" spans="65:66">
      <c r="BM485825" s="41"/>
      <c r="BN485825" s="20"/>
    </row>
    <row r="485889" spans="65:66">
      <c r="BM485889" s="41"/>
      <c r="BN485889" s="20"/>
    </row>
    <row r="485953" spans="65:66">
      <c r="BM485953" s="41"/>
      <c r="BN485953" s="20"/>
    </row>
    <row r="486017" spans="65:66">
      <c r="BM486017" s="41"/>
      <c r="BN486017" s="20"/>
    </row>
    <row r="486081" spans="65:66">
      <c r="BM486081" s="41"/>
      <c r="BN486081" s="20"/>
    </row>
    <row r="486145" spans="65:66">
      <c r="BM486145" s="41"/>
      <c r="BN486145" s="20"/>
    </row>
    <row r="486209" spans="65:66">
      <c r="BM486209" s="41"/>
      <c r="BN486209" s="20"/>
    </row>
    <row r="486273" spans="65:66">
      <c r="BM486273" s="41"/>
      <c r="BN486273" s="20"/>
    </row>
    <row r="486337" spans="65:66">
      <c r="BM486337" s="41"/>
      <c r="BN486337" s="20"/>
    </row>
    <row r="486401" spans="65:66">
      <c r="BM486401" s="41"/>
      <c r="BN486401" s="20"/>
    </row>
    <row r="486465" spans="65:66">
      <c r="BM486465" s="41"/>
      <c r="BN486465" s="20"/>
    </row>
    <row r="486529" spans="65:66">
      <c r="BM486529" s="41"/>
      <c r="BN486529" s="20"/>
    </row>
    <row r="486593" spans="65:66">
      <c r="BM486593" s="41"/>
      <c r="BN486593" s="20"/>
    </row>
    <row r="486657" spans="65:66">
      <c r="BM486657" s="41"/>
      <c r="BN486657" s="20"/>
    </row>
    <row r="486721" spans="65:66">
      <c r="BM486721" s="41"/>
      <c r="BN486721" s="20"/>
    </row>
    <row r="486785" spans="65:66">
      <c r="BM486785" s="41"/>
      <c r="BN486785" s="20"/>
    </row>
    <row r="486849" spans="65:66">
      <c r="BM486849" s="41"/>
      <c r="BN486849" s="20"/>
    </row>
    <row r="486913" spans="65:66">
      <c r="BM486913" s="41"/>
      <c r="BN486913" s="20"/>
    </row>
    <row r="486977" spans="65:66">
      <c r="BM486977" s="41"/>
      <c r="BN486977" s="20"/>
    </row>
    <row r="487041" spans="65:66">
      <c r="BM487041" s="41"/>
      <c r="BN487041" s="20"/>
    </row>
    <row r="487105" spans="65:66">
      <c r="BM487105" s="41"/>
      <c r="BN487105" s="20"/>
    </row>
    <row r="487169" spans="65:66">
      <c r="BM487169" s="41"/>
      <c r="BN487169" s="20"/>
    </row>
    <row r="487233" spans="65:66">
      <c r="BM487233" s="41"/>
      <c r="BN487233" s="20"/>
    </row>
    <row r="487297" spans="65:66">
      <c r="BM487297" s="41"/>
      <c r="BN487297" s="20"/>
    </row>
    <row r="487361" spans="65:66">
      <c r="BM487361" s="41"/>
      <c r="BN487361" s="20"/>
    </row>
    <row r="487425" spans="65:66">
      <c r="BM487425" s="41"/>
      <c r="BN487425" s="20"/>
    </row>
    <row r="487489" spans="65:66">
      <c r="BM487489" s="41"/>
      <c r="BN487489" s="20"/>
    </row>
    <row r="487553" spans="65:66">
      <c r="BM487553" s="41"/>
      <c r="BN487553" s="20"/>
    </row>
    <row r="487617" spans="65:66">
      <c r="BM487617" s="41"/>
      <c r="BN487617" s="20"/>
    </row>
    <row r="487681" spans="65:66">
      <c r="BM487681" s="41"/>
      <c r="BN487681" s="20"/>
    </row>
    <row r="487745" spans="65:66">
      <c r="BM487745" s="41"/>
      <c r="BN487745" s="20"/>
    </row>
    <row r="487809" spans="65:66">
      <c r="BM487809" s="41"/>
      <c r="BN487809" s="20"/>
    </row>
    <row r="487873" spans="65:66">
      <c r="BM487873" s="41"/>
      <c r="BN487873" s="20"/>
    </row>
    <row r="487937" spans="65:66">
      <c r="BM487937" s="41"/>
      <c r="BN487937" s="20"/>
    </row>
    <row r="488001" spans="65:66">
      <c r="BM488001" s="41"/>
      <c r="BN488001" s="20"/>
    </row>
    <row r="488065" spans="65:66">
      <c r="BM488065" s="41"/>
      <c r="BN488065" s="20"/>
    </row>
    <row r="488129" spans="65:66">
      <c r="BM488129" s="41"/>
      <c r="BN488129" s="20"/>
    </row>
    <row r="488193" spans="65:66">
      <c r="BM488193" s="41"/>
      <c r="BN488193" s="20"/>
    </row>
    <row r="488257" spans="65:66">
      <c r="BM488257" s="41"/>
      <c r="BN488257" s="20"/>
    </row>
    <row r="488321" spans="65:66">
      <c r="BM488321" s="41"/>
      <c r="BN488321" s="20"/>
    </row>
    <row r="488385" spans="65:66">
      <c r="BM488385" s="41"/>
      <c r="BN488385" s="20"/>
    </row>
    <row r="488449" spans="65:66">
      <c r="BM488449" s="41"/>
      <c r="BN488449" s="20"/>
    </row>
    <row r="488513" spans="65:66">
      <c r="BM488513" s="41"/>
      <c r="BN488513" s="20"/>
    </row>
    <row r="488577" spans="65:66">
      <c r="BM488577" s="41"/>
      <c r="BN488577" s="20"/>
    </row>
    <row r="488641" spans="65:66">
      <c r="BM488641" s="41"/>
      <c r="BN488641" s="20"/>
    </row>
    <row r="488705" spans="65:66">
      <c r="BM488705" s="41"/>
      <c r="BN488705" s="20"/>
    </row>
    <row r="488769" spans="65:66">
      <c r="BM488769" s="41"/>
      <c r="BN488769" s="20"/>
    </row>
    <row r="488833" spans="65:66">
      <c r="BM488833" s="41"/>
      <c r="BN488833" s="20"/>
    </row>
    <row r="488897" spans="65:66">
      <c r="BM488897" s="41"/>
      <c r="BN488897" s="20"/>
    </row>
    <row r="488961" spans="65:66">
      <c r="BM488961" s="41"/>
      <c r="BN488961" s="20"/>
    </row>
    <row r="489025" spans="65:66">
      <c r="BM489025" s="41"/>
      <c r="BN489025" s="20"/>
    </row>
    <row r="489089" spans="65:66">
      <c r="BM489089" s="41"/>
      <c r="BN489089" s="20"/>
    </row>
    <row r="489153" spans="65:66">
      <c r="BM489153" s="41"/>
      <c r="BN489153" s="20"/>
    </row>
    <row r="489217" spans="65:66">
      <c r="BM489217" s="41"/>
      <c r="BN489217" s="20"/>
    </row>
    <row r="489281" spans="65:66">
      <c r="BM489281" s="41"/>
      <c r="BN489281" s="20"/>
    </row>
    <row r="489345" spans="65:66">
      <c r="BM489345" s="41"/>
      <c r="BN489345" s="20"/>
    </row>
    <row r="489409" spans="65:66">
      <c r="BM489409" s="41"/>
      <c r="BN489409" s="20"/>
    </row>
    <row r="489473" spans="65:66">
      <c r="BM489473" s="41"/>
      <c r="BN489473" s="20"/>
    </row>
    <row r="489537" spans="65:66">
      <c r="BM489537" s="41"/>
      <c r="BN489537" s="20"/>
    </row>
    <row r="489601" spans="65:66">
      <c r="BM489601" s="41"/>
      <c r="BN489601" s="20"/>
    </row>
    <row r="489665" spans="65:66">
      <c r="BM489665" s="41"/>
      <c r="BN489665" s="20"/>
    </row>
    <row r="489729" spans="65:66">
      <c r="BM489729" s="41"/>
      <c r="BN489729" s="20"/>
    </row>
    <row r="489793" spans="65:66">
      <c r="BM489793" s="41"/>
      <c r="BN489793" s="20"/>
    </row>
    <row r="489857" spans="65:66">
      <c r="BM489857" s="41"/>
      <c r="BN489857" s="20"/>
    </row>
    <row r="489921" spans="65:66">
      <c r="BM489921" s="41"/>
      <c r="BN489921" s="20"/>
    </row>
    <row r="489985" spans="65:66">
      <c r="BM489985" s="41"/>
      <c r="BN489985" s="20"/>
    </row>
    <row r="490049" spans="65:66">
      <c r="BM490049" s="41"/>
      <c r="BN490049" s="20"/>
    </row>
    <row r="490113" spans="65:66">
      <c r="BM490113" s="41"/>
      <c r="BN490113" s="20"/>
    </row>
    <row r="490177" spans="65:66">
      <c r="BM490177" s="41"/>
      <c r="BN490177" s="20"/>
    </row>
    <row r="490241" spans="65:66">
      <c r="BM490241" s="41"/>
      <c r="BN490241" s="20"/>
    </row>
    <row r="490305" spans="65:66">
      <c r="BM490305" s="41"/>
      <c r="BN490305" s="20"/>
    </row>
    <row r="490369" spans="65:66">
      <c r="BM490369" s="41"/>
      <c r="BN490369" s="20"/>
    </row>
    <row r="490433" spans="65:66">
      <c r="BM490433" s="41"/>
      <c r="BN490433" s="20"/>
    </row>
    <row r="490497" spans="65:66">
      <c r="BM490497" s="41"/>
      <c r="BN490497" s="20"/>
    </row>
    <row r="490561" spans="65:66">
      <c r="BM490561" s="41"/>
      <c r="BN490561" s="20"/>
    </row>
    <row r="490625" spans="65:66">
      <c r="BM490625" s="41"/>
      <c r="BN490625" s="20"/>
    </row>
    <row r="490689" spans="65:66">
      <c r="BM490689" s="41"/>
      <c r="BN490689" s="20"/>
    </row>
    <row r="490753" spans="65:66">
      <c r="BM490753" s="41"/>
      <c r="BN490753" s="20"/>
    </row>
    <row r="490817" spans="65:66">
      <c r="BM490817" s="41"/>
      <c r="BN490817" s="20"/>
    </row>
    <row r="490881" spans="65:66">
      <c r="BM490881" s="41"/>
      <c r="BN490881" s="20"/>
    </row>
    <row r="490945" spans="65:66">
      <c r="BM490945" s="41"/>
      <c r="BN490945" s="20"/>
    </row>
    <row r="491009" spans="65:66">
      <c r="BM491009" s="41"/>
      <c r="BN491009" s="20"/>
    </row>
    <row r="491073" spans="65:66">
      <c r="BM491073" s="41"/>
      <c r="BN491073" s="20"/>
    </row>
    <row r="491137" spans="65:66">
      <c r="BM491137" s="41"/>
      <c r="BN491137" s="20"/>
    </row>
    <row r="491201" spans="65:66">
      <c r="BM491201" s="41"/>
      <c r="BN491201" s="20"/>
    </row>
    <row r="491265" spans="65:66">
      <c r="BM491265" s="41"/>
      <c r="BN491265" s="20"/>
    </row>
    <row r="491329" spans="65:66">
      <c r="BM491329" s="41"/>
      <c r="BN491329" s="20"/>
    </row>
    <row r="491393" spans="65:66">
      <c r="BM491393" s="41"/>
      <c r="BN491393" s="20"/>
    </row>
    <row r="491457" spans="65:66">
      <c r="BM491457" s="41"/>
      <c r="BN491457" s="20"/>
    </row>
    <row r="491521" spans="65:66">
      <c r="BM491521" s="41"/>
      <c r="BN491521" s="20"/>
    </row>
    <row r="491585" spans="65:66">
      <c r="BM491585" s="41"/>
      <c r="BN491585" s="20"/>
    </row>
    <row r="491649" spans="65:66">
      <c r="BM491649" s="41"/>
      <c r="BN491649" s="20"/>
    </row>
    <row r="491713" spans="65:66">
      <c r="BM491713" s="41"/>
      <c r="BN491713" s="20"/>
    </row>
    <row r="491777" spans="65:66">
      <c r="BM491777" s="41"/>
      <c r="BN491777" s="20"/>
    </row>
    <row r="491841" spans="65:66">
      <c r="BM491841" s="41"/>
      <c r="BN491841" s="20"/>
    </row>
    <row r="491905" spans="65:66">
      <c r="BM491905" s="41"/>
      <c r="BN491905" s="20"/>
    </row>
    <row r="491969" spans="65:66">
      <c r="BM491969" s="41"/>
      <c r="BN491969" s="20"/>
    </row>
    <row r="492033" spans="65:66">
      <c r="BM492033" s="41"/>
      <c r="BN492033" s="20"/>
    </row>
    <row r="492097" spans="65:66">
      <c r="BM492097" s="41"/>
      <c r="BN492097" s="20"/>
    </row>
    <row r="492161" spans="65:66">
      <c r="BM492161" s="41"/>
      <c r="BN492161" s="20"/>
    </row>
    <row r="492225" spans="65:66">
      <c r="BM492225" s="41"/>
      <c r="BN492225" s="20"/>
    </row>
    <row r="492289" spans="65:66">
      <c r="BM492289" s="41"/>
      <c r="BN492289" s="20"/>
    </row>
    <row r="492353" spans="65:66">
      <c r="BM492353" s="41"/>
      <c r="BN492353" s="20"/>
    </row>
    <row r="492417" spans="65:66">
      <c r="BM492417" s="41"/>
      <c r="BN492417" s="20"/>
    </row>
    <row r="492481" spans="65:66">
      <c r="BM492481" s="41"/>
      <c r="BN492481" s="20"/>
    </row>
    <row r="492545" spans="65:66">
      <c r="BM492545" s="41"/>
      <c r="BN492545" s="20"/>
    </row>
    <row r="492609" spans="65:66">
      <c r="BM492609" s="41"/>
      <c r="BN492609" s="20"/>
    </row>
    <row r="492673" spans="65:66">
      <c r="BM492673" s="41"/>
      <c r="BN492673" s="20"/>
    </row>
    <row r="492737" spans="65:66">
      <c r="BM492737" s="41"/>
      <c r="BN492737" s="20"/>
    </row>
    <row r="492801" spans="65:66">
      <c r="BM492801" s="41"/>
      <c r="BN492801" s="20"/>
    </row>
    <row r="492865" spans="65:66">
      <c r="BM492865" s="41"/>
      <c r="BN492865" s="20"/>
    </row>
    <row r="492929" spans="65:66">
      <c r="BM492929" s="41"/>
      <c r="BN492929" s="20"/>
    </row>
    <row r="492993" spans="65:66">
      <c r="BM492993" s="41"/>
      <c r="BN492993" s="20"/>
    </row>
    <row r="493057" spans="65:66">
      <c r="BM493057" s="41"/>
      <c r="BN493057" s="20"/>
    </row>
    <row r="493121" spans="65:66">
      <c r="BM493121" s="41"/>
      <c r="BN493121" s="20"/>
    </row>
    <row r="493185" spans="65:66">
      <c r="BM493185" s="41"/>
      <c r="BN493185" s="20"/>
    </row>
    <row r="493249" spans="65:66">
      <c r="BM493249" s="41"/>
      <c r="BN493249" s="20"/>
    </row>
    <row r="493313" spans="65:66">
      <c r="BM493313" s="41"/>
      <c r="BN493313" s="20"/>
    </row>
    <row r="493377" spans="65:66">
      <c r="BM493377" s="41"/>
      <c r="BN493377" s="20"/>
    </row>
    <row r="493441" spans="65:66">
      <c r="BM493441" s="41"/>
      <c r="BN493441" s="20"/>
    </row>
    <row r="493505" spans="65:66">
      <c r="BM493505" s="41"/>
      <c r="BN493505" s="20"/>
    </row>
    <row r="493569" spans="65:66">
      <c r="BM493569" s="41"/>
      <c r="BN493569" s="20"/>
    </row>
    <row r="493633" spans="65:66">
      <c r="BM493633" s="41"/>
      <c r="BN493633" s="20"/>
    </row>
    <row r="493697" spans="65:66">
      <c r="BM493697" s="41"/>
      <c r="BN493697" s="20"/>
    </row>
    <row r="493761" spans="65:66">
      <c r="BM493761" s="41"/>
      <c r="BN493761" s="20"/>
    </row>
    <row r="493825" spans="65:66">
      <c r="BM493825" s="41"/>
      <c r="BN493825" s="20"/>
    </row>
    <row r="493889" spans="65:66">
      <c r="BM493889" s="41"/>
      <c r="BN493889" s="20"/>
    </row>
    <row r="493953" spans="65:66">
      <c r="BM493953" s="41"/>
      <c r="BN493953" s="20"/>
    </row>
    <row r="494017" spans="65:66">
      <c r="BM494017" s="41"/>
      <c r="BN494017" s="20"/>
    </row>
    <row r="494081" spans="65:66">
      <c r="BM494081" s="41"/>
      <c r="BN494081" s="20"/>
    </row>
    <row r="494145" spans="65:66">
      <c r="BM494145" s="41"/>
      <c r="BN494145" s="20"/>
    </row>
    <row r="494209" spans="65:66">
      <c r="BM494209" s="41"/>
      <c r="BN494209" s="20"/>
    </row>
    <row r="494273" spans="65:66">
      <c r="BM494273" s="41"/>
      <c r="BN494273" s="20"/>
    </row>
    <row r="494337" spans="65:66">
      <c r="BM494337" s="41"/>
      <c r="BN494337" s="20"/>
    </row>
    <row r="494401" spans="65:66">
      <c r="BM494401" s="41"/>
      <c r="BN494401" s="20"/>
    </row>
    <row r="494465" spans="65:66">
      <c r="BM494465" s="41"/>
      <c r="BN494465" s="20"/>
    </row>
    <row r="494529" spans="65:66">
      <c r="BM494529" s="41"/>
      <c r="BN494529" s="20"/>
    </row>
    <row r="494593" spans="65:66">
      <c r="BM494593" s="41"/>
      <c r="BN494593" s="20"/>
    </row>
    <row r="494657" spans="65:66">
      <c r="BM494657" s="41"/>
      <c r="BN494657" s="20"/>
    </row>
    <row r="494721" spans="65:66">
      <c r="BM494721" s="41"/>
      <c r="BN494721" s="20"/>
    </row>
    <row r="494785" spans="65:66">
      <c r="BM494785" s="41"/>
      <c r="BN494785" s="20"/>
    </row>
    <row r="494849" spans="65:66">
      <c r="BM494849" s="41"/>
      <c r="BN494849" s="20"/>
    </row>
    <row r="494913" spans="65:66">
      <c r="BM494913" s="41"/>
      <c r="BN494913" s="20"/>
    </row>
    <row r="494977" spans="65:66">
      <c r="BM494977" s="41"/>
      <c r="BN494977" s="20"/>
    </row>
    <row r="495041" spans="65:66">
      <c r="BM495041" s="41"/>
      <c r="BN495041" s="20"/>
    </row>
    <row r="495105" spans="65:66">
      <c r="BM495105" s="41"/>
      <c r="BN495105" s="20"/>
    </row>
    <row r="495169" spans="65:66">
      <c r="BM495169" s="41"/>
      <c r="BN495169" s="20"/>
    </row>
    <row r="495233" spans="65:66">
      <c r="BM495233" s="41"/>
      <c r="BN495233" s="20"/>
    </row>
    <row r="495297" spans="65:66">
      <c r="BM495297" s="41"/>
      <c r="BN495297" s="20"/>
    </row>
    <row r="495361" spans="65:66">
      <c r="BM495361" s="41"/>
      <c r="BN495361" s="20"/>
    </row>
    <row r="495425" spans="65:66">
      <c r="BM495425" s="41"/>
      <c r="BN495425" s="20"/>
    </row>
    <row r="495489" spans="65:66">
      <c r="BM495489" s="41"/>
      <c r="BN495489" s="20"/>
    </row>
    <row r="495553" spans="65:66">
      <c r="BM495553" s="41"/>
      <c r="BN495553" s="20"/>
    </row>
    <row r="495617" spans="65:66">
      <c r="BM495617" s="41"/>
      <c r="BN495617" s="20"/>
    </row>
    <row r="495681" spans="65:66">
      <c r="BM495681" s="41"/>
      <c r="BN495681" s="20"/>
    </row>
    <row r="495745" spans="65:66">
      <c r="BM495745" s="41"/>
      <c r="BN495745" s="20"/>
    </row>
    <row r="495809" spans="65:66">
      <c r="BM495809" s="41"/>
      <c r="BN495809" s="20"/>
    </row>
    <row r="495873" spans="65:66">
      <c r="BM495873" s="41"/>
      <c r="BN495873" s="20"/>
    </row>
    <row r="495937" spans="65:66">
      <c r="BM495937" s="41"/>
      <c r="BN495937" s="20"/>
    </row>
    <row r="496001" spans="65:66">
      <c r="BM496001" s="41"/>
      <c r="BN496001" s="20"/>
    </row>
    <row r="496065" spans="65:66">
      <c r="BM496065" s="41"/>
      <c r="BN496065" s="20"/>
    </row>
    <row r="496129" spans="65:66">
      <c r="BM496129" s="41"/>
      <c r="BN496129" s="20"/>
    </row>
    <row r="496193" spans="65:66">
      <c r="BM496193" s="41"/>
      <c r="BN496193" s="20"/>
    </row>
    <row r="496257" spans="65:66">
      <c r="BM496257" s="41"/>
      <c r="BN496257" s="20"/>
    </row>
    <row r="496321" spans="65:66">
      <c r="BM496321" s="41"/>
      <c r="BN496321" s="20"/>
    </row>
    <row r="496385" spans="65:66">
      <c r="BM496385" s="41"/>
      <c r="BN496385" s="20"/>
    </row>
    <row r="496449" spans="65:66">
      <c r="BM496449" s="41"/>
      <c r="BN496449" s="20"/>
    </row>
    <row r="496513" spans="65:66">
      <c r="BM496513" s="41"/>
      <c r="BN496513" s="20"/>
    </row>
    <row r="496577" spans="65:66">
      <c r="BM496577" s="41"/>
      <c r="BN496577" s="20"/>
    </row>
    <row r="496641" spans="65:66">
      <c r="BM496641" s="41"/>
      <c r="BN496641" s="20"/>
    </row>
    <row r="496705" spans="65:66">
      <c r="BM496705" s="41"/>
      <c r="BN496705" s="20"/>
    </row>
    <row r="496769" spans="65:66">
      <c r="BM496769" s="41"/>
      <c r="BN496769" s="20"/>
    </row>
    <row r="496833" spans="65:66">
      <c r="BM496833" s="41"/>
      <c r="BN496833" s="20"/>
    </row>
    <row r="496897" spans="65:66">
      <c r="BM496897" s="41"/>
      <c r="BN496897" s="20"/>
    </row>
    <row r="496961" spans="65:66">
      <c r="BM496961" s="41"/>
      <c r="BN496961" s="20"/>
    </row>
    <row r="497025" spans="65:66">
      <c r="BM497025" s="41"/>
      <c r="BN497025" s="20"/>
    </row>
    <row r="497089" spans="65:66">
      <c r="BM497089" s="41"/>
      <c r="BN497089" s="20"/>
    </row>
    <row r="497153" spans="65:66">
      <c r="BM497153" s="41"/>
      <c r="BN497153" s="20"/>
    </row>
    <row r="497217" spans="65:66">
      <c r="BM497217" s="41"/>
      <c r="BN497217" s="20"/>
    </row>
    <row r="497281" spans="65:66">
      <c r="BM497281" s="41"/>
      <c r="BN497281" s="20"/>
    </row>
    <row r="497345" spans="65:66">
      <c r="BM497345" s="41"/>
      <c r="BN497345" s="20"/>
    </row>
    <row r="497409" spans="65:66">
      <c r="BM497409" s="41"/>
      <c r="BN497409" s="20"/>
    </row>
    <row r="497473" spans="65:66">
      <c r="BM497473" s="41"/>
      <c r="BN497473" s="20"/>
    </row>
    <row r="497537" spans="65:66">
      <c r="BM497537" s="41"/>
      <c r="BN497537" s="20"/>
    </row>
    <row r="497601" spans="65:66">
      <c r="BM497601" s="41"/>
      <c r="BN497601" s="20"/>
    </row>
    <row r="497665" spans="65:66">
      <c r="BM497665" s="41"/>
      <c r="BN497665" s="20"/>
    </row>
    <row r="497729" spans="65:66">
      <c r="BM497729" s="41"/>
      <c r="BN497729" s="20"/>
    </row>
    <row r="497793" spans="65:66">
      <c r="BM497793" s="41"/>
      <c r="BN497793" s="20"/>
    </row>
    <row r="497857" spans="65:66">
      <c r="BM497857" s="41"/>
      <c r="BN497857" s="20"/>
    </row>
    <row r="497921" spans="65:66">
      <c r="BM497921" s="41"/>
      <c r="BN497921" s="20"/>
    </row>
    <row r="497985" spans="65:66">
      <c r="BM497985" s="41"/>
      <c r="BN497985" s="20"/>
    </row>
    <row r="498049" spans="65:66">
      <c r="BM498049" s="41"/>
      <c r="BN498049" s="20"/>
    </row>
    <row r="498113" spans="65:66">
      <c r="BM498113" s="41"/>
      <c r="BN498113" s="20"/>
    </row>
    <row r="498177" spans="65:66">
      <c r="BM498177" s="41"/>
      <c r="BN498177" s="20"/>
    </row>
    <row r="498241" spans="65:66">
      <c r="BM498241" s="41"/>
      <c r="BN498241" s="20"/>
    </row>
    <row r="498305" spans="65:66">
      <c r="BM498305" s="41"/>
      <c r="BN498305" s="20"/>
    </row>
    <row r="498369" spans="65:66">
      <c r="BM498369" s="41"/>
      <c r="BN498369" s="20"/>
    </row>
    <row r="498433" spans="65:66">
      <c r="BM498433" s="41"/>
      <c r="BN498433" s="20"/>
    </row>
    <row r="498497" spans="65:66">
      <c r="BM498497" s="41"/>
      <c r="BN498497" s="20"/>
    </row>
    <row r="498561" spans="65:66">
      <c r="BM498561" s="41"/>
      <c r="BN498561" s="20"/>
    </row>
    <row r="498625" spans="65:66">
      <c r="BM498625" s="41"/>
      <c r="BN498625" s="20"/>
    </row>
    <row r="498689" spans="65:66">
      <c r="BM498689" s="41"/>
      <c r="BN498689" s="20"/>
    </row>
    <row r="498753" spans="65:66">
      <c r="BM498753" s="41"/>
      <c r="BN498753" s="20"/>
    </row>
    <row r="498817" spans="65:66">
      <c r="BM498817" s="41"/>
      <c r="BN498817" s="20"/>
    </row>
    <row r="498881" spans="65:66">
      <c r="BM498881" s="41"/>
      <c r="BN498881" s="20"/>
    </row>
    <row r="498945" spans="65:66">
      <c r="BM498945" s="41"/>
      <c r="BN498945" s="20"/>
    </row>
    <row r="499009" spans="65:66">
      <c r="BM499009" s="41"/>
      <c r="BN499009" s="20"/>
    </row>
    <row r="499073" spans="65:66">
      <c r="BM499073" s="41"/>
      <c r="BN499073" s="20"/>
    </row>
    <row r="499137" spans="65:66">
      <c r="BM499137" s="41"/>
      <c r="BN499137" s="20"/>
    </row>
    <row r="499201" spans="65:66">
      <c r="BM499201" s="41"/>
      <c r="BN499201" s="20"/>
    </row>
    <row r="499265" spans="65:66">
      <c r="BM499265" s="41"/>
      <c r="BN499265" s="20"/>
    </row>
    <row r="499329" spans="65:66">
      <c r="BM499329" s="41"/>
      <c r="BN499329" s="20"/>
    </row>
    <row r="499393" spans="65:66">
      <c r="BM499393" s="41"/>
      <c r="BN499393" s="20"/>
    </row>
    <row r="499457" spans="65:66">
      <c r="BM499457" s="41"/>
      <c r="BN499457" s="20"/>
    </row>
    <row r="499521" spans="65:66">
      <c r="BM499521" s="41"/>
      <c r="BN499521" s="20"/>
    </row>
    <row r="499585" spans="65:66">
      <c r="BM499585" s="41"/>
      <c r="BN499585" s="20"/>
    </row>
    <row r="499649" spans="65:66">
      <c r="BM499649" s="41"/>
      <c r="BN499649" s="20"/>
    </row>
    <row r="499713" spans="65:66">
      <c r="BM499713" s="41"/>
      <c r="BN499713" s="20"/>
    </row>
    <row r="499777" spans="65:66">
      <c r="BM499777" s="41"/>
      <c r="BN499777" s="20"/>
    </row>
    <row r="499841" spans="65:66">
      <c r="BM499841" s="41"/>
      <c r="BN499841" s="20"/>
    </row>
    <row r="499905" spans="65:66">
      <c r="BM499905" s="41"/>
      <c r="BN499905" s="20"/>
    </row>
    <row r="499969" spans="65:66">
      <c r="BM499969" s="41"/>
      <c r="BN499969" s="20"/>
    </row>
    <row r="500033" spans="65:66">
      <c r="BM500033" s="41"/>
      <c r="BN500033" s="20"/>
    </row>
    <row r="500097" spans="65:66">
      <c r="BM500097" s="41"/>
      <c r="BN500097" s="20"/>
    </row>
    <row r="500161" spans="65:66">
      <c r="BM500161" s="41"/>
      <c r="BN500161" s="20"/>
    </row>
    <row r="500225" spans="65:66">
      <c r="BM500225" s="41"/>
      <c r="BN500225" s="20"/>
    </row>
    <row r="500289" spans="65:66">
      <c r="BM500289" s="41"/>
      <c r="BN500289" s="20"/>
    </row>
    <row r="500353" spans="65:66">
      <c r="BM500353" s="41"/>
      <c r="BN500353" s="20"/>
    </row>
    <row r="500417" spans="65:66">
      <c r="BM500417" s="41"/>
      <c r="BN500417" s="20"/>
    </row>
    <row r="500481" spans="65:66">
      <c r="BM500481" s="41"/>
      <c r="BN500481" s="20"/>
    </row>
    <row r="500545" spans="65:66">
      <c r="BM500545" s="41"/>
      <c r="BN500545" s="20"/>
    </row>
    <row r="500609" spans="65:66">
      <c r="BM500609" s="41"/>
      <c r="BN500609" s="20"/>
    </row>
    <row r="500673" spans="65:66">
      <c r="BM500673" s="41"/>
      <c r="BN500673" s="20"/>
    </row>
    <row r="500737" spans="65:66">
      <c r="BM500737" s="41"/>
      <c r="BN500737" s="20"/>
    </row>
    <row r="500801" spans="65:66">
      <c r="BM500801" s="41"/>
      <c r="BN500801" s="20"/>
    </row>
    <row r="500865" spans="65:66">
      <c r="BM500865" s="41"/>
      <c r="BN500865" s="20"/>
    </row>
    <row r="500929" spans="65:66">
      <c r="BM500929" s="41"/>
      <c r="BN500929" s="20"/>
    </row>
    <row r="500993" spans="65:66">
      <c r="BM500993" s="41"/>
      <c r="BN500993" s="20"/>
    </row>
    <row r="501057" spans="65:66">
      <c r="BM501057" s="41"/>
      <c r="BN501057" s="20"/>
    </row>
    <row r="501121" spans="65:66">
      <c r="BM501121" s="41"/>
      <c r="BN501121" s="20"/>
    </row>
    <row r="501185" spans="65:66">
      <c r="BM501185" s="41"/>
      <c r="BN501185" s="20"/>
    </row>
    <row r="501249" spans="65:66">
      <c r="BM501249" s="41"/>
      <c r="BN501249" s="20"/>
    </row>
    <row r="501313" spans="65:66">
      <c r="BM501313" s="41"/>
      <c r="BN501313" s="20"/>
    </row>
    <row r="501377" spans="65:66">
      <c r="BM501377" s="41"/>
      <c r="BN501377" s="20"/>
    </row>
    <row r="501441" spans="65:66">
      <c r="BM501441" s="41"/>
      <c r="BN501441" s="20"/>
    </row>
    <row r="501505" spans="65:66">
      <c r="BM501505" s="41"/>
      <c r="BN501505" s="20"/>
    </row>
    <row r="501569" spans="65:66">
      <c r="BM501569" s="41"/>
      <c r="BN501569" s="20"/>
    </row>
    <row r="501633" spans="65:66">
      <c r="BM501633" s="41"/>
      <c r="BN501633" s="20"/>
    </row>
    <row r="501697" spans="65:66">
      <c r="BM501697" s="41"/>
      <c r="BN501697" s="20"/>
    </row>
    <row r="501761" spans="65:66">
      <c r="BM501761" s="41"/>
      <c r="BN501761" s="20"/>
    </row>
    <row r="501825" spans="65:66">
      <c r="BM501825" s="41"/>
      <c r="BN501825" s="20"/>
    </row>
    <row r="501889" spans="65:66">
      <c r="BM501889" s="41"/>
      <c r="BN501889" s="20"/>
    </row>
    <row r="501953" spans="65:66">
      <c r="BM501953" s="41"/>
      <c r="BN501953" s="20"/>
    </row>
    <row r="502017" spans="65:66">
      <c r="BM502017" s="41"/>
      <c r="BN502017" s="20"/>
    </row>
    <row r="502081" spans="65:66">
      <c r="BM502081" s="41"/>
      <c r="BN502081" s="20"/>
    </row>
    <row r="502145" spans="65:66">
      <c r="BM502145" s="41"/>
      <c r="BN502145" s="20"/>
    </row>
    <row r="502209" spans="65:66">
      <c r="BM502209" s="41"/>
      <c r="BN502209" s="20"/>
    </row>
    <row r="502273" spans="65:66">
      <c r="BM502273" s="41"/>
      <c r="BN502273" s="20"/>
    </row>
    <row r="502337" spans="65:66">
      <c r="BM502337" s="41"/>
      <c r="BN502337" s="20"/>
    </row>
    <row r="502401" spans="65:66">
      <c r="BM502401" s="41"/>
      <c r="BN502401" s="20"/>
    </row>
    <row r="502465" spans="65:66">
      <c r="BM502465" s="41"/>
      <c r="BN502465" s="20"/>
    </row>
    <row r="502529" spans="65:66">
      <c r="BM502529" s="41"/>
      <c r="BN502529" s="20"/>
    </row>
    <row r="502593" spans="65:66">
      <c r="BM502593" s="41"/>
      <c r="BN502593" s="20"/>
    </row>
    <row r="502657" spans="65:66">
      <c r="BM502657" s="41"/>
      <c r="BN502657" s="20"/>
    </row>
    <row r="502721" spans="65:66">
      <c r="BM502721" s="41"/>
      <c r="BN502721" s="20"/>
    </row>
    <row r="502785" spans="65:66">
      <c r="BM502785" s="41"/>
      <c r="BN502785" s="20"/>
    </row>
    <row r="502849" spans="65:66">
      <c r="BM502849" s="41"/>
      <c r="BN502849" s="20"/>
    </row>
    <row r="502913" spans="65:66">
      <c r="BM502913" s="41"/>
      <c r="BN502913" s="20"/>
    </row>
    <row r="502977" spans="65:66">
      <c r="BM502977" s="41"/>
      <c r="BN502977" s="20"/>
    </row>
    <row r="503041" spans="65:66">
      <c r="BM503041" s="41"/>
      <c r="BN503041" s="20"/>
    </row>
    <row r="503105" spans="65:66">
      <c r="BM503105" s="41"/>
      <c r="BN503105" s="20"/>
    </row>
    <row r="503169" spans="65:66">
      <c r="BM503169" s="41"/>
      <c r="BN503169" s="20"/>
    </row>
    <row r="503233" spans="65:66">
      <c r="BM503233" s="41"/>
      <c r="BN503233" s="20"/>
    </row>
    <row r="503297" spans="65:66">
      <c r="BM503297" s="41"/>
      <c r="BN503297" s="20"/>
    </row>
    <row r="503361" spans="65:66">
      <c r="BM503361" s="41"/>
      <c r="BN503361" s="20"/>
    </row>
    <row r="503425" spans="65:66">
      <c r="BM503425" s="41"/>
      <c r="BN503425" s="20"/>
    </row>
    <row r="503489" spans="65:66">
      <c r="BM503489" s="41"/>
      <c r="BN503489" s="20"/>
    </row>
    <row r="503553" spans="65:66">
      <c r="BM503553" s="41"/>
      <c r="BN503553" s="20"/>
    </row>
    <row r="503617" spans="65:66">
      <c r="BM503617" s="41"/>
      <c r="BN503617" s="20"/>
    </row>
    <row r="503681" spans="65:66">
      <c r="BM503681" s="41"/>
      <c r="BN503681" s="20"/>
    </row>
    <row r="503745" spans="65:66">
      <c r="BM503745" s="41"/>
      <c r="BN503745" s="20"/>
    </row>
    <row r="503809" spans="65:66">
      <c r="BM503809" s="41"/>
      <c r="BN503809" s="20"/>
    </row>
    <row r="503873" spans="65:66">
      <c r="BM503873" s="41"/>
      <c r="BN503873" s="20"/>
    </row>
    <row r="503937" spans="65:66">
      <c r="BM503937" s="41"/>
      <c r="BN503937" s="20"/>
    </row>
    <row r="504001" spans="65:66">
      <c r="BM504001" s="41"/>
      <c r="BN504001" s="20"/>
    </row>
    <row r="504065" spans="65:66">
      <c r="BM504065" s="41"/>
      <c r="BN504065" s="20"/>
    </row>
    <row r="504129" spans="65:66">
      <c r="BM504129" s="41"/>
      <c r="BN504129" s="20"/>
    </row>
    <row r="504193" spans="65:66">
      <c r="BM504193" s="41"/>
      <c r="BN504193" s="20"/>
    </row>
    <row r="504257" spans="65:66">
      <c r="BM504257" s="41"/>
      <c r="BN504257" s="20"/>
    </row>
    <row r="504321" spans="65:66">
      <c r="BM504321" s="41"/>
      <c r="BN504321" s="20"/>
    </row>
    <row r="504385" spans="65:66">
      <c r="BM504385" s="41"/>
      <c r="BN504385" s="20"/>
    </row>
    <row r="504449" spans="65:66">
      <c r="BM504449" s="41"/>
      <c r="BN504449" s="20"/>
    </row>
    <row r="504513" spans="65:66">
      <c r="BM504513" s="41"/>
      <c r="BN504513" s="20"/>
    </row>
    <row r="504577" spans="65:66">
      <c r="BM504577" s="41"/>
      <c r="BN504577" s="20"/>
    </row>
    <row r="504641" spans="65:66">
      <c r="BM504641" s="41"/>
      <c r="BN504641" s="20"/>
    </row>
    <row r="504705" spans="65:66">
      <c r="BM504705" s="41"/>
      <c r="BN504705" s="20"/>
    </row>
    <row r="504769" spans="65:66">
      <c r="BM504769" s="41"/>
      <c r="BN504769" s="20"/>
    </row>
    <row r="504833" spans="65:66">
      <c r="BM504833" s="41"/>
      <c r="BN504833" s="20"/>
    </row>
    <row r="504897" spans="65:66">
      <c r="BM504897" s="41"/>
      <c r="BN504897" s="20"/>
    </row>
    <row r="504961" spans="65:66">
      <c r="BM504961" s="41"/>
      <c r="BN504961" s="20"/>
    </row>
    <row r="505025" spans="65:66">
      <c r="BM505025" s="41"/>
      <c r="BN505025" s="20"/>
    </row>
    <row r="505089" spans="65:66">
      <c r="BM505089" s="41"/>
      <c r="BN505089" s="20"/>
    </row>
    <row r="505153" spans="65:66">
      <c r="BM505153" s="41"/>
      <c r="BN505153" s="20"/>
    </row>
    <row r="505217" spans="65:66">
      <c r="BM505217" s="41"/>
      <c r="BN505217" s="20"/>
    </row>
    <row r="505281" spans="65:66">
      <c r="BM505281" s="41"/>
      <c r="BN505281" s="20"/>
    </row>
    <row r="505345" spans="65:66">
      <c r="BM505345" s="41"/>
      <c r="BN505345" s="20"/>
    </row>
    <row r="505409" spans="65:66">
      <c r="BM505409" s="41"/>
      <c r="BN505409" s="20"/>
    </row>
    <row r="505473" spans="65:66">
      <c r="BM505473" s="41"/>
      <c r="BN505473" s="20"/>
    </row>
    <row r="505537" spans="65:66">
      <c r="BM505537" s="41"/>
      <c r="BN505537" s="20"/>
    </row>
    <row r="505601" spans="65:66">
      <c r="BM505601" s="41"/>
      <c r="BN505601" s="20"/>
    </row>
    <row r="505665" spans="65:66">
      <c r="BM505665" s="41"/>
      <c r="BN505665" s="20"/>
    </row>
    <row r="505729" spans="65:66">
      <c r="BM505729" s="41"/>
      <c r="BN505729" s="20"/>
    </row>
    <row r="505793" spans="65:66">
      <c r="BM505793" s="41"/>
      <c r="BN505793" s="20"/>
    </row>
    <row r="505857" spans="65:66">
      <c r="BM505857" s="41"/>
      <c r="BN505857" s="20"/>
    </row>
    <row r="505921" spans="65:66">
      <c r="BM505921" s="41"/>
      <c r="BN505921" s="20"/>
    </row>
    <row r="505985" spans="65:66">
      <c r="BM505985" s="41"/>
      <c r="BN505985" s="20"/>
    </row>
    <row r="506049" spans="65:66">
      <c r="BM506049" s="41"/>
      <c r="BN506049" s="20"/>
    </row>
    <row r="506113" spans="65:66">
      <c r="BM506113" s="41"/>
      <c r="BN506113" s="20"/>
    </row>
    <row r="506177" spans="65:66">
      <c r="BM506177" s="41"/>
      <c r="BN506177" s="20"/>
    </row>
    <row r="506241" spans="65:66">
      <c r="BM506241" s="41"/>
      <c r="BN506241" s="20"/>
    </row>
    <row r="506305" spans="65:66">
      <c r="BM506305" s="41"/>
      <c r="BN506305" s="20"/>
    </row>
    <row r="506369" spans="65:66">
      <c r="BM506369" s="41"/>
      <c r="BN506369" s="20"/>
    </row>
    <row r="506433" spans="65:66">
      <c r="BM506433" s="41"/>
      <c r="BN506433" s="20"/>
    </row>
    <row r="506497" spans="65:66">
      <c r="BM506497" s="41"/>
      <c r="BN506497" s="20"/>
    </row>
    <row r="506561" spans="65:66">
      <c r="BM506561" s="41"/>
      <c r="BN506561" s="20"/>
    </row>
    <row r="506625" spans="65:66">
      <c r="BM506625" s="41"/>
      <c r="BN506625" s="20"/>
    </row>
    <row r="506689" spans="65:66">
      <c r="BM506689" s="41"/>
      <c r="BN506689" s="20"/>
    </row>
    <row r="506753" spans="65:66">
      <c r="BM506753" s="41"/>
      <c r="BN506753" s="20"/>
    </row>
    <row r="506817" spans="65:66">
      <c r="BM506817" s="41"/>
      <c r="BN506817" s="20"/>
    </row>
    <row r="506881" spans="65:66">
      <c r="BM506881" s="41"/>
      <c r="BN506881" s="20"/>
    </row>
    <row r="506945" spans="65:66">
      <c r="BM506945" s="41"/>
      <c r="BN506945" s="20"/>
    </row>
    <row r="507009" spans="65:66">
      <c r="BM507009" s="41"/>
      <c r="BN507009" s="20"/>
    </row>
    <row r="507073" spans="65:66">
      <c r="BM507073" s="41"/>
      <c r="BN507073" s="20"/>
    </row>
    <row r="507137" spans="65:66">
      <c r="BM507137" s="41"/>
      <c r="BN507137" s="20"/>
    </row>
    <row r="507201" spans="65:66">
      <c r="BM507201" s="41"/>
      <c r="BN507201" s="20"/>
    </row>
    <row r="507265" spans="65:66">
      <c r="BM507265" s="41"/>
      <c r="BN507265" s="20"/>
    </row>
    <row r="507329" spans="65:66">
      <c r="BM507329" s="41"/>
      <c r="BN507329" s="20"/>
    </row>
    <row r="507393" spans="65:66">
      <c r="BM507393" s="41"/>
      <c r="BN507393" s="20"/>
    </row>
    <row r="507457" spans="65:66">
      <c r="BM507457" s="41"/>
      <c r="BN507457" s="20"/>
    </row>
    <row r="507521" spans="65:66">
      <c r="BM507521" s="41"/>
      <c r="BN507521" s="20"/>
    </row>
    <row r="507585" spans="65:66">
      <c r="BM507585" s="41"/>
      <c r="BN507585" s="20"/>
    </row>
    <row r="507649" spans="65:66">
      <c r="BM507649" s="41"/>
      <c r="BN507649" s="20"/>
    </row>
    <row r="507713" spans="65:66">
      <c r="BM507713" s="41"/>
      <c r="BN507713" s="20"/>
    </row>
    <row r="507777" spans="65:66">
      <c r="BM507777" s="41"/>
      <c r="BN507777" s="20"/>
    </row>
    <row r="507841" spans="65:66">
      <c r="BM507841" s="41"/>
      <c r="BN507841" s="20"/>
    </row>
    <row r="507905" spans="65:66">
      <c r="BM507905" s="41"/>
      <c r="BN507905" s="20"/>
    </row>
    <row r="507969" spans="65:66">
      <c r="BM507969" s="41"/>
      <c r="BN507969" s="20"/>
    </row>
    <row r="508033" spans="65:66">
      <c r="BM508033" s="41"/>
      <c r="BN508033" s="20"/>
    </row>
    <row r="508097" spans="65:66">
      <c r="BM508097" s="41"/>
      <c r="BN508097" s="20"/>
    </row>
    <row r="508161" spans="65:66">
      <c r="BM508161" s="41"/>
      <c r="BN508161" s="20"/>
    </row>
    <row r="508225" spans="65:66">
      <c r="BM508225" s="41"/>
      <c r="BN508225" s="20"/>
    </row>
    <row r="508289" spans="65:66">
      <c r="BM508289" s="41"/>
      <c r="BN508289" s="20"/>
    </row>
    <row r="508353" spans="65:66">
      <c r="BM508353" s="41"/>
      <c r="BN508353" s="20"/>
    </row>
    <row r="508417" spans="65:66">
      <c r="BM508417" s="41"/>
      <c r="BN508417" s="20"/>
    </row>
    <row r="508481" spans="65:66">
      <c r="BM508481" s="41"/>
      <c r="BN508481" s="20"/>
    </row>
    <row r="508545" spans="65:66">
      <c r="BM508545" s="41"/>
      <c r="BN508545" s="20"/>
    </row>
    <row r="508609" spans="65:66">
      <c r="BM508609" s="41"/>
      <c r="BN508609" s="20"/>
    </row>
    <row r="508673" spans="65:66">
      <c r="BM508673" s="41"/>
      <c r="BN508673" s="20"/>
    </row>
    <row r="508737" spans="65:66">
      <c r="BM508737" s="41"/>
      <c r="BN508737" s="20"/>
    </row>
    <row r="508801" spans="65:66">
      <c r="BM508801" s="41"/>
      <c r="BN508801" s="20"/>
    </row>
    <row r="508865" spans="65:66">
      <c r="BM508865" s="41"/>
      <c r="BN508865" s="20"/>
    </row>
    <row r="508929" spans="65:66">
      <c r="BM508929" s="41"/>
      <c r="BN508929" s="20"/>
    </row>
    <row r="508993" spans="65:66">
      <c r="BM508993" s="41"/>
      <c r="BN508993" s="20"/>
    </row>
    <row r="509057" spans="65:66">
      <c r="BM509057" s="41"/>
      <c r="BN509057" s="20"/>
    </row>
    <row r="509121" spans="65:66">
      <c r="BM509121" s="41"/>
      <c r="BN509121" s="20"/>
    </row>
    <row r="509185" spans="65:66">
      <c r="BM509185" s="41"/>
      <c r="BN509185" s="20"/>
    </row>
    <row r="509249" spans="65:66">
      <c r="BM509249" s="41"/>
      <c r="BN509249" s="20"/>
    </row>
    <row r="509313" spans="65:66">
      <c r="BM509313" s="41"/>
      <c r="BN509313" s="20"/>
    </row>
    <row r="509377" spans="65:66">
      <c r="BM509377" s="41"/>
      <c r="BN509377" s="20"/>
    </row>
    <row r="509441" spans="65:66">
      <c r="BM509441" s="41"/>
      <c r="BN509441" s="20"/>
    </row>
    <row r="509505" spans="65:66">
      <c r="BM509505" s="41"/>
      <c r="BN509505" s="20"/>
    </row>
    <row r="509569" spans="65:66">
      <c r="BM509569" s="41"/>
      <c r="BN509569" s="20"/>
    </row>
    <row r="509633" spans="65:66">
      <c r="BM509633" s="41"/>
      <c r="BN509633" s="20"/>
    </row>
    <row r="509697" spans="65:66">
      <c r="BM509697" s="41"/>
      <c r="BN509697" s="20"/>
    </row>
    <row r="509761" spans="65:66">
      <c r="BM509761" s="41"/>
      <c r="BN509761" s="20"/>
    </row>
    <row r="509825" spans="65:66">
      <c r="BM509825" s="41"/>
      <c r="BN509825" s="20"/>
    </row>
    <row r="509889" spans="65:66">
      <c r="BM509889" s="41"/>
      <c r="BN509889" s="20"/>
    </row>
    <row r="509953" spans="65:66">
      <c r="BM509953" s="41"/>
      <c r="BN509953" s="20"/>
    </row>
    <row r="510017" spans="65:66">
      <c r="BM510017" s="41"/>
      <c r="BN510017" s="20"/>
    </row>
    <row r="510081" spans="65:66">
      <c r="BM510081" s="41"/>
      <c r="BN510081" s="20"/>
    </row>
    <row r="510145" spans="65:66">
      <c r="BM510145" s="41"/>
      <c r="BN510145" s="20"/>
    </row>
    <row r="510209" spans="65:66">
      <c r="BM510209" s="41"/>
      <c r="BN510209" s="20"/>
    </row>
    <row r="510273" spans="65:66">
      <c r="BM510273" s="41"/>
      <c r="BN510273" s="20"/>
    </row>
    <row r="510337" spans="65:66">
      <c r="BM510337" s="41"/>
      <c r="BN510337" s="20"/>
    </row>
    <row r="510401" spans="65:66">
      <c r="BM510401" s="41"/>
      <c r="BN510401" s="20"/>
    </row>
    <row r="510465" spans="65:66">
      <c r="BM510465" s="41"/>
      <c r="BN510465" s="20"/>
    </row>
    <row r="510529" spans="65:66">
      <c r="BM510529" s="41"/>
      <c r="BN510529" s="20"/>
    </row>
    <row r="510593" spans="65:66">
      <c r="BM510593" s="41"/>
      <c r="BN510593" s="20"/>
    </row>
    <row r="510657" spans="65:66">
      <c r="BM510657" s="41"/>
      <c r="BN510657" s="20"/>
    </row>
    <row r="510721" spans="65:66">
      <c r="BM510721" s="41"/>
      <c r="BN510721" s="20"/>
    </row>
    <row r="510785" spans="65:66">
      <c r="BM510785" s="41"/>
      <c r="BN510785" s="20"/>
    </row>
    <row r="510849" spans="65:66">
      <c r="BM510849" s="41"/>
      <c r="BN510849" s="20"/>
    </row>
    <row r="510913" spans="65:66">
      <c r="BM510913" s="41"/>
      <c r="BN510913" s="20"/>
    </row>
    <row r="510977" spans="65:66">
      <c r="BM510977" s="41"/>
      <c r="BN510977" s="20"/>
    </row>
    <row r="511041" spans="65:66">
      <c r="BM511041" s="41"/>
      <c r="BN511041" s="20"/>
    </row>
    <row r="511105" spans="65:66">
      <c r="BM511105" s="41"/>
      <c r="BN511105" s="20"/>
    </row>
    <row r="511169" spans="65:66">
      <c r="BM511169" s="41"/>
      <c r="BN511169" s="20"/>
    </row>
    <row r="511233" spans="65:66">
      <c r="BM511233" s="41"/>
      <c r="BN511233" s="20"/>
    </row>
    <row r="511297" spans="65:66">
      <c r="BM511297" s="41"/>
      <c r="BN511297" s="20"/>
    </row>
    <row r="511361" spans="65:66">
      <c r="BM511361" s="41"/>
      <c r="BN511361" s="20"/>
    </row>
    <row r="511425" spans="65:66">
      <c r="BM511425" s="41"/>
      <c r="BN511425" s="20"/>
    </row>
    <row r="511489" spans="65:66">
      <c r="BM511489" s="41"/>
      <c r="BN511489" s="20"/>
    </row>
    <row r="511553" spans="65:66">
      <c r="BM511553" s="41"/>
      <c r="BN511553" s="20"/>
    </row>
    <row r="511617" spans="65:66">
      <c r="BM511617" s="41"/>
      <c r="BN511617" s="20"/>
    </row>
    <row r="511681" spans="65:66">
      <c r="BM511681" s="41"/>
      <c r="BN511681" s="20"/>
    </row>
    <row r="511745" spans="65:66">
      <c r="BM511745" s="41"/>
      <c r="BN511745" s="20"/>
    </row>
    <row r="511809" spans="65:66">
      <c r="BM511809" s="41"/>
      <c r="BN511809" s="20"/>
    </row>
    <row r="511873" spans="65:66">
      <c r="BM511873" s="41"/>
      <c r="BN511873" s="20"/>
    </row>
    <row r="511937" spans="65:66">
      <c r="BM511937" s="41"/>
      <c r="BN511937" s="20"/>
    </row>
    <row r="512001" spans="65:66">
      <c r="BM512001" s="41"/>
      <c r="BN512001" s="20"/>
    </row>
    <row r="512065" spans="65:66">
      <c r="BM512065" s="41"/>
      <c r="BN512065" s="20"/>
    </row>
    <row r="512129" spans="65:66">
      <c r="BM512129" s="41"/>
      <c r="BN512129" s="20"/>
    </row>
    <row r="512193" spans="65:66">
      <c r="BM512193" s="41"/>
      <c r="BN512193" s="20"/>
    </row>
    <row r="512257" spans="65:66">
      <c r="BM512257" s="41"/>
      <c r="BN512257" s="20"/>
    </row>
    <row r="512321" spans="65:66">
      <c r="BM512321" s="41"/>
      <c r="BN512321" s="20"/>
    </row>
    <row r="512385" spans="65:66">
      <c r="BM512385" s="41"/>
      <c r="BN512385" s="20"/>
    </row>
    <row r="512449" spans="65:66">
      <c r="BM512449" s="41"/>
      <c r="BN512449" s="20"/>
    </row>
    <row r="512513" spans="65:66">
      <c r="BM512513" s="41"/>
      <c r="BN512513" s="20"/>
    </row>
    <row r="512577" spans="65:66">
      <c r="BM512577" s="41"/>
      <c r="BN512577" s="20"/>
    </row>
    <row r="512641" spans="65:66">
      <c r="BM512641" s="41"/>
      <c r="BN512641" s="20"/>
    </row>
    <row r="512705" spans="65:66">
      <c r="BM512705" s="41"/>
      <c r="BN512705" s="20"/>
    </row>
    <row r="512769" spans="65:66">
      <c r="BM512769" s="41"/>
      <c r="BN512769" s="20"/>
    </row>
    <row r="512833" spans="65:66">
      <c r="BM512833" s="41"/>
      <c r="BN512833" s="20"/>
    </row>
    <row r="512897" spans="65:66">
      <c r="BM512897" s="41"/>
      <c r="BN512897" s="20"/>
    </row>
    <row r="512961" spans="65:66">
      <c r="BM512961" s="41"/>
      <c r="BN512961" s="20"/>
    </row>
    <row r="513025" spans="65:66">
      <c r="BM513025" s="41"/>
      <c r="BN513025" s="20"/>
    </row>
    <row r="513089" spans="65:66">
      <c r="BM513089" s="41"/>
      <c r="BN513089" s="20"/>
    </row>
    <row r="513153" spans="65:66">
      <c r="BM513153" s="41"/>
      <c r="BN513153" s="20"/>
    </row>
    <row r="513217" spans="65:66">
      <c r="BM513217" s="41"/>
      <c r="BN513217" s="20"/>
    </row>
    <row r="513281" spans="65:66">
      <c r="BM513281" s="41"/>
      <c r="BN513281" s="20"/>
    </row>
    <row r="513345" spans="65:66">
      <c r="BM513345" s="41"/>
      <c r="BN513345" s="20"/>
    </row>
    <row r="513409" spans="65:66">
      <c r="BM513409" s="41"/>
      <c r="BN513409" s="20"/>
    </row>
    <row r="513473" spans="65:66">
      <c r="BM513473" s="41"/>
      <c r="BN513473" s="20"/>
    </row>
    <row r="513537" spans="65:66">
      <c r="BM513537" s="41"/>
      <c r="BN513537" s="20"/>
    </row>
    <row r="513601" spans="65:66">
      <c r="BM513601" s="41"/>
      <c r="BN513601" s="20"/>
    </row>
    <row r="513665" spans="65:66">
      <c r="BM513665" s="41"/>
      <c r="BN513665" s="20"/>
    </row>
    <row r="513729" spans="65:66">
      <c r="BM513729" s="41"/>
      <c r="BN513729" s="20"/>
    </row>
    <row r="513793" spans="65:66">
      <c r="BM513793" s="41"/>
      <c r="BN513793" s="20"/>
    </row>
    <row r="513857" spans="65:66">
      <c r="BM513857" s="41"/>
      <c r="BN513857" s="20"/>
    </row>
    <row r="513921" spans="65:66">
      <c r="BM513921" s="41"/>
      <c r="BN513921" s="20"/>
    </row>
    <row r="513985" spans="65:66">
      <c r="BM513985" s="41"/>
      <c r="BN513985" s="20"/>
    </row>
    <row r="514049" spans="65:66">
      <c r="BM514049" s="41"/>
      <c r="BN514049" s="20"/>
    </row>
    <row r="514113" spans="65:66">
      <c r="BM514113" s="41"/>
      <c r="BN514113" s="20"/>
    </row>
    <row r="514177" spans="65:66">
      <c r="BM514177" s="41"/>
      <c r="BN514177" s="20"/>
    </row>
    <row r="514241" spans="65:66">
      <c r="BM514241" s="41"/>
      <c r="BN514241" s="20"/>
    </row>
    <row r="514305" spans="65:66">
      <c r="BM514305" s="41"/>
      <c r="BN514305" s="20"/>
    </row>
    <row r="514369" spans="65:66">
      <c r="BM514369" s="41"/>
      <c r="BN514369" s="20"/>
    </row>
    <row r="514433" spans="65:66">
      <c r="BM514433" s="41"/>
      <c r="BN514433" s="20"/>
    </row>
    <row r="514497" spans="65:66">
      <c r="BM514497" s="41"/>
      <c r="BN514497" s="20"/>
    </row>
    <row r="514561" spans="65:66">
      <c r="BM514561" s="41"/>
      <c r="BN514561" s="20"/>
    </row>
    <row r="514625" spans="65:66">
      <c r="BM514625" s="41"/>
      <c r="BN514625" s="20"/>
    </row>
    <row r="514689" spans="65:66">
      <c r="BM514689" s="41"/>
      <c r="BN514689" s="20"/>
    </row>
    <row r="514753" spans="65:66">
      <c r="BM514753" s="41"/>
      <c r="BN514753" s="20"/>
    </row>
    <row r="514817" spans="65:66">
      <c r="BM514817" s="41"/>
      <c r="BN514817" s="20"/>
    </row>
    <row r="514881" spans="65:66">
      <c r="BM514881" s="41"/>
      <c r="BN514881" s="20"/>
    </row>
    <row r="514945" spans="65:66">
      <c r="BM514945" s="41"/>
      <c r="BN514945" s="20"/>
    </row>
    <row r="515009" spans="65:66">
      <c r="BM515009" s="41"/>
      <c r="BN515009" s="20"/>
    </row>
    <row r="515073" spans="65:66">
      <c r="BM515073" s="41"/>
      <c r="BN515073" s="20"/>
    </row>
    <row r="515137" spans="65:66">
      <c r="BM515137" s="41"/>
      <c r="BN515137" s="20"/>
    </row>
    <row r="515201" spans="65:66">
      <c r="BM515201" s="41"/>
      <c r="BN515201" s="20"/>
    </row>
    <row r="515265" spans="65:66">
      <c r="BM515265" s="41"/>
      <c r="BN515265" s="20"/>
    </row>
    <row r="515329" spans="65:66">
      <c r="BM515329" s="41"/>
      <c r="BN515329" s="20"/>
    </row>
    <row r="515393" spans="65:66">
      <c r="BM515393" s="41"/>
      <c r="BN515393" s="20"/>
    </row>
    <row r="515457" spans="65:66">
      <c r="BM515457" s="41"/>
      <c r="BN515457" s="20"/>
    </row>
    <row r="515521" spans="65:66">
      <c r="BM515521" s="41"/>
      <c r="BN515521" s="20"/>
    </row>
    <row r="515585" spans="65:66">
      <c r="BM515585" s="41"/>
      <c r="BN515585" s="20"/>
    </row>
    <row r="515649" spans="65:66">
      <c r="BM515649" s="41"/>
      <c r="BN515649" s="20"/>
    </row>
    <row r="515713" spans="65:66">
      <c r="BM515713" s="41"/>
      <c r="BN515713" s="20"/>
    </row>
    <row r="515777" spans="65:66">
      <c r="BM515777" s="41"/>
      <c r="BN515777" s="20"/>
    </row>
    <row r="515841" spans="65:66">
      <c r="BM515841" s="41"/>
      <c r="BN515841" s="20"/>
    </row>
    <row r="515905" spans="65:66">
      <c r="BM515905" s="41"/>
      <c r="BN515905" s="20"/>
    </row>
    <row r="515969" spans="65:66">
      <c r="BM515969" s="41"/>
      <c r="BN515969" s="20"/>
    </row>
    <row r="516033" spans="65:66">
      <c r="BM516033" s="41"/>
      <c r="BN516033" s="20"/>
    </row>
    <row r="516097" spans="65:66">
      <c r="BM516097" s="41"/>
      <c r="BN516097" s="20"/>
    </row>
    <row r="516161" spans="65:66">
      <c r="BM516161" s="41"/>
      <c r="BN516161" s="20"/>
    </row>
    <row r="516225" spans="65:66">
      <c r="BM516225" s="41"/>
      <c r="BN516225" s="20"/>
    </row>
    <row r="516289" spans="65:66">
      <c r="BM516289" s="41"/>
      <c r="BN516289" s="20"/>
    </row>
    <row r="516353" spans="65:66">
      <c r="BM516353" s="41"/>
      <c r="BN516353" s="20"/>
    </row>
    <row r="516417" spans="65:66">
      <c r="BM516417" s="41"/>
      <c r="BN516417" s="20"/>
    </row>
    <row r="516481" spans="65:66">
      <c r="BM516481" s="41"/>
      <c r="BN516481" s="20"/>
    </row>
    <row r="516545" spans="65:66">
      <c r="BM516545" s="41"/>
      <c r="BN516545" s="20"/>
    </row>
    <row r="516609" spans="65:66">
      <c r="BM516609" s="41"/>
      <c r="BN516609" s="20"/>
    </row>
    <row r="516673" spans="65:66">
      <c r="BM516673" s="41"/>
      <c r="BN516673" s="20"/>
    </row>
    <row r="516737" spans="65:66">
      <c r="BM516737" s="41"/>
      <c r="BN516737" s="20"/>
    </row>
    <row r="516801" spans="65:66">
      <c r="BM516801" s="41"/>
      <c r="BN516801" s="20"/>
    </row>
    <row r="516865" spans="65:66">
      <c r="BM516865" s="41"/>
      <c r="BN516865" s="20"/>
    </row>
    <row r="516929" spans="65:66">
      <c r="BM516929" s="41"/>
      <c r="BN516929" s="20"/>
    </row>
    <row r="516993" spans="65:66">
      <c r="BM516993" s="41"/>
      <c r="BN516993" s="20"/>
    </row>
    <row r="517057" spans="65:66">
      <c r="BM517057" s="41"/>
      <c r="BN517057" s="20"/>
    </row>
    <row r="517121" spans="65:66">
      <c r="BM517121" s="41"/>
      <c r="BN517121" s="20"/>
    </row>
    <row r="517185" spans="65:66">
      <c r="BM517185" s="41"/>
      <c r="BN517185" s="20"/>
    </row>
    <row r="517249" spans="65:66">
      <c r="BM517249" s="41"/>
      <c r="BN517249" s="20"/>
    </row>
    <row r="517313" spans="65:66">
      <c r="BM517313" s="41"/>
      <c r="BN517313" s="20"/>
    </row>
    <row r="517377" spans="65:66">
      <c r="BM517377" s="41"/>
      <c r="BN517377" s="20"/>
    </row>
    <row r="517441" spans="65:66">
      <c r="BM517441" s="41"/>
      <c r="BN517441" s="20"/>
    </row>
    <row r="517505" spans="65:66">
      <c r="BM517505" s="41"/>
      <c r="BN517505" s="20"/>
    </row>
    <row r="517569" spans="65:66">
      <c r="BM517569" s="41"/>
      <c r="BN517569" s="20"/>
    </row>
    <row r="517633" spans="65:66">
      <c r="BM517633" s="41"/>
      <c r="BN517633" s="20"/>
    </row>
    <row r="517697" spans="65:66">
      <c r="BM517697" s="41"/>
      <c r="BN517697" s="20"/>
    </row>
    <row r="517761" spans="65:66">
      <c r="BM517761" s="41"/>
      <c r="BN517761" s="20"/>
    </row>
    <row r="517825" spans="65:66">
      <c r="BM517825" s="41"/>
      <c r="BN517825" s="20"/>
    </row>
    <row r="517889" spans="65:66">
      <c r="BM517889" s="41"/>
      <c r="BN517889" s="20"/>
    </row>
    <row r="517953" spans="65:66">
      <c r="BM517953" s="41"/>
      <c r="BN517953" s="20"/>
    </row>
    <row r="518017" spans="65:66">
      <c r="BM518017" s="41"/>
      <c r="BN518017" s="20"/>
    </row>
    <row r="518081" spans="65:66">
      <c r="BM518081" s="41"/>
      <c r="BN518081" s="20"/>
    </row>
    <row r="518145" spans="65:66">
      <c r="BM518145" s="41"/>
      <c r="BN518145" s="20"/>
    </row>
    <row r="518209" spans="65:66">
      <c r="BM518209" s="41"/>
      <c r="BN518209" s="20"/>
    </row>
    <row r="518273" spans="65:66">
      <c r="BM518273" s="41"/>
      <c r="BN518273" s="20"/>
    </row>
    <row r="518337" spans="65:66">
      <c r="BM518337" s="41"/>
      <c r="BN518337" s="20"/>
    </row>
    <row r="518401" spans="65:66">
      <c r="BM518401" s="41"/>
      <c r="BN518401" s="20"/>
    </row>
    <row r="518465" spans="65:66">
      <c r="BM518465" s="41"/>
      <c r="BN518465" s="20"/>
    </row>
    <row r="518529" spans="65:66">
      <c r="BM518529" s="41"/>
      <c r="BN518529" s="20"/>
    </row>
    <row r="518593" spans="65:66">
      <c r="BM518593" s="41"/>
      <c r="BN518593" s="20"/>
    </row>
    <row r="518657" spans="65:66">
      <c r="BM518657" s="41"/>
      <c r="BN518657" s="20"/>
    </row>
    <row r="518721" spans="65:66">
      <c r="BM518721" s="41"/>
      <c r="BN518721" s="20"/>
    </row>
    <row r="518785" spans="65:66">
      <c r="BM518785" s="41"/>
      <c r="BN518785" s="20"/>
    </row>
    <row r="518849" spans="65:66">
      <c r="BM518849" s="41"/>
      <c r="BN518849" s="20"/>
    </row>
    <row r="518913" spans="65:66">
      <c r="BM518913" s="41"/>
      <c r="BN518913" s="20"/>
    </row>
    <row r="518977" spans="65:66">
      <c r="BM518977" s="41"/>
      <c r="BN518977" s="20"/>
    </row>
    <row r="519041" spans="65:66">
      <c r="BM519041" s="41"/>
      <c r="BN519041" s="20"/>
    </row>
    <row r="519105" spans="65:66">
      <c r="BM519105" s="41"/>
      <c r="BN519105" s="20"/>
    </row>
    <row r="519169" spans="65:66">
      <c r="BM519169" s="41"/>
      <c r="BN519169" s="20"/>
    </row>
    <row r="519233" spans="65:66">
      <c r="BM519233" s="41"/>
      <c r="BN519233" s="20"/>
    </row>
    <row r="519297" spans="65:66">
      <c r="BM519297" s="41"/>
      <c r="BN519297" s="20"/>
    </row>
    <row r="519361" spans="65:66">
      <c r="BM519361" s="41"/>
      <c r="BN519361" s="20"/>
    </row>
    <row r="519425" spans="65:66">
      <c r="BM519425" s="41"/>
      <c r="BN519425" s="20"/>
    </row>
    <row r="519489" spans="65:66">
      <c r="BM519489" s="41"/>
      <c r="BN519489" s="20"/>
    </row>
    <row r="519553" spans="65:66">
      <c r="BM519553" s="41"/>
      <c r="BN519553" s="20"/>
    </row>
    <row r="519617" spans="65:66">
      <c r="BM519617" s="41"/>
      <c r="BN519617" s="20"/>
    </row>
    <row r="519681" spans="65:66">
      <c r="BM519681" s="41"/>
      <c r="BN519681" s="20"/>
    </row>
    <row r="519745" spans="65:66">
      <c r="BM519745" s="41"/>
      <c r="BN519745" s="20"/>
    </row>
    <row r="519809" spans="65:66">
      <c r="BM519809" s="41"/>
      <c r="BN519809" s="20"/>
    </row>
    <row r="519873" spans="65:66">
      <c r="BM519873" s="41"/>
      <c r="BN519873" s="20"/>
    </row>
    <row r="519937" spans="65:66">
      <c r="BM519937" s="41"/>
      <c r="BN519937" s="20"/>
    </row>
    <row r="520001" spans="65:66">
      <c r="BM520001" s="41"/>
      <c r="BN520001" s="20"/>
    </row>
    <row r="520065" spans="65:66">
      <c r="BM520065" s="41"/>
      <c r="BN520065" s="20"/>
    </row>
    <row r="520129" spans="65:66">
      <c r="BM520129" s="41"/>
      <c r="BN520129" s="20"/>
    </row>
    <row r="520193" spans="65:66">
      <c r="BM520193" s="41"/>
      <c r="BN520193" s="20"/>
    </row>
    <row r="520257" spans="65:66">
      <c r="BM520257" s="41"/>
      <c r="BN520257" s="20"/>
    </row>
    <row r="520321" spans="65:66">
      <c r="BM520321" s="41"/>
      <c r="BN520321" s="20"/>
    </row>
    <row r="520385" spans="65:66">
      <c r="BM520385" s="41"/>
      <c r="BN520385" s="20"/>
    </row>
    <row r="520449" spans="65:66">
      <c r="BM520449" s="41"/>
      <c r="BN520449" s="20"/>
    </row>
    <row r="520513" spans="65:66">
      <c r="BM520513" s="41"/>
      <c r="BN520513" s="20"/>
    </row>
    <row r="520577" spans="65:66">
      <c r="BM520577" s="41"/>
      <c r="BN520577" s="20"/>
    </row>
    <row r="520641" spans="65:66">
      <c r="BM520641" s="41"/>
      <c r="BN520641" s="20"/>
    </row>
    <row r="520705" spans="65:66">
      <c r="BM520705" s="41"/>
      <c r="BN520705" s="20"/>
    </row>
    <row r="520769" spans="65:66">
      <c r="BM520769" s="41"/>
      <c r="BN520769" s="20"/>
    </row>
    <row r="520833" spans="65:66">
      <c r="BM520833" s="41"/>
      <c r="BN520833" s="20"/>
    </row>
    <row r="520897" spans="65:66">
      <c r="BM520897" s="41"/>
      <c r="BN520897" s="20"/>
    </row>
    <row r="520961" spans="65:66">
      <c r="BM520961" s="41"/>
      <c r="BN520961" s="20"/>
    </row>
    <row r="521025" spans="65:66">
      <c r="BM521025" s="41"/>
      <c r="BN521025" s="20"/>
    </row>
    <row r="521089" spans="65:66">
      <c r="BM521089" s="41"/>
      <c r="BN521089" s="20"/>
    </row>
    <row r="521153" spans="65:66">
      <c r="BM521153" s="41"/>
      <c r="BN521153" s="20"/>
    </row>
    <row r="521217" spans="65:66">
      <c r="BM521217" s="41"/>
      <c r="BN521217" s="20"/>
    </row>
    <row r="521281" spans="65:66">
      <c r="BM521281" s="41"/>
      <c r="BN521281" s="20"/>
    </row>
    <row r="521345" spans="65:66">
      <c r="BM521345" s="41"/>
      <c r="BN521345" s="20"/>
    </row>
    <row r="521409" spans="65:66">
      <c r="BM521409" s="41"/>
      <c r="BN521409" s="20"/>
    </row>
    <row r="521473" spans="65:66">
      <c r="BM521473" s="41"/>
      <c r="BN521473" s="20"/>
    </row>
    <row r="521537" spans="65:66">
      <c r="BM521537" s="41"/>
      <c r="BN521537" s="20"/>
    </row>
    <row r="521601" spans="65:66">
      <c r="BM521601" s="41"/>
      <c r="BN521601" s="20"/>
    </row>
    <row r="521665" spans="65:66">
      <c r="BM521665" s="41"/>
      <c r="BN521665" s="20"/>
    </row>
    <row r="521729" spans="65:66">
      <c r="BM521729" s="41"/>
      <c r="BN521729" s="20"/>
    </row>
    <row r="521793" spans="65:66">
      <c r="BM521793" s="41"/>
      <c r="BN521793" s="20"/>
    </row>
    <row r="521857" spans="65:66">
      <c r="BM521857" s="41"/>
      <c r="BN521857" s="20"/>
    </row>
    <row r="521921" spans="65:66">
      <c r="BM521921" s="41"/>
      <c r="BN521921" s="20"/>
    </row>
    <row r="521985" spans="65:66">
      <c r="BM521985" s="41"/>
      <c r="BN521985" s="20"/>
    </row>
    <row r="522049" spans="65:66">
      <c r="BM522049" s="41"/>
      <c r="BN522049" s="20"/>
    </row>
    <row r="522113" spans="65:66">
      <c r="BM522113" s="41"/>
      <c r="BN522113" s="20"/>
    </row>
    <row r="522177" spans="65:66">
      <c r="BM522177" s="41"/>
      <c r="BN522177" s="20"/>
    </row>
    <row r="522241" spans="65:66">
      <c r="BM522241" s="41"/>
      <c r="BN522241" s="20"/>
    </row>
    <row r="522305" spans="65:66">
      <c r="BM522305" s="41"/>
      <c r="BN522305" s="20"/>
    </row>
    <row r="522369" spans="65:66">
      <c r="BM522369" s="41"/>
      <c r="BN522369" s="20"/>
    </row>
    <row r="522433" spans="65:66">
      <c r="BM522433" s="41"/>
      <c r="BN522433" s="20"/>
    </row>
    <row r="522497" spans="65:66">
      <c r="BM522497" s="41"/>
      <c r="BN522497" s="20"/>
    </row>
    <row r="522561" spans="65:66">
      <c r="BM522561" s="41"/>
      <c r="BN522561" s="20"/>
    </row>
    <row r="522625" spans="65:66">
      <c r="BM522625" s="41"/>
      <c r="BN522625" s="20"/>
    </row>
    <row r="522689" spans="65:66">
      <c r="BM522689" s="41"/>
      <c r="BN522689" s="20"/>
    </row>
    <row r="522753" spans="65:66">
      <c r="BM522753" s="41"/>
      <c r="BN522753" s="20"/>
    </row>
    <row r="522817" spans="65:66">
      <c r="BM522817" s="41"/>
      <c r="BN522817" s="20"/>
    </row>
    <row r="522881" spans="65:66">
      <c r="BM522881" s="41"/>
      <c r="BN522881" s="20"/>
    </row>
    <row r="522945" spans="65:66">
      <c r="BM522945" s="41"/>
      <c r="BN522945" s="20"/>
    </row>
    <row r="523009" spans="65:66">
      <c r="BM523009" s="41"/>
      <c r="BN523009" s="20"/>
    </row>
    <row r="523073" spans="65:66">
      <c r="BM523073" s="41"/>
      <c r="BN523073" s="20"/>
    </row>
    <row r="523137" spans="65:66">
      <c r="BM523137" s="41"/>
      <c r="BN523137" s="20"/>
    </row>
    <row r="523201" spans="65:66">
      <c r="BM523201" s="41"/>
      <c r="BN523201" s="20"/>
    </row>
    <row r="523265" spans="65:66">
      <c r="BM523265" s="41"/>
      <c r="BN523265" s="20"/>
    </row>
    <row r="523329" spans="65:66">
      <c r="BM523329" s="41"/>
      <c r="BN523329" s="20"/>
    </row>
    <row r="523393" spans="65:66">
      <c r="BM523393" s="41"/>
      <c r="BN523393" s="20"/>
    </row>
    <row r="523457" spans="65:66">
      <c r="BM523457" s="41"/>
      <c r="BN523457" s="20"/>
    </row>
    <row r="523521" spans="65:66">
      <c r="BM523521" s="41"/>
      <c r="BN523521" s="20"/>
    </row>
    <row r="523585" spans="65:66">
      <c r="BM523585" s="41"/>
      <c r="BN523585" s="20"/>
    </row>
    <row r="523649" spans="65:66">
      <c r="BM523649" s="41"/>
      <c r="BN523649" s="20"/>
    </row>
    <row r="523713" spans="65:66">
      <c r="BM523713" s="41"/>
      <c r="BN523713" s="20"/>
    </row>
    <row r="523777" spans="65:66">
      <c r="BM523777" s="41"/>
      <c r="BN523777" s="20"/>
    </row>
    <row r="523841" spans="65:66">
      <c r="BM523841" s="41"/>
      <c r="BN523841" s="20"/>
    </row>
    <row r="523905" spans="65:66">
      <c r="BM523905" s="41"/>
      <c r="BN523905" s="20"/>
    </row>
    <row r="523969" spans="65:66">
      <c r="BM523969" s="41"/>
      <c r="BN523969" s="20"/>
    </row>
    <row r="524033" spans="65:66">
      <c r="BM524033" s="41"/>
      <c r="BN524033" s="20"/>
    </row>
    <row r="524097" spans="65:66">
      <c r="BM524097" s="41"/>
      <c r="BN524097" s="20"/>
    </row>
    <row r="524161" spans="65:66">
      <c r="BM524161" s="41"/>
      <c r="BN524161" s="20"/>
    </row>
    <row r="524225" spans="65:66">
      <c r="BM524225" s="41"/>
      <c r="BN524225" s="20"/>
    </row>
    <row r="524289" spans="65:66">
      <c r="BM524289" s="41"/>
      <c r="BN524289" s="20"/>
    </row>
    <row r="524353" spans="65:66">
      <c r="BM524353" s="41"/>
      <c r="BN524353" s="20"/>
    </row>
    <row r="524417" spans="65:66">
      <c r="BM524417" s="41"/>
      <c r="BN524417" s="20"/>
    </row>
    <row r="524481" spans="65:66">
      <c r="BM524481" s="41"/>
      <c r="BN524481" s="20"/>
    </row>
    <row r="524545" spans="65:66">
      <c r="BM524545" s="41"/>
      <c r="BN524545" s="20"/>
    </row>
    <row r="524609" spans="65:66">
      <c r="BM524609" s="41"/>
      <c r="BN524609" s="20"/>
    </row>
    <row r="524673" spans="65:66">
      <c r="BM524673" s="41"/>
      <c r="BN524673" s="20"/>
    </row>
    <row r="524737" spans="65:66">
      <c r="BM524737" s="41"/>
      <c r="BN524737" s="20"/>
    </row>
    <row r="524801" spans="65:66">
      <c r="BM524801" s="41"/>
      <c r="BN524801" s="20"/>
    </row>
    <row r="524865" spans="65:66">
      <c r="BM524865" s="41"/>
      <c r="BN524865" s="20"/>
    </row>
    <row r="524929" spans="65:66">
      <c r="BM524929" s="41"/>
      <c r="BN524929" s="20"/>
    </row>
    <row r="524993" spans="65:66">
      <c r="BM524993" s="41"/>
      <c r="BN524993" s="20"/>
    </row>
    <row r="525057" spans="65:66">
      <c r="BM525057" s="41"/>
      <c r="BN525057" s="20"/>
    </row>
    <row r="525121" spans="65:66">
      <c r="BM525121" s="41"/>
      <c r="BN525121" s="20"/>
    </row>
    <row r="525185" spans="65:66">
      <c r="BM525185" s="41"/>
      <c r="BN525185" s="20"/>
    </row>
    <row r="525249" spans="65:66">
      <c r="BM525249" s="41"/>
      <c r="BN525249" s="20"/>
    </row>
    <row r="525313" spans="65:66">
      <c r="BM525313" s="41"/>
      <c r="BN525313" s="20"/>
    </row>
    <row r="525377" spans="65:66">
      <c r="BM525377" s="41"/>
      <c r="BN525377" s="20"/>
    </row>
    <row r="525441" spans="65:66">
      <c r="BM525441" s="41"/>
      <c r="BN525441" s="20"/>
    </row>
    <row r="525505" spans="65:66">
      <c r="BM525505" s="41"/>
      <c r="BN525505" s="20"/>
    </row>
    <row r="525569" spans="65:66">
      <c r="BM525569" s="41"/>
      <c r="BN525569" s="20"/>
    </row>
    <row r="525633" spans="65:66">
      <c r="BM525633" s="41"/>
      <c r="BN525633" s="20"/>
    </row>
    <row r="525697" spans="65:66">
      <c r="BM525697" s="41"/>
      <c r="BN525697" s="20"/>
    </row>
    <row r="525761" spans="65:66">
      <c r="BM525761" s="41"/>
      <c r="BN525761" s="20"/>
    </row>
    <row r="525825" spans="65:66">
      <c r="BM525825" s="41"/>
      <c r="BN525825" s="20"/>
    </row>
    <row r="525889" spans="65:66">
      <c r="BM525889" s="41"/>
      <c r="BN525889" s="20"/>
    </row>
    <row r="525953" spans="65:66">
      <c r="BM525953" s="41"/>
      <c r="BN525953" s="20"/>
    </row>
    <row r="526017" spans="65:66">
      <c r="BM526017" s="41"/>
      <c r="BN526017" s="20"/>
    </row>
    <row r="526081" spans="65:66">
      <c r="BM526081" s="41"/>
      <c r="BN526081" s="20"/>
    </row>
    <row r="526145" spans="65:66">
      <c r="BM526145" s="41"/>
      <c r="BN526145" s="20"/>
    </row>
    <row r="526209" spans="65:66">
      <c r="BM526209" s="41"/>
      <c r="BN526209" s="20"/>
    </row>
    <row r="526273" spans="65:66">
      <c r="BM526273" s="41"/>
      <c r="BN526273" s="20"/>
    </row>
    <row r="526337" spans="65:66">
      <c r="BM526337" s="41"/>
      <c r="BN526337" s="20"/>
    </row>
    <row r="526401" spans="65:66">
      <c r="BM526401" s="41"/>
      <c r="BN526401" s="20"/>
    </row>
    <row r="526465" spans="65:66">
      <c r="BM526465" s="41"/>
      <c r="BN526465" s="20"/>
    </row>
    <row r="526529" spans="65:66">
      <c r="BM526529" s="41"/>
      <c r="BN526529" s="20"/>
    </row>
    <row r="526593" spans="65:66">
      <c r="BM526593" s="41"/>
      <c r="BN526593" s="20"/>
    </row>
    <row r="526657" spans="65:66">
      <c r="BM526657" s="41"/>
      <c r="BN526657" s="20"/>
    </row>
    <row r="526721" spans="65:66">
      <c r="BM526721" s="41"/>
      <c r="BN526721" s="20"/>
    </row>
    <row r="526785" spans="65:66">
      <c r="BM526785" s="41"/>
      <c r="BN526785" s="20"/>
    </row>
    <row r="526849" spans="65:66">
      <c r="BM526849" s="41"/>
      <c r="BN526849" s="20"/>
    </row>
    <row r="526913" spans="65:66">
      <c r="BM526913" s="41"/>
      <c r="BN526913" s="20"/>
    </row>
    <row r="526977" spans="65:66">
      <c r="BM526977" s="41"/>
      <c r="BN526977" s="20"/>
    </row>
    <row r="527041" spans="65:66">
      <c r="BM527041" s="41"/>
      <c r="BN527041" s="20"/>
    </row>
    <row r="527105" spans="65:66">
      <c r="BM527105" s="41"/>
      <c r="BN527105" s="20"/>
    </row>
    <row r="527169" spans="65:66">
      <c r="BM527169" s="41"/>
      <c r="BN527169" s="20"/>
    </row>
    <row r="527233" spans="65:66">
      <c r="BM527233" s="41"/>
      <c r="BN527233" s="20"/>
    </row>
    <row r="527297" spans="65:66">
      <c r="BM527297" s="41"/>
      <c r="BN527297" s="20"/>
    </row>
    <row r="527361" spans="65:66">
      <c r="BM527361" s="41"/>
      <c r="BN527361" s="20"/>
    </row>
    <row r="527425" spans="65:66">
      <c r="BM527425" s="41"/>
      <c r="BN527425" s="20"/>
    </row>
    <row r="527489" spans="65:66">
      <c r="BM527489" s="41"/>
      <c r="BN527489" s="20"/>
    </row>
    <row r="527553" spans="65:66">
      <c r="BM527553" s="41"/>
      <c r="BN527553" s="20"/>
    </row>
    <row r="527617" spans="65:66">
      <c r="BM527617" s="41"/>
      <c r="BN527617" s="20"/>
    </row>
    <row r="527681" spans="65:66">
      <c r="BM527681" s="41"/>
      <c r="BN527681" s="20"/>
    </row>
    <row r="527745" spans="65:66">
      <c r="BM527745" s="41"/>
      <c r="BN527745" s="20"/>
    </row>
    <row r="527809" spans="65:66">
      <c r="BM527809" s="41"/>
      <c r="BN527809" s="20"/>
    </row>
    <row r="527873" spans="65:66">
      <c r="BM527873" s="41"/>
      <c r="BN527873" s="20"/>
    </row>
    <row r="527937" spans="65:66">
      <c r="BM527937" s="41"/>
      <c r="BN527937" s="20"/>
    </row>
    <row r="528001" spans="65:66">
      <c r="BM528001" s="41"/>
      <c r="BN528001" s="20"/>
    </row>
    <row r="528065" spans="65:66">
      <c r="BM528065" s="41"/>
      <c r="BN528065" s="20"/>
    </row>
    <row r="528129" spans="65:66">
      <c r="BM528129" s="41"/>
      <c r="BN528129" s="20"/>
    </row>
    <row r="528193" spans="65:66">
      <c r="BM528193" s="41"/>
      <c r="BN528193" s="20"/>
    </row>
    <row r="528257" spans="65:66">
      <c r="BM528257" s="41"/>
      <c r="BN528257" s="20"/>
    </row>
    <row r="528321" spans="65:66">
      <c r="BM528321" s="41"/>
      <c r="BN528321" s="20"/>
    </row>
    <row r="528385" spans="65:66">
      <c r="BM528385" s="41"/>
      <c r="BN528385" s="20"/>
    </row>
    <row r="528449" spans="65:66">
      <c r="BM528449" s="41"/>
      <c r="BN528449" s="20"/>
    </row>
    <row r="528513" spans="65:66">
      <c r="BM528513" s="41"/>
      <c r="BN528513" s="20"/>
    </row>
    <row r="528577" spans="65:66">
      <c r="BM528577" s="41"/>
      <c r="BN528577" s="20"/>
    </row>
    <row r="528641" spans="65:66">
      <c r="BM528641" s="41"/>
      <c r="BN528641" s="20"/>
    </row>
    <row r="528705" spans="65:66">
      <c r="BM528705" s="41"/>
      <c r="BN528705" s="20"/>
    </row>
    <row r="528769" spans="65:66">
      <c r="BM528769" s="41"/>
      <c r="BN528769" s="20"/>
    </row>
    <row r="528833" spans="65:66">
      <c r="BM528833" s="41"/>
      <c r="BN528833" s="20"/>
    </row>
    <row r="528897" spans="65:66">
      <c r="BM528897" s="41"/>
      <c r="BN528897" s="20"/>
    </row>
    <row r="528961" spans="65:66">
      <c r="BM528961" s="41"/>
      <c r="BN528961" s="20"/>
    </row>
    <row r="529025" spans="65:66">
      <c r="BM529025" s="41"/>
      <c r="BN529025" s="20"/>
    </row>
    <row r="529089" spans="65:66">
      <c r="BM529089" s="41"/>
      <c r="BN529089" s="20"/>
    </row>
    <row r="529153" spans="65:66">
      <c r="BM529153" s="41"/>
      <c r="BN529153" s="20"/>
    </row>
    <row r="529217" spans="65:66">
      <c r="BM529217" s="41"/>
      <c r="BN529217" s="20"/>
    </row>
    <row r="529281" spans="65:66">
      <c r="BM529281" s="41"/>
      <c r="BN529281" s="20"/>
    </row>
    <row r="529345" spans="65:66">
      <c r="BM529345" s="41"/>
      <c r="BN529345" s="20"/>
    </row>
    <row r="529409" spans="65:66">
      <c r="BM529409" s="41"/>
      <c r="BN529409" s="20"/>
    </row>
    <row r="529473" spans="65:66">
      <c r="BM529473" s="41"/>
      <c r="BN529473" s="20"/>
    </row>
    <row r="529537" spans="65:66">
      <c r="BM529537" s="41"/>
      <c r="BN529537" s="20"/>
    </row>
    <row r="529601" spans="65:66">
      <c r="BM529601" s="41"/>
      <c r="BN529601" s="20"/>
    </row>
    <row r="529665" spans="65:66">
      <c r="BM529665" s="41"/>
      <c r="BN529665" s="20"/>
    </row>
    <row r="529729" spans="65:66">
      <c r="BM529729" s="41"/>
      <c r="BN529729" s="20"/>
    </row>
    <row r="529793" spans="65:66">
      <c r="BM529793" s="41"/>
      <c r="BN529793" s="20"/>
    </row>
    <row r="529857" spans="65:66">
      <c r="BM529857" s="41"/>
      <c r="BN529857" s="20"/>
    </row>
    <row r="529921" spans="65:66">
      <c r="BM529921" s="41"/>
      <c r="BN529921" s="20"/>
    </row>
    <row r="529985" spans="65:66">
      <c r="BM529985" s="41"/>
      <c r="BN529985" s="20"/>
    </row>
    <row r="530049" spans="65:66">
      <c r="BM530049" s="41"/>
      <c r="BN530049" s="20"/>
    </row>
    <row r="530113" spans="65:66">
      <c r="BM530113" s="41"/>
      <c r="BN530113" s="20"/>
    </row>
    <row r="530177" spans="65:66">
      <c r="BM530177" s="41"/>
      <c r="BN530177" s="20"/>
    </row>
    <row r="530241" spans="65:66">
      <c r="BM530241" s="41"/>
      <c r="BN530241" s="20"/>
    </row>
    <row r="530305" spans="65:66">
      <c r="BM530305" s="41"/>
      <c r="BN530305" s="20"/>
    </row>
    <row r="530369" spans="65:66">
      <c r="BM530369" s="41"/>
      <c r="BN530369" s="20"/>
    </row>
    <row r="530433" spans="65:66">
      <c r="BM530433" s="41"/>
      <c r="BN530433" s="20"/>
    </row>
    <row r="530497" spans="65:66">
      <c r="BM530497" s="41"/>
      <c r="BN530497" s="20"/>
    </row>
    <row r="530561" spans="65:66">
      <c r="BM530561" s="41"/>
      <c r="BN530561" s="20"/>
    </row>
    <row r="530625" spans="65:66">
      <c r="BM530625" s="41"/>
      <c r="BN530625" s="20"/>
    </row>
    <row r="530689" spans="65:66">
      <c r="BM530689" s="41"/>
      <c r="BN530689" s="20"/>
    </row>
    <row r="530753" spans="65:66">
      <c r="BM530753" s="41"/>
      <c r="BN530753" s="20"/>
    </row>
    <row r="530817" spans="65:66">
      <c r="BM530817" s="41"/>
      <c r="BN530817" s="20"/>
    </row>
    <row r="530881" spans="65:66">
      <c r="BM530881" s="41"/>
      <c r="BN530881" s="20"/>
    </row>
    <row r="530945" spans="65:66">
      <c r="BM530945" s="41"/>
      <c r="BN530945" s="20"/>
    </row>
    <row r="531009" spans="65:66">
      <c r="BM531009" s="41"/>
      <c r="BN531009" s="20"/>
    </row>
    <row r="531073" spans="65:66">
      <c r="BM531073" s="41"/>
      <c r="BN531073" s="20"/>
    </row>
    <row r="531137" spans="65:66">
      <c r="BM531137" s="41"/>
      <c r="BN531137" s="20"/>
    </row>
    <row r="531201" spans="65:66">
      <c r="BM531201" s="41"/>
      <c r="BN531201" s="20"/>
    </row>
    <row r="531265" spans="65:66">
      <c r="BM531265" s="41"/>
      <c r="BN531265" s="20"/>
    </row>
    <row r="531329" spans="65:66">
      <c r="BM531329" s="41"/>
      <c r="BN531329" s="20"/>
    </row>
    <row r="531393" spans="65:66">
      <c r="BM531393" s="41"/>
      <c r="BN531393" s="20"/>
    </row>
    <row r="531457" spans="65:66">
      <c r="BM531457" s="41"/>
      <c r="BN531457" s="20"/>
    </row>
    <row r="531521" spans="65:66">
      <c r="BM531521" s="41"/>
      <c r="BN531521" s="20"/>
    </row>
    <row r="531585" spans="65:66">
      <c r="BM531585" s="41"/>
      <c r="BN531585" s="20"/>
    </row>
    <row r="531649" spans="65:66">
      <c r="BM531649" s="41"/>
      <c r="BN531649" s="20"/>
    </row>
    <row r="531713" spans="65:66">
      <c r="BM531713" s="41"/>
      <c r="BN531713" s="20"/>
    </row>
    <row r="531777" spans="65:66">
      <c r="BM531777" s="41"/>
      <c r="BN531777" s="20"/>
    </row>
    <row r="531841" spans="65:66">
      <c r="BM531841" s="41"/>
      <c r="BN531841" s="20"/>
    </row>
    <row r="531905" spans="65:66">
      <c r="BM531905" s="41"/>
      <c r="BN531905" s="20"/>
    </row>
    <row r="531969" spans="65:66">
      <c r="BM531969" s="41"/>
      <c r="BN531969" s="20"/>
    </row>
    <row r="532033" spans="65:66">
      <c r="BM532033" s="41"/>
      <c r="BN532033" s="20"/>
    </row>
    <row r="532097" spans="65:66">
      <c r="BM532097" s="41"/>
      <c r="BN532097" s="20"/>
    </row>
    <row r="532161" spans="65:66">
      <c r="BM532161" s="41"/>
      <c r="BN532161" s="20"/>
    </row>
    <row r="532225" spans="65:66">
      <c r="BM532225" s="41"/>
      <c r="BN532225" s="20"/>
    </row>
    <row r="532289" spans="65:66">
      <c r="BM532289" s="41"/>
      <c r="BN532289" s="20"/>
    </row>
    <row r="532353" spans="65:66">
      <c r="BM532353" s="41"/>
      <c r="BN532353" s="20"/>
    </row>
    <row r="532417" spans="65:66">
      <c r="BM532417" s="41"/>
      <c r="BN532417" s="20"/>
    </row>
    <row r="532481" spans="65:66">
      <c r="BM532481" s="41"/>
      <c r="BN532481" s="20"/>
    </row>
    <row r="532545" spans="65:66">
      <c r="BM532545" s="41"/>
      <c r="BN532545" s="20"/>
    </row>
    <row r="532609" spans="65:66">
      <c r="BM532609" s="41"/>
      <c r="BN532609" s="20"/>
    </row>
    <row r="532673" spans="65:66">
      <c r="BM532673" s="41"/>
      <c r="BN532673" s="20"/>
    </row>
    <row r="532737" spans="65:66">
      <c r="BM532737" s="41"/>
      <c r="BN532737" s="20"/>
    </row>
    <row r="532801" spans="65:66">
      <c r="BM532801" s="41"/>
      <c r="BN532801" s="20"/>
    </row>
    <row r="532865" spans="65:66">
      <c r="BM532865" s="41"/>
      <c r="BN532865" s="20"/>
    </row>
    <row r="532929" spans="65:66">
      <c r="BM532929" s="41"/>
      <c r="BN532929" s="20"/>
    </row>
    <row r="532993" spans="65:66">
      <c r="BM532993" s="41"/>
      <c r="BN532993" s="20"/>
    </row>
    <row r="533057" spans="65:66">
      <c r="BM533057" s="41"/>
      <c r="BN533057" s="20"/>
    </row>
    <row r="533121" spans="65:66">
      <c r="BM533121" s="41"/>
      <c r="BN533121" s="20"/>
    </row>
    <row r="533185" spans="65:66">
      <c r="BM533185" s="41"/>
      <c r="BN533185" s="20"/>
    </row>
    <row r="533249" spans="65:66">
      <c r="BM533249" s="41"/>
      <c r="BN533249" s="20"/>
    </row>
    <row r="533313" spans="65:66">
      <c r="BM533313" s="41"/>
      <c r="BN533313" s="20"/>
    </row>
    <row r="533377" spans="65:66">
      <c r="BM533377" s="41"/>
      <c r="BN533377" s="20"/>
    </row>
    <row r="533441" spans="65:66">
      <c r="BM533441" s="41"/>
      <c r="BN533441" s="20"/>
    </row>
    <row r="533505" spans="65:66">
      <c r="BM533505" s="41"/>
      <c r="BN533505" s="20"/>
    </row>
    <row r="533569" spans="65:66">
      <c r="BM533569" s="41"/>
      <c r="BN533569" s="20"/>
    </row>
    <row r="533633" spans="65:66">
      <c r="BM533633" s="41"/>
      <c r="BN533633" s="20"/>
    </row>
    <row r="533697" spans="65:66">
      <c r="BM533697" s="41"/>
      <c r="BN533697" s="20"/>
    </row>
    <row r="533761" spans="65:66">
      <c r="BM533761" s="41"/>
      <c r="BN533761" s="20"/>
    </row>
    <row r="533825" spans="65:66">
      <c r="BM533825" s="41"/>
      <c r="BN533825" s="20"/>
    </row>
    <row r="533889" spans="65:66">
      <c r="BM533889" s="41"/>
      <c r="BN533889" s="20"/>
    </row>
    <row r="533953" spans="65:66">
      <c r="BM533953" s="41"/>
      <c r="BN533953" s="20"/>
    </row>
    <row r="534017" spans="65:66">
      <c r="BM534017" s="41"/>
      <c r="BN534017" s="20"/>
    </row>
    <row r="534081" spans="65:66">
      <c r="BM534081" s="41"/>
      <c r="BN534081" s="20"/>
    </row>
    <row r="534145" spans="65:66">
      <c r="BM534145" s="41"/>
      <c r="BN534145" s="20"/>
    </row>
    <row r="534209" spans="65:66">
      <c r="BM534209" s="41"/>
      <c r="BN534209" s="20"/>
    </row>
    <row r="534273" spans="65:66">
      <c r="BM534273" s="41"/>
      <c r="BN534273" s="20"/>
    </row>
    <row r="534337" spans="65:66">
      <c r="BM534337" s="41"/>
      <c r="BN534337" s="20"/>
    </row>
    <row r="534401" spans="65:66">
      <c r="BM534401" s="41"/>
      <c r="BN534401" s="20"/>
    </row>
    <row r="534465" spans="65:66">
      <c r="BM534465" s="41"/>
      <c r="BN534465" s="20"/>
    </row>
    <row r="534529" spans="65:66">
      <c r="BM534529" s="41"/>
      <c r="BN534529" s="20"/>
    </row>
    <row r="534593" spans="65:66">
      <c r="BM534593" s="41"/>
      <c r="BN534593" s="20"/>
    </row>
    <row r="534657" spans="65:66">
      <c r="BM534657" s="41"/>
      <c r="BN534657" s="20"/>
    </row>
    <row r="534721" spans="65:66">
      <c r="BM534721" s="41"/>
      <c r="BN534721" s="20"/>
    </row>
    <row r="534785" spans="65:66">
      <c r="BM534785" s="41"/>
      <c r="BN534785" s="20"/>
    </row>
    <row r="534849" spans="65:66">
      <c r="BM534849" s="41"/>
      <c r="BN534849" s="20"/>
    </row>
    <row r="534913" spans="65:66">
      <c r="BM534913" s="41"/>
      <c r="BN534913" s="20"/>
    </row>
    <row r="534977" spans="65:66">
      <c r="BM534977" s="41"/>
      <c r="BN534977" s="20"/>
    </row>
    <row r="535041" spans="65:66">
      <c r="BM535041" s="41"/>
      <c r="BN535041" s="20"/>
    </row>
    <row r="535105" spans="65:66">
      <c r="BM535105" s="41"/>
      <c r="BN535105" s="20"/>
    </row>
    <row r="535169" spans="65:66">
      <c r="BM535169" s="41"/>
      <c r="BN535169" s="20"/>
    </row>
    <row r="535233" spans="65:66">
      <c r="BM535233" s="41"/>
      <c r="BN535233" s="20"/>
    </row>
    <row r="535297" spans="65:66">
      <c r="BM535297" s="41"/>
      <c r="BN535297" s="20"/>
    </row>
    <row r="535361" spans="65:66">
      <c r="BM535361" s="41"/>
      <c r="BN535361" s="20"/>
    </row>
    <row r="535425" spans="65:66">
      <c r="BM535425" s="41"/>
      <c r="BN535425" s="20"/>
    </row>
    <row r="535489" spans="65:66">
      <c r="BM535489" s="41"/>
      <c r="BN535489" s="20"/>
    </row>
    <row r="535553" spans="65:66">
      <c r="BM535553" s="41"/>
      <c r="BN535553" s="20"/>
    </row>
    <row r="535617" spans="65:66">
      <c r="BM535617" s="41"/>
      <c r="BN535617" s="20"/>
    </row>
    <row r="535681" spans="65:66">
      <c r="BM535681" s="41"/>
      <c r="BN535681" s="20"/>
    </row>
    <row r="535745" spans="65:66">
      <c r="BM535745" s="41"/>
      <c r="BN535745" s="20"/>
    </row>
    <row r="535809" spans="65:66">
      <c r="BM535809" s="41"/>
      <c r="BN535809" s="20"/>
    </row>
    <row r="535873" spans="65:66">
      <c r="BM535873" s="41"/>
      <c r="BN535873" s="20"/>
    </row>
    <row r="535937" spans="65:66">
      <c r="BM535937" s="41"/>
      <c r="BN535937" s="20"/>
    </row>
    <row r="536001" spans="65:66">
      <c r="BM536001" s="41"/>
      <c r="BN536001" s="20"/>
    </row>
    <row r="536065" spans="65:66">
      <c r="BM536065" s="41"/>
      <c r="BN536065" s="20"/>
    </row>
    <row r="536129" spans="65:66">
      <c r="BM536129" s="41"/>
      <c r="BN536129" s="20"/>
    </row>
    <row r="536193" spans="65:66">
      <c r="BM536193" s="41"/>
      <c r="BN536193" s="20"/>
    </row>
    <row r="536257" spans="65:66">
      <c r="BM536257" s="41"/>
      <c r="BN536257" s="20"/>
    </row>
    <row r="536321" spans="65:66">
      <c r="BM536321" s="41"/>
      <c r="BN536321" s="20"/>
    </row>
    <row r="536385" spans="65:66">
      <c r="BM536385" s="41"/>
      <c r="BN536385" s="20"/>
    </row>
    <row r="536449" spans="65:66">
      <c r="BM536449" s="41"/>
      <c r="BN536449" s="20"/>
    </row>
    <row r="536513" spans="65:66">
      <c r="BM536513" s="41"/>
      <c r="BN536513" s="20"/>
    </row>
    <row r="536577" spans="65:66">
      <c r="BM536577" s="41"/>
      <c r="BN536577" s="20"/>
    </row>
    <row r="536641" spans="65:66">
      <c r="BM536641" s="41"/>
      <c r="BN536641" s="20"/>
    </row>
    <row r="536705" spans="65:66">
      <c r="BM536705" s="41"/>
      <c r="BN536705" s="20"/>
    </row>
    <row r="536769" spans="65:66">
      <c r="BM536769" s="41"/>
      <c r="BN536769" s="20"/>
    </row>
    <row r="536833" spans="65:66">
      <c r="BM536833" s="41"/>
      <c r="BN536833" s="20"/>
    </row>
    <row r="536897" spans="65:66">
      <c r="BM536897" s="41"/>
      <c r="BN536897" s="20"/>
    </row>
    <row r="536961" spans="65:66">
      <c r="BM536961" s="41"/>
      <c r="BN536961" s="20"/>
    </row>
    <row r="537025" spans="65:66">
      <c r="BM537025" s="41"/>
      <c r="BN537025" s="20"/>
    </row>
    <row r="537089" spans="65:66">
      <c r="BM537089" s="41"/>
      <c r="BN537089" s="20"/>
    </row>
    <row r="537153" spans="65:66">
      <c r="BM537153" s="41"/>
      <c r="BN537153" s="20"/>
    </row>
    <row r="537217" spans="65:66">
      <c r="BM537217" s="41"/>
      <c r="BN537217" s="20"/>
    </row>
    <row r="537281" spans="65:66">
      <c r="BM537281" s="41"/>
      <c r="BN537281" s="20"/>
    </row>
    <row r="537345" spans="65:66">
      <c r="BM537345" s="41"/>
      <c r="BN537345" s="20"/>
    </row>
    <row r="537409" spans="65:66">
      <c r="BM537409" s="41"/>
      <c r="BN537409" s="20"/>
    </row>
    <row r="537473" spans="65:66">
      <c r="BM537473" s="41"/>
      <c r="BN537473" s="20"/>
    </row>
    <row r="537537" spans="65:66">
      <c r="BM537537" s="41"/>
      <c r="BN537537" s="20"/>
    </row>
    <row r="537601" spans="65:66">
      <c r="BM537601" s="41"/>
      <c r="BN537601" s="20"/>
    </row>
    <row r="537665" spans="65:66">
      <c r="BM537665" s="41"/>
      <c r="BN537665" s="20"/>
    </row>
    <row r="537729" spans="65:66">
      <c r="BM537729" s="41"/>
      <c r="BN537729" s="20"/>
    </row>
    <row r="537793" spans="65:66">
      <c r="BM537793" s="41"/>
      <c r="BN537793" s="20"/>
    </row>
    <row r="537857" spans="65:66">
      <c r="BM537857" s="41"/>
      <c r="BN537857" s="20"/>
    </row>
    <row r="537921" spans="65:66">
      <c r="BM537921" s="41"/>
      <c r="BN537921" s="20"/>
    </row>
    <row r="537985" spans="65:66">
      <c r="BM537985" s="41"/>
      <c r="BN537985" s="20"/>
    </row>
    <row r="538049" spans="65:66">
      <c r="BM538049" s="41"/>
      <c r="BN538049" s="20"/>
    </row>
    <row r="538113" spans="65:66">
      <c r="BM538113" s="41"/>
      <c r="BN538113" s="20"/>
    </row>
    <row r="538177" spans="65:66">
      <c r="BM538177" s="41"/>
      <c r="BN538177" s="20"/>
    </row>
    <row r="538241" spans="65:66">
      <c r="BM538241" s="41"/>
      <c r="BN538241" s="20"/>
    </row>
    <row r="538305" spans="65:66">
      <c r="BM538305" s="41"/>
      <c r="BN538305" s="20"/>
    </row>
    <row r="538369" spans="65:66">
      <c r="BM538369" s="41"/>
      <c r="BN538369" s="20"/>
    </row>
    <row r="538433" spans="65:66">
      <c r="BM538433" s="41"/>
      <c r="BN538433" s="20"/>
    </row>
    <row r="538497" spans="65:66">
      <c r="BM538497" s="41"/>
      <c r="BN538497" s="20"/>
    </row>
    <row r="538561" spans="65:66">
      <c r="BM538561" s="41"/>
      <c r="BN538561" s="20"/>
    </row>
    <row r="538625" spans="65:66">
      <c r="BM538625" s="41"/>
      <c r="BN538625" s="20"/>
    </row>
    <row r="538689" spans="65:66">
      <c r="BM538689" s="41"/>
      <c r="BN538689" s="20"/>
    </row>
    <row r="538753" spans="65:66">
      <c r="BM538753" s="41"/>
      <c r="BN538753" s="20"/>
    </row>
    <row r="538817" spans="65:66">
      <c r="BM538817" s="41"/>
      <c r="BN538817" s="20"/>
    </row>
    <row r="538881" spans="65:66">
      <c r="BM538881" s="41"/>
      <c r="BN538881" s="20"/>
    </row>
    <row r="538945" spans="65:66">
      <c r="BM538945" s="41"/>
      <c r="BN538945" s="20"/>
    </row>
    <row r="539009" spans="65:66">
      <c r="BM539009" s="41"/>
      <c r="BN539009" s="20"/>
    </row>
    <row r="539073" spans="65:66">
      <c r="BM539073" s="41"/>
      <c r="BN539073" s="20"/>
    </row>
    <row r="539137" spans="65:66">
      <c r="BM539137" s="41"/>
      <c r="BN539137" s="20"/>
    </row>
    <row r="539201" spans="65:66">
      <c r="BM539201" s="41"/>
      <c r="BN539201" s="20"/>
    </row>
    <row r="539265" spans="65:66">
      <c r="BM539265" s="41"/>
      <c r="BN539265" s="20"/>
    </row>
    <row r="539329" spans="65:66">
      <c r="BM539329" s="41"/>
      <c r="BN539329" s="20"/>
    </row>
    <row r="539393" spans="65:66">
      <c r="BM539393" s="41"/>
      <c r="BN539393" s="20"/>
    </row>
    <row r="539457" spans="65:66">
      <c r="BM539457" s="41"/>
      <c r="BN539457" s="20"/>
    </row>
    <row r="539521" spans="65:66">
      <c r="BM539521" s="41"/>
      <c r="BN539521" s="20"/>
    </row>
    <row r="539585" spans="65:66">
      <c r="BM539585" s="41"/>
      <c r="BN539585" s="20"/>
    </row>
    <row r="539649" spans="65:66">
      <c r="BM539649" s="41"/>
      <c r="BN539649" s="20"/>
    </row>
    <row r="539713" spans="65:66">
      <c r="BM539713" s="41"/>
      <c r="BN539713" s="20"/>
    </row>
    <row r="539777" spans="65:66">
      <c r="BM539777" s="41"/>
      <c r="BN539777" s="20"/>
    </row>
    <row r="539841" spans="65:66">
      <c r="BM539841" s="41"/>
      <c r="BN539841" s="20"/>
    </row>
    <row r="539905" spans="65:66">
      <c r="BM539905" s="41"/>
      <c r="BN539905" s="20"/>
    </row>
    <row r="539969" spans="65:66">
      <c r="BM539969" s="41"/>
      <c r="BN539969" s="20"/>
    </row>
    <row r="540033" spans="65:66">
      <c r="BM540033" s="41"/>
      <c r="BN540033" s="20"/>
    </row>
    <row r="540097" spans="65:66">
      <c r="BM540097" s="41"/>
      <c r="BN540097" s="20"/>
    </row>
    <row r="540161" spans="65:66">
      <c r="BM540161" s="41"/>
      <c r="BN540161" s="20"/>
    </row>
    <row r="540225" spans="65:66">
      <c r="BM540225" s="41"/>
      <c r="BN540225" s="20"/>
    </row>
    <row r="540289" spans="65:66">
      <c r="BM540289" s="41"/>
      <c r="BN540289" s="20"/>
    </row>
    <row r="540353" spans="65:66">
      <c r="BM540353" s="41"/>
      <c r="BN540353" s="20"/>
    </row>
    <row r="540417" spans="65:66">
      <c r="BM540417" s="41"/>
      <c r="BN540417" s="20"/>
    </row>
    <row r="540481" spans="65:66">
      <c r="BM540481" s="41"/>
      <c r="BN540481" s="20"/>
    </row>
    <row r="540545" spans="65:66">
      <c r="BM540545" s="41"/>
      <c r="BN540545" s="20"/>
    </row>
    <row r="540609" spans="65:66">
      <c r="BM540609" s="41"/>
      <c r="BN540609" s="20"/>
    </row>
    <row r="540673" spans="65:66">
      <c r="BM540673" s="41"/>
      <c r="BN540673" s="20"/>
    </row>
    <row r="540737" spans="65:66">
      <c r="BM540737" s="41"/>
      <c r="BN540737" s="20"/>
    </row>
    <row r="540801" spans="65:66">
      <c r="BM540801" s="41"/>
      <c r="BN540801" s="20"/>
    </row>
    <row r="540865" spans="65:66">
      <c r="BM540865" s="41"/>
      <c r="BN540865" s="20"/>
    </row>
    <row r="540929" spans="65:66">
      <c r="BM540929" s="41"/>
      <c r="BN540929" s="20"/>
    </row>
    <row r="540993" spans="65:66">
      <c r="BM540993" s="41"/>
      <c r="BN540993" s="20"/>
    </row>
    <row r="541057" spans="65:66">
      <c r="BM541057" s="41"/>
      <c r="BN541057" s="20"/>
    </row>
    <row r="541121" spans="65:66">
      <c r="BM541121" s="41"/>
      <c r="BN541121" s="20"/>
    </row>
    <row r="541185" spans="65:66">
      <c r="BM541185" s="41"/>
      <c r="BN541185" s="20"/>
    </row>
    <row r="541249" spans="65:66">
      <c r="BM541249" s="41"/>
      <c r="BN541249" s="20"/>
    </row>
    <row r="541313" spans="65:66">
      <c r="BM541313" s="41"/>
      <c r="BN541313" s="20"/>
    </row>
    <row r="541377" spans="65:66">
      <c r="BM541377" s="41"/>
      <c r="BN541377" s="20"/>
    </row>
    <row r="541441" spans="65:66">
      <c r="BM541441" s="41"/>
      <c r="BN541441" s="20"/>
    </row>
    <row r="541505" spans="65:66">
      <c r="BM541505" s="41"/>
      <c r="BN541505" s="20"/>
    </row>
    <row r="541569" spans="65:66">
      <c r="BM541569" s="41"/>
      <c r="BN541569" s="20"/>
    </row>
    <row r="541633" spans="65:66">
      <c r="BM541633" s="41"/>
      <c r="BN541633" s="20"/>
    </row>
    <row r="541697" spans="65:66">
      <c r="BM541697" s="41"/>
      <c r="BN541697" s="20"/>
    </row>
    <row r="541761" spans="65:66">
      <c r="BM541761" s="41"/>
      <c r="BN541761" s="20"/>
    </row>
    <row r="541825" spans="65:66">
      <c r="BM541825" s="41"/>
      <c r="BN541825" s="20"/>
    </row>
    <row r="541889" spans="65:66">
      <c r="BM541889" s="41"/>
      <c r="BN541889" s="20"/>
    </row>
    <row r="541953" spans="65:66">
      <c r="BM541953" s="41"/>
      <c r="BN541953" s="20"/>
    </row>
    <row r="542017" spans="65:66">
      <c r="BM542017" s="41"/>
      <c r="BN542017" s="20"/>
    </row>
    <row r="542081" spans="65:66">
      <c r="BM542081" s="41"/>
      <c r="BN542081" s="20"/>
    </row>
    <row r="542145" spans="65:66">
      <c r="BM542145" s="41"/>
      <c r="BN542145" s="20"/>
    </row>
    <row r="542209" spans="65:66">
      <c r="BM542209" s="41"/>
      <c r="BN542209" s="20"/>
    </row>
    <row r="542273" spans="65:66">
      <c r="BM542273" s="41"/>
      <c r="BN542273" s="20"/>
    </row>
    <row r="542337" spans="65:66">
      <c r="BM542337" s="41"/>
      <c r="BN542337" s="20"/>
    </row>
    <row r="542401" spans="65:66">
      <c r="BM542401" s="41"/>
      <c r="BN542401" s="20"/>
    </row>
    <row r="542465" spans="65:66">
      <c r="BM542465" s="41"/>
      <c r="BN542465" s="20"/>
    </row>
    <row r="542529" spans="65:66">
      <c r="BM542529" s="41"/>
      <c r="BN542529" s="20"/>
    </row>
    <row r="542593" spans="65:66">
      <c r="BM542593" s="41"/>
      <c r="BN542593" s="20"/>
    </row>
    <row r="542657" spans="65:66">
      <c r="BM542657" s="41"/>
      <c r="BN542657" s="20"/>
    </row>
    <row r="542721" spans="65:66">
      <c r="BM542721" s="41"/>
      <c r="BN542721" s="20"/>
    </row>
    <row r="542785" spans="65:66">
      <c r="BM542785" s="41"/>
      <c r="BN542785" s="20"/>
    </row>
    <row r="542849" spans="65:66">
      <c r="BM542849" s="41"/>
      <c r="BN542849" s="20"/>
    </row>
    <row r="542913" spans="65:66">
      <c r="BM542913" s="41"/>
      <c r="BN542913" s="20"/>
    </row>
    <row r="542977" spans="65:66">
      <c r="BM542977" s="41"/>
      <c r="BN542977" s="20"/>
    </row>
    <row r="543041" spans="65:66">
      <c r="BM543041" s="41"/>
      <c r="BN543041" s="20"/>
    </row>
    <row r="543105" spans="65:66">
      <c r="BM543105" s="41"/>
      <c r="BN543105" s="20"/>
    </row>
    <row r="543169" spans="65:66">
      <c r="BM543169" s="41"/>
      <c r="BN543169" s="20"/>
    </row>
    <row r="543233" spans="65:66">
      <c r="BM543233" s="41"/>
      <c r="BN543233" s="20"/>
    </row>
    <row r="543297" spans="65:66">
      <c r="BM543297" s="41"/>
      <c r="BN543297" s="20"/>
    </row>
    <row r="543361" spans="65:66">
      <c r="BM543361" s="41"/>
      <c r="BN543361" s="20"/>
    </row>
    <row r="543425" spans="65:66">
      <c r="BM543425" s="41"/>
      <c r="BN543425" s="20"/>
    </row>
    <row r="543489" spans="65:66">
      <c r="BM543489" s="41"/>
      <c r="BN543489" s="20"/>
    </row>
    <row r="543553" spans="65:66">
      <c r="BM543553" s="41"/>
      <c r="BN543553" s="20"/>
    </row>
    <row r="543617" spans="65:66">
      <c r="BM543617" s="41"/>
      <c r="BN543617" s="20"/>
    </row>
    <row r="543681" spans="65:66">
      <c r="BM543681" s="41"/>
      <c r="BN543681" s="20"/>
    </row>
    <row r="543745" spans="65:66">
      <c r="BM543745" s="41"/>
      <c r="BN543745" s="20"/>
    </row>
    <row r="543809" spans="65:66">
      <c r="BM543809" s="41"/>
      <c r="BN543809" s="20"/>
    </row>
    <row r="543873" spans="65:66">
      <c r="BM543873" s="41"/>
      <c r="BN543873" s="20"/>
    </row>
    <row r="543937" spans="65:66">
      <c r="BM543937" s="41"/>
      <c r="BN543937" s="20"/>
    </row>
    <row r="544001" spans="65:66">
      <c r="BM544001" s="41"/>
      <c r="BN544001" s="20"/>
    </row>
    <row r="544065" spans="65:66">
      <c r="BM544065" s="41"/>
      <c r="BN544065" s="20"/>
    </row>
    <row r="544129" spans="65:66">
      <c r="BM544129" s="41"/>
      <c r="BN544129" s="20"/>
    </row>
    <row r="544193" spans="65:66">
      <c r="BM544193" s="41"/>
      <c r="BN544193" s="20"/>
    </row>
    <row r="544257" spans="65:66">
      <c r="BM544257" s="41"/>
      <c r="BN544257" s="20"/>
    </row>
    <row r="544321" spans="65:66">
      <c r="BM544321" s="41"/>
      <c r="BN544321" s="20"/>
    </row>
    <row r="544385" spans="65:66">
      <c r="BM544385" s="41"/>
      <c r="BN544385" s="20"/>
    </row>
    <row r="544449" spans="65:66">
      <c r="BM544449" s="41"/>
      <c r="BN544449" s="20"/>
    </row>
    <row r="544513" spans="65:66">
      <c r="BM544513" s="41"/>
      <c r="BN544513" s="20"/>
    </row>
    <row r="544577" spans="65:66">
      <c r="BM544577" s="41"/>
      <c r="BN544577" s="20"/>
    </row>
    <row r="544641" spans="65:66">
      <c r="BM544641" s="41"/>
      <c r="BN544641" s="20"/>
    </row>
    <row r="544705" spans="65:66">
      <c r="BM544705" s="41"/>
      <c r="BN544705" s="20"/>
    </row>
    <row r="544769" spans="65:66">
      <c r="BM544769" s="41"/>
      <c r="BN544769" s="20"/>
    </row>
    <row r="544833" spans="65:66">
      <c r="BM544833" s="41"/>
      <c r="BN544833" s="20"/>
    </row>
    <row r="544897" spans="65:66">
      <c r="BM544897" s="41"/>
      <c r="BN544897" s="20"/>
    </row>
    <row r="544961" spans="65:66">
      <c r="BM544961" s="41"/>
      <c r="BN544961" s="20"/>
    </row>
    <row r="545025" spans="65:66">
      <c r="BM545025" s="41"/>
      <c r="BN545025" s="20"/>
    </row>
    <row r="545089" spans="65:66">
      <c r="BM545089" s="41"/>
      <c r="BN545089" s="20"/>
    </row>
    <row r="545153" spans="65:66">
      <c r="BM545153" s="41"/>
      <c r="BN545153" s="20"/>
    </row>
    <row r="545217" spans="65:66">
      <c r="BM545217" s="41"/>
      <c r="BN545217" s="20"/>
    </row>
    <row r="545281" spans="65:66">
      <c r="BM545281" s="41"/>
      <c r="BN545281" s="20"/>
    </row>
    <row r="545345" spans="65:66">
      <c r="BM545345" s="41"/>
      <c r="BN545345" s="20"/>
    </row>
    <row r="545409" spans="65:66">
      <c r="BM545409" s="41"/>
      <c r="BN545409" s="20"/>
    </row>
    <row r="545473" spans="65:66">
      <c r="BM545473" s="41"/>
      <c r="BN545473" s="20"/>
    </row>
    <row r="545537" spans="65:66">
      <c r="BM545537" s="41"/>
      <c r="BN545537" s="20"/>
    </row>
    <row r="545601" spans="65:66">
      <c r="BM545601" s="41"/>
      <c r="BN545601" s="20"/>
    </row>
    <row r="545665" spans="65:66">
      <c r="BM545665" s="41"/>
      <c r="BN545665" s="20"/>
    </row>
    <row r="545729" spans="65:66">
      <c r="BM545729" s="41"/>
      <c r="BN545729" s="20"/>
    </row>
    <row r="545793" spans="65:66">
      <c r="BM545793" s="41"/>
      <c r="BN545793" s="20"/>
    </row>
    <row r="545857" spans="65:66">
      <c r="BM545857" s="41"/>
      <c r="BN545857" s="20"/>
    </row>
    <row r="545921" spans="65:66">
      <c r="BM545921" s="41"/>
      <c r="BN545921" s="20"/>
    </row>
    <row r="545985" spans="65:66">
      <c r="BM545985" s="41"/>
      <c r="BN545985" s="20"/>
    </row>
    <row r="546049" spans="65:66">
      <c r="BM546049" s="41"/>
      <c r="BN546049" s="20"/>
    </row>
    <row r="546113" spans="65:66">
      <c r="BM546113" s="41"/>
      <c r="BN546113" s="20"/>
    </row>
    <row r="546177" spans="65:66">
      <c r="BM546177" s="41"/>
      <c r="BN546177" s="20"/>
    </row>
    <row r="546241" spans="65:66">
      <c r="BM546241" s="41"/>
      <c r="BN546241" s="20"/>
    </row>
    <row r="546305" spans="65:66">
      <c r="BM546305" s="41"/>
      <c r="BN546305" s="20"/>
    </row>
    <row r="546369" spans="65:66">
      <c r="BM546369" s="41"/>
      <c r="BN546369" s="20"/>
    </row>
    <row r="546433" spans="65:66">
      <c r="BM546433" s="41"/>
      <c r="BN546433" s="20"/>
    </row>
    <row r="546497" spans="65:66">
      <c r="BM546497" s="41"/>
      <c r="BN546497" s="20"/>
    </row>
    <row r="546561" spans="65:66">
      <c r="BM546561" s="41"/>
      <c r="BN546561" s="20"/>
    </row>
    <row r="546625" spans="65:66">
      <c r="BM546625" s="41"/>
      <c r="BN546625" s="20"/>
    </row>
    <row r="546689" spans="65:66">
      <c r="BM546689" s="41"/>
      <c r="BN546689" s="20"/>
    </row>
    <row r="546753" spans="65:66">
      <c r="BM546753" s="41"/>
      <c r="BN546753" s="20"/>
    </row>
    <row r="546817" spans="65:66">
      <c r="BM546817" s="41"/>
      <c r="BN546817" s="20"/>
    </row>
    <row r="546881" spans="65:66">
      <c r="BM546881" s="41"/>
      <c r="BN546881" s="20"/>
    </row>
    <row r="546945" spans="65:66">
      <c r="BM546945" s="41"/>
      <c r="BN546945" s="20"/>
    </row>
    <row r="547009" spans="65:66">
      <c r="BM547009" s="41"/>
      <c r="BN547009" s="20"/>
    </row>
    <row r="547073" spans="65:66">
      <c r="BM547073" s="41"/>
      <c r="BN547073" s="20"/>
    </row>
    <row r="547137" spans="65:66">
      <c r="BM547137" s="41"/>
      <c r="BN547137" s="20"/>
    </row>
    <row r="547201" spans="65:66">
      <c r="BM547201" s="41"/>
      <c r="BN547201" s="20"/>
    </row>
    <row r="547265" spans="65:66">
      <c r="BM547265" s="41"/>
      <c r="BN547265" s="20"/>
    </row>
    <row r="547329" spans="65:66">
      <c r="BM547329" s="41"/>
      <c r="BN547329" s="20"/>
    </row>
    <row r="547393" spans="65:66">
      <c r="BM547393" s="41"/>
      <c r="BN547393" s="20"/>
    </row>
    <row r="547457" spans="65:66">
      <c r="BM547457" s="41"/>
      <c r="BN547457" s="20"/>
    </row>
    <row r="547521" spans="65:66">
      <c r="BM547521" s="41"/>
      <c r="BN547521" s="20"/>
    </row>
    <row r="547585" spans="65:66">
      <c r="BM547585" s="41"/>
      <c r="BN547585" s="20"/>
    </row>
    <row r="547649" spans="65:66">
      <c r="BM547649" s="41"/>
      <c r="BN547649" s="20"/>
    </row>
    <row r="547713" spans="65:66">
      <c r="BM547713" s="41"/>
      <c r="BN547713" s="20"/>
    </row>
    <row r="547777" spans="65:66">
      <c r="BM547777" s="41"/>
      <c r="BN547777" s="20"/>
    </row>
    <row r="547841" spans="65:66">
      <c r="BM547841" s="41"/>
      <c r="BN547841" s="20"/>
    </row>
    <row r="547905" spans="65:66">
      <c r="BM547905" s="41"/>
      <c r="BN547905" s="20"/>
    </row>
    <row r="547969" spans="65:66">
      <c r="BM547969" s="41"/>
      <c r="BN547969" s="20"/>
    </row>
    <row r="548033" spans="65:66">
      <c r="BM548033" s="41"/>
      <c r="BN548033" s="20"/>
    </row>
    <row r="548097" spans="65:66">
      <c r="BM548097" s="41"/>
      <c r="BN548097" s="20"/>
    </row>
    <row r="548161" spans="65:66">
      <c r="BM548161" s="41"/>
      <c r="BN548161" s="20"/>
    </row>
    <row r="548225" spans="65:66">
      <c r="BM548225" s="41"/>
      <c r="BN548225" s="20"/>
    </row>
    <row r="548289" spans="65:66">
      <c r="BM548289" s="41"/>
      <c r="BN548289" s="20"/>
    </row>
    <row r="548353" spans="65:66">
      <c r="BM548353" s="41"/>
      <c r="BN548353" s="20"/>
    </row>
    <row r="548417" spans="65:66">
      <c r="BM548417" s="41"/>
      <c r="BN548417" s="20"/>
    </row>
    <row r="548481" spans="65:66">
      <c r="BM548481" s="41"/>
      <c r="BN548481" s="20"/>
    </row>
    <row r="548545" spans="65:66">
      <c r="BM548545" s="41"/>
      <c r="BN548545" s="20"/>
    </row>
    <row r="548609" spans="65:66">
      <c r="BM548609" s="41"/>
      <c r="BN548609" s="20"/>
    </row>
    <row r="548673" spans="65:66">
      <c r="BM548673" s="41"/>
      <c r="BN548673" s="20"/>
    </row>
    <row r="548737" spans="65:66">
      <c r="BM548737" s="41"/>
      <c r="BN548737" s="20"/>
    </row>
    <row r="548801" spans="65:66">
      <c r="BM548801" s="41"/>
      <c r="BN548801" s="20"/>
    </row>
    <row r="548865" spans="65:66">
      <c r="BM548865" s="41"/>
      <c r="BN548865" s="20"/>
    </row>
    <row r="548929" spans="65:66">
      <c r="BM548929" s="41"/>
      <c r="BN548929" s="20"/>
    </row>
    <row r="548993" spans="65:66">
      <c r="BM548993" s="41"/>
      <c r="BN548993" s="20"/>
    </row>
    <row r="549057" spans="65:66">
      <c r="BM549057" s="41"/>
      <c r="BN549057" s="20"/>
    </row>
    <row r="549121" spans="65:66">
      <c r="BM549121" s="41"/>
      <c r="BN549121" s="20"/>
    </row>
    <row r="549185" spans="65:66">
      <c r="BM549185" s="41"/>
      <c r="BN549185" s="20"/>
    </row>
    <row r="549249" spans="65:66">
      <c r="BM549249" s="41"/>
      <c r="BN549249" s="20"/>
    </row>
    <row r="549313" spans="65:66">
      <c r="BM549313" s="41"/>
      <c r="BN549313" s="20"/>
    </row>
    <row r="549377" spans="65:66">
      <c r="BM549377" s="41"/>
      <c r="BN549377" s="20"/>
    </row>
    <row r="549441" spans="65:66">
      <c r="BM549441" s="41"/>
      <c r="BN549441" s="20"/>
    </row>
    <row r="549505" spans="65:66">
      <c r="BM549505" s="41"/>
      <c r="BN549505" s="20"/>
    </row>
    <row r="549569" spans="65:66">
      <c r="BM549569" s="41"/>
      <c r="BN549569" s="20"/>
    </row>
    <row r="549633" spans="65:66">
      <c r="BM549633" s="41"/>
      <c r="BN549633" s="20"/>
    </row>
    <row r="549697" spans="65:66">
      <c r="BM549697" s="41"/>
      <c r="BN549697" s="20"/>
    </row>
    <row r="549761" spans="65:66">
      <c r="BM549761" s="41"/>
      <c r="BN549761" s="20"/>
    </row>
    <row r="549825" spans="65:66">
      <c r="BM549825" s="41"/>
      <c r="BN549825" s="20"/>
    </row>
    <row r="549889" spans="65:66">
      <c r="BM549889" s="41"/>
      <c r="BN549889" s="20"/>
    </row>
    <row r="549953" spans="65:66">
      <c r="BM549953" s="41"/>
      <c r="BN549953" s="20"/>
    </row>
    <row r="550017" spans="65:66">
      <c r="BM550017" s="41"/>
      <c r="BN550017" s="20"/>
    </row>
    <row r="550081" spans="65:66">
      <c r="BM550081" s="41"/>
      <c r="BN550081" s="20"/>
    </row>
    <row r="550145" spans="65:66">
      <c r="BM550145" s="41"/>
      <c r="BN550145" s="20"/>
    </row>
    <row r="550209" spans="65:66">
      <c r="BM550209" s="41"/>
      <c r="BN550209" s="20"/>
    </row>
    <row r="550273" spans="65:66">
      <c r="BM550273" s="41"/>
      <c r="BN550273" s="20"/>
    </row>
    <row r="550337" spans="65:66">
      <c r="BM550337" s="41"/>
      <c r="BN550337" s="20"/>
    </row>
    <row r="550401" spans="65:66">
      <c r="BM550401" s="41"/>
      <c r="BN550401" s="20"/>
    </row>
    <row r="550465" spans="65:66">
      <c r="BM550465" s="41"/>
      <c r="BN550465" s="20"/>
    </row>
    <row r="550529" spans="65:66">
      <c r="BM550529" s="41"/>
      <c r="BN550529" s="20"/>
    </row>
    <row r="550593" spans="65:66">
      <c r="BM550593" s="41"/>
      <c r="BN550593" s="20"/>
    </row>
    <row r="550657" spans="65:66">
      <c r="BM550657" s="41"/>
      <c r="BN550657" s="20"/>
    </row>
    <row r="550721" spans="65:66">
      <c r="BM550721" s="41"/>
      <c r="BN550721" s="20"/>
    </row>
    <row r="550785" spans="65:66">
      <c r="BM550785" s="41"/>
      <c r="BN550785" s="20"/>
    </row>
    <row r="550849" spans="65:66">
      <c r="BM550849" s="41"/>
      <c r="BN550849" s="20"/>
    </row>
    <row r="550913" spans="65:66">
      <c r="BM550913" s="41"/>
      <c r="BN550913" s="20"/>
    </row>
    <row r="550977" spans="65:66">
      <c r="BM550977" s="41"/>
      <c r="BN550977" s="20"/>
    </row>
    <row r="551041" spans="65:66">
      <c r="BM551041" s="41"/>
      <c r="BN551041" s="20"/>
    </row>
    <row r="551105" spans="65:66">
      <c r="BM551105" s="41"/>
      <c r="BN551105" s="20"/>
    </row>
    <row r="551169" spans="65:66">
      <c r="BM551169" s="41"/>
      <c r="BN551169" s="20"/>
    </row>
    <row r="551233" spans="65:66">
      <c r="BM551233" s="41"/>
      <c r="BN551233" s="20"/>
    </row>
    <row r="551297" spans="65:66">
      <c r="BM551297" s="41"/>
      <c r="BN551297" s="20"/>
    </row>
    <row r="551361" spans="65:66">
      <c r="BM551361" s="41"/>
      <c r="BN551361" s="20"/>
    </row>
    <row r="551425" spans="65:66">
      <c r="BM551425" s="41"/>
      <c r="BN551425" s="20"/>
    </row>
    <row r="551489" spans="65:66">
      <c r="BM551489" s="41"/>
      <c r="BN551489" s="20"/>
    </row>
    <row r="551553" spans="65:66">
      <c r="BM551553" s="41"/>
      <c r="BN551553" s="20"/>
    </row>
    <row r="551617" spans="65:66">
      <c r="BM551617" s="41"/>
      <c r="BN551617" s="20"/>
    </row>
    <row r="551681" spans="65:66">
      <c r="BM551681" s="41"/>
      <c r="BN551681" s="20"/>
    </row>
    <row r="551745" spans="65:66">
      <c r="BM551745" s="41"/>
      <c r="BN551745" s="20"/>
    </row>
    <row r="551809" spans="65:66">
      <c r="BM551809" s="41"/>
      <c r="BN551809" s="20"/>
    </row>
    <row r="551873" spans="65:66">
      <c r="BM551873" s="41"/>
      <c r="BN551873" s="20"/>
    </row>
    <row r="551937" spans="65:66">
      <c r="BM551937" s="41"/>
      <c r="BN551937" s="20"/>
    </row>
    <row r="552001" spans="65:66">
      <c r="BM552001" s="41"/>
      <c r="BN552001" s="20"/>
    </row>
    <row r="552065" spans="65:66">
      <c r="BM552065" s="41"/>
      <c r="BN552065" s="20"/>
    </row>
    <row r="552129" spans="65:66">
      <c r="BM552129" s="41"/>
      <c r="BN552129" s="20"/>
    </row>
    <row r="552193" spans="65:66">
      <c r="BM552193" s="41"/>
      <c r="BN552193" s="20"/>
    </row>
    <row r="552257" spans="65:66">
      <c r="BM552257" s="41"/>
      <c r="BN552257" s="20"/>
    </row>
    <row r="552321" spans="65:66">
      <c r="BM552321" s="41"/>
      <c r="BN552321" s="20"/>
    </row>
    <row r="552385" spans="65:66">
      <c r="BM552385" s="41"/>
      <c r="BN552385" s="20"/>
    </row>
    <row r="552449" spans="65:66">
      <c r="BM552449" s="41"/>
      <c r="BN552449" s="20"/>
    </row>
    <row r="552513" spans="65:66">
      <c r="BM552513" s="41"/>
      <c r="BN552513" s="20"/>
    </row>
    <row r="552577" spans="65:66">
      <c r="BM552577" s="41"/>
      <c r="BN552577" s="20"/>
    </row>
    <row r="552641" spans="65:66">
      <c r="BM552641" s="41"/>
      <c r="BN552641" s="20"/>
    </row>
    <row r="552705" spans="65:66">
      <c r="BM552705" s="41"/>
      <c r="BN552705" s="20"/>
    </row>
    <row r="552769" spans="65:66">
      <c r="BM552769" s="41"/>
      <c r="BN552769" s="20"/>
    </row>
    <row r="552833" spans="65:66">
      <c r="BM552833" s="41"/>
      <c r="BN552833" s="20"/>
    </row>
    <row r="552897" spans="65:66">
      <c r="BM552897" s="41"/>
      <c r="BN552897" s="20"/>
    </row>
    <row r="552961" spans="65:66">
      <c r="BM552961" s="41"/>
      <c r="BN552961" s="20"/>
    </row>
    <row r="553025" spans="65:66">
      <c r="BM553025" s="41"/>
      <c r="BN553025" s="20"/>
    </row>
    <row r="553089" spans="65:66">
      <c r="BM553089" s="41"/>
      <c r="BN553089" s="20"/>
    </row>
    <row r="553153" spans="65:66">
      <c r="BM553153" s="41"/>
      <c r="BN553153" s="20"/>
    </row>
    <row r="553217" spans="65:66">
      <c r="BM553217" s="41"/>
      <c r="BN553217" s="20"/>
    </row>
    <row r="553281" spans="65:66">
      <c r="BM553281" s="41"/>
      <c r="BN553281" s="20"/>
    </row>
    <row r="553345" spans="65:66">
      <c r="BM553345" s="41"/>
      <c r="BN553345" s="20"/>
    </row>
    <row r="553409" spans="65:66">
      <c r="BM553409" s="41"/>
      <c r="BN553409" s="20"/>
    </row>
    <row r="553473" spans="65:66">
      <c r="BM553473" s="41"/>
      <c r="BN553473" s="20"/>
    </row>
    <row r="553537" spans="65:66">
      <c r="BM553537" s="41"/>
      <c r="BN553537" s="20"/>
    </row>
    <row r="553601" spans="65:66">
      <c r="BM553601" s="41"/>
      <c r="BN553601" s="20"/>
    </row>
    <row r="553665" spans="65:66">
      <c r="BM553665" s="41"/>
      <c r="BN553665" s="20"/>
    </row>
    <row r="553729" spans="65:66">
      <c r="BM553729" s="41"/>
      <c r="BN553729" s="20"/>
    </row>
    <row r="553793" spans="65:66">
      <c r="BM553793" s="41"/>
      <c r="BN553793" s="20"/>
    </row>
    <row r="553857" spans="65:66">
      <c r="BM553857" s="41"/>
      <c r="BN553857" s="20"/>
    </row>
    <row r="553921" spans="65:66">
      <c r="BM553921" s="41"/>
      <c r="BN553921" s="20"/>
    </row>
    <row r="553985" spans="65:66">
      <c r="BM553985" s="41"/>
      <c r="BN553985" s="20"/>
    </row>
    <row r="554049" spans="65:66">
      <c r="BM554049" s="41"/>
      <c r="BN554049" s="20"/>
    </row>
    <row r="554113" spans="65:66">
      <c r="BM554113" s="41"/>
      <c r="BN554113" s="20"/>
    </row>
    <row r="554177" spans="65:66">
      <c r="BM554177" s="41"/>
      <c r="BN554177" s="20"/>
    </row>
    <row r="554241" spans="65:66">
      <c r="BM554241" s="41"/>
      <c r="BN554241" s="20"/>
    </row>
    <row r="554305" spans="65:66">
      <c r="BM554305" s="41"/>
      <c r="BN554305" s="20"/>
    </row>
    <row r="554369" spans="65:66">
      <c r="BM554369" s="41"/>
      <c r="BN554369" s="20"/>
    </row>
    <row r="554433" spans="65:66">
      <c r="BM554433" s="41"/>
      <c r="BN554433" s="20"/>
    </row>
    <row r="554497" spans="65:66">
      <c r="BM554497" s="41"/>
      <c r="BN554497" s="20"/>
    </row>
    <row r="554561" spans="65:66">
      <c r="BM554561" s="41"/>
      <c r="BN554561" s="20"/>
    </row>
    <row r="554625" spans="65:66">
      <c r="BM554625" s="41"/>
      <c r="BN554625" s="20"/>
    </row>
    <row r="554689" spans="65:66">
      <c r="BM554689" s="41"/>
      <c r="BN554689" s="20"/>
    </row>
    <row r="554753" spans="65:66">
      <c r="BM554753" s="41"/>
      <c r="BN554753" s="20"/>
    </row>
    <row r="554817" spans="65:66">
      <c r="BM554817" s="41"/>
      <c r="BN554817" s="20"/>
    </row>
    <row r="554881" spans="65:66">
      <c r="BM554881" s="41"/>
      <c r="BN554881" s="20"/>
    </row>
    <row r="554945" spans="65:66">
      <c r="BM554945" s="41"/>
      <c r="BN554945" s="20"/>
    </row>
    <row r="555009" spans="65:66">
      <c r="BM555009" s="41"/>
      <c r="BN555009" s="20"/>
    </row>
    <row r="555073" spans="65:66">
      <c r="BM555073" s="41"/>
      <c r="BN555073" s="20"/>
    </row>
    <row r="555137" spans="65:66">
      <c r="BM555137" s="41"/>
      <c r="BN555137" s="20"/>
    </row>
    <row r="555201" spans="65:66">
      <c r="BM555201" s="41"/>
      <c r="BN555201" s="20"/>
    </row>
    <row r="555265" spans="65:66">
      <c r="BM555265" s="41"/>
      <c r="BN555265" s="20"/>
    </row>
    <row r="555329" spans="65:66">
      <c r="BM555329" s="41"/>
      <c r="BN555329" s="20"/>
    </row>
    <row r="555393" spans="65:66">
      <c r="BM555393" s="41"/>
      <c r="BN555393" s="20"/>
    </row>
    <row r="555457" spans="65:66">
      <c r="BM555457" s="41"/>
      <c r="BN555457" s="20"/>
    </row>
    <row r="555521" spans="65:66">
      <c r="BM555521" s="41"/>
      <c r="BN555521" s="20"/>
    </row>
    <row r="555585" spans="65:66">
      <c r="BM555585" s="41"/>
      <c r="BN555585" s="20"/>
    </row>
    <row r="555649" spans="65:66">
      <c r="BM555649" s="41"/>
      <c r="BN555649" s="20"/>
    </row>
    <row r="555713" spans="65:66">
      <c r="BM555713" s="41"/>
      <c r="BN555713" s="20"/>
    </row>
    <row r="555777" spans="65:66">
      <c r="BM555777" s="41"/>
      <c r="BN555777" s="20"/>
    </row>
    <row r="555841" spans="65:66">
      <c r="BM555841" s="41"/>
      <c r="BN555841" s="20"/>
    </row>
    <row r="555905" spans="65:66">
      <c r="BM555905" s="41"/>
      <c r="BN555905" s="20"/>
    </row>
    <row r="555969" spans="65:66">
      <c r="BM555969" s="41"/>
      <c r="BN555969" s="20"/>
    </row>
    <row r="556033" spans="65:66">
      <c r="BM556033" s="41"/>
      <c r="BN556033" s="20"/>
    </row>
    <row r="556097" spans="65:66">
      <c r="BM556097" s="41"/>
      <c r="BN556097" s="20"/>
    </row>
    <row r="556161" spans="65:66">
      <c r="BM556161" s="41"/>
      <c r="BN556161" s="20"/>
    </row>
    <row r="556225" spans="65:66">
      <c r="BM556225" s="41"/>
      <c r="BN556225" s="20"/>
    </row>
    <row r="556289" spans="65:66">
      <c r="BM556289" s="41"/>
      <c r="BN556289" s="20"/>
    </row>
    <row r="556353" spans="65:66">
      <c r="BM556353" s="41"/>
      <c r="BN556353" s="20"/>
    </row>
    <row r="556417" spans="65:66">
      <c r="BM556417" s="41"/>
      <c r="BN556417" s="20"/>
    </row>
    <row r="556481" spans="65:66">
      <c r="BM556481" s="41"/>
      <c r="BN556481" s="20"/>
    </row>
    <row r="556545" spans="65:66">
      <c r="BM556545" s="41"/>
      <c r="BN556545" s="20"/>
    </row>
    <row r="556609" spans="65:66">
      <c r="BM556609" s="41"/>
      <c r="BN556609" s="20"/>
    </row>
    <row r="556673" spans="65:66">
      <c r="BM556673" s="41"/>
      <c r="BN556673" s="20"/>
    </row>
    <row r="556737" spans="65:66">
      <c r="BM556737" s="41"/>
      <c r="BN556737" s="20"/>
    </row>
    <row r="556801" spans="65:66">
      <c r="BM556801" s="41"/>
      <c r="BN556801" s="20"/>
    </row>
    <row r="556865" spans="65:66">
      <c r="BM556865" s="41"/>
      <c r="BN556865" s="20"/>
    </row>
    <row r="556929" spans="65:66">
      <c r="BM556929" s="41"/>
      <c r="BN556929" s="20"/>
    </row>
    <row r="556993" spans="65:66">
      <c r="BM556993" s="41"/>
      <c r="BN556993" s="20"/>
    </row>
    <row r="557057" spans="65:66">
      <c r="BM557057" s="41"/>
      <c r="BN557057" s="20"/>
    </row>
    <row r="557121" spans="65:66">
      <c r="BM557121" s="41"/>
      <c r="BN557121" s="20"/>
    </row>
    <row r="557185" spans="65:66">
      <c r="BM557185" s="41"/>
      <c r="BN557185" s="20"/>
    </row>
    <row r="557249" spans="65:66">
      <c r="BM557249" s="41"/>
      <c r="BN557249" s="20"/>
    </row>
    <row r="557313" spans="65:66">
      <c r="BM557313" s="41"/>
      <c r="BN557313" s="20"/>
    </row>
    <row r="557377" spans="65:66">
      <c r="BM557377" s="41"/>
      <c r="BN557377" s="20"/>
    </row>
    <row r="557441" spans="65:66">
      <c r="BM557441" s="41"/>
      <c r="BN557441" s="20"/>
    </row>
    <row r="557505" spans="65:66">
      <c r="BM557505" s="41"/>
      <c r="BN557505" s="20"/>
    </row>
    <row r="557569" spans="65:66">
      <c r="BM557569" s="41"/>
      <c r="BN557569" s="20"/>
    </row>
    <row r="557633" spans="65:66">
      <c r="BM557633" s="41"/>
      <c r="BN557633" s="20"/>
    </row>
    <row r="557697" spans="65:66">
      <c r="BM557697" s="41"/>
      <c r="BN557697" s="20"/>
    </row>
    <row r="557761" spans="65:66">
      <c r="BM557761" s="41"/>
      <c r="BN557761" s="20"/>
    </row>
    <row r="557825" spans="65:66">
      <c r="BM557825" s="41"/>
      <c r="BN557825" s="20"/>
    </row>
    <row r="557889" spans="65:66">
      <c r="BM557889" s="41"/>
      <c r="BN557889" s="20"/>
    </row>
    <row r="557953" spans="65:66">
      <c r="BM557953" s="41"/>
      <c r="BN557953" s="20"/>
    </row>
    <row r="558017" spans="65:66">
      <c r="BM558017" s="41"/>
      <c r="BN558017" s="20"/>
    </row>
    <row r="558081" spans="65:66">
      <c r="BM558081" s="41"/>
      <c r="BN558081" s="20"/>
    </row>
    <row r="558145" spans="65:66">
      <c r="BM558145" s="41"/>
      <c r="BN558145" s="20"/>
    </row>
    <row r="558209" spans="65:66">
      <c r="BM558209" s="41"/>
      <c r="BN558209" s="20"/>
    </row>
    <row r="558273" spans="65:66">
      <c r="BM558273" s="41"/>
      <c r="BN558273" s="20"/>
    </row>
    <row r="558337" spans="65:66">
      <c r="BM558337" s="41"/>
      <c r="BN558337" s="20"/>
    </row>
    <row r="558401" spans="65:66">
      <c r="BM558401" s="41"/>
      <c r="BN558401" s="20"/>
    </row>
    <row r="558465" spans="65:66">
      <c r="BM558465" s="41"/>
      <c r="BN558465" s="20"/>
    </row>
    <row r="558529" spans="65:66">
      <c r="BM558529" s="41"/>
      <c r="BN558529" s="20"/>
    </row>
    <row r="558593" spans="65:66">
      <c r="BM558593" s="41"/>
      <c r="BN558593" s="20"/>
    </row>
    <row r="558657" spans="65:66">
      <c r="BM558657" s="41"/>
      <c r="BN558657" s="20"/>
    </row>
    <row r="558721" spans="65:66">
      <c r="BM558721" s="41"/>
      <c r="BN558721" s="20"/>
    </row>
    <row r="558785" spans="65:66">
      <c r="BM558785" s="41"/>
      <c r="BN558785" s="20"/>
    </row>
    <row r="558849" spans="65:66">
      <c r="BM558849" s="41"/>
      <c r="BN558849" s="20"/>
    </row>
    <row r="558913" spans="65:66">
      <c r="BM558913" s="41"/>
      <c r="BN558913" s="20"/>
    </row>
    <row r="558977" spans="65:66">
      <c r="BM558977" s="41"/>
      <c r="BN558977" s="20"/>
    </row>
    <row r="559041" spans="65:66">
      <c r="BM559041" s="41"/>
      <c r="BN559041" s="20"/>
    </row>
    <row r="559105" spans="65:66">
      <c r="BM559105" s="41"/>
      <c r="BN559105" s="20"/>
    </row>
    <row r="559169" spans="65:66">
      <c r="BM559169" s="41"/>
      <c r="BN559169" s="20"/>
    </row>
    <row r="559233" spans="65:66">
      <c r="BM559233" s="41"/>
      <c r="BN559233" s="20"/>
    </row>
    <row r="559297" spans="65:66">
      <c r="BM559297" s="41"/>
      <c r="BN559297" s="20"/>
    </row>
    <row r="559361" spans="65:66">
      <c r="BM559361" s="41"/>
      <c r="BN559361" s="20"/>
    </row>
    <row r="559425" spans="65:66">
      <c r="BM559425" s="41"/>
      <c r="BN559425" s="20"/>
    </row>
    <row r="559489" spans="65:66">
      <c r="BM559489" s="41"/>
      <c r="BN559489" s="20"/>
    </row>
    <row r="559553" spans="65:66">
      <c r="BM559553" s="41"/>
      <c r="BN559553" s="20"/>
    </row>
    <row r="559617" spans="65:66">
      <c r="BM559617" s="41"/>
      <c r="BN559617" s="20"/>
    </row>
    <row r="559681" spans="65:66">
      <c r="BM559681" s="41"/>
      <c r="BN559681" s="20"/>
    </row>
    <row r="559745" spans="65:66">
      <c r="BM559745" s="41"/>
      <c r="BN559745" s="20"/>
    </row>
    <row r="559809" spans="65:66">
      <c r="BM559809" s="41"/>
      <c r="BN559809" s="20"/>
    </row>
    <row r="559873" spans="65:66">
      <c r="BM559873" s="41"/>
      <c r="BN559873" s="20"/>
    </row>
    <row r="559937" spans="65:66">
      <c r="BM559937" s="41"/>
      <c r="BN559937" s="20"/>
    </row>
    <row r="560001" spans="65:66">
      <c r="BM560001" s="41"/>
      <c r="BN560001" s="20"/>
    </row>
    <row r="560065" spans="65:66">
      <c r="BM560065" s="41"/>
      <c r="BN560065" s="20"/>
    </row>
    <row r="560129" spans="65:66">
      <c r="BM560129" s="41"/>
      <c r="BN560129" s="20"/>
    </row>
    <row r="560193" spans="65:66">
      <c r="BM560193" s="41"/>
      <c r="BN560193" s="20"/>
    </row>
    <row r="560257" spans="65:66">
      <c r="BM560257" s="41"/>
      <c r="BN560257" s="20"/>
    </row>
    <row r="560321" spans="65:66">
      <c r="BM560321" s="41"/>
      <c r="BN560321" s="20"/>
    </row>
    <row r="560385" spans="65:66">
      <c r="BM560385" s="41"/>
      <c r="BN560385" s="20"/>
    </row>
    <row r="560449" spans="65:66">
      <c r="BM560449" s="41"/>
      <c r="BN560449" s="20"/>
    </row>
    <row r="560513" spans="65:66">
      <c r="BM560513" s="41"/>
      <c r="BN560513" s="20"/>
    </row>
    <row r="560577" spans="65:66">
      <c r="BM560577" s="41"/>
      <c r="BN560577" s="20"/>
    </row>
    <row r="560641" spans="65:66">
      <c r="BM560641" s="41"/>
      <c r="BN560641" s="20"/>
    </row>
    <row r="560705" spans="65:66">
      <c r="BM560705" s="41"/>
      <c r="BN560705" s="20"/>
    </row>
    <row r="560769" spans="65:66">
      <c r="BM560769" s="41"/>
      <c r="BN560769" s="20"/>
    </row>
    <row r="560833" spans="65:66">
      <c r="BM560833" s="41"/>
      <c r="BN560833" s="20"/>
    </row>
    <row r="560897" spans="65:66">
      <c r="BM560897" s="41"/>
      <c r="BN560897" s="20"/>
    </row>
    <row r="560961" spans="65:66">
      <c r="BM560961" s="41"/>
      <c r="BN560961" s="20"/>
    </row>
    <row r="561025" spans="65:66">
      <c r="BM561025" s="41"/>
      <c r="BN561025" s="20"/>
    </row>
    <row r="561089" spans="65:66">
      <c r="BM561089" s="41"/>
      <c r="BN561089" s="20"/>
    </row>
    <row r="561153" spans="65:66">
      <c r="BM561153" s="41"/>
      <c r="BN561153" s="20"/>
    </row>
    <row r="561217" spans="65:66">
      <c r="BM561217" s="41"/>
      <c r="BN561217" s="20"/>
    </row>
    <row r="561281" spans="65:66">
      <c r="BM561281" s="41"/>
      <c r="BN561281" s="20"/>
    </row>
    <row r="561345" spans="65:66">
      <c r="BM561345" s="41"/>
      <c r="BN561345" s="20"/>
    </row>
    <row r="561409" spans="65:66">
      <c r="BM561409" s="41"/>
      <c r="BN561409" s="20"/>
    </row>
    <row r="561473" spans="65:66">
      <c r="BM561473" s="41"/>
      <c r="BN561473" s="20"/>
    </row>
    <row r="561537" spans="65:66">
      <c r="BM561537" s="41"/>
      <c r="BN561537" s="20"/>
    </row>
    <row r="561601" spans="65:66">
      <c r="BM561601" s="41"/>
      <c r="BN561601" s="20"/>
    </row>
    <row r="561665" spans="65:66">
      <c r="BM561665" s="41"/>
      <c r="BN561665" s="20"/>
    </row>
    <row r="561729" spans="65:66">
      <c r="BM561729" s="41"/>
      <c r="BN561729" s="20"/>
    </row>
    <row r="561793" spans="65:66">
      <c r="BM561793" s="41"/>
      <c r="BN561793" s="20"/>
    </row>
    <row r="561857" spans="65:66">
      <c r="BM561857" s="41"/>
      <c r="BN561857" s="20"/>
    </row>
    <row r="561921" spans="65:66">
      <c r="BM561921" s="41"/>
      <c r="BN561921" s="20"/>
    </row>
    <row r="561985" spans="65:66">
      <c r="BM561985" s="41"/>
      <c r="BN561985" s="20"/>
    </row>
    <row r="562049" spans="65:66">
      <c r="BM562049" s="41"/>
      <c r="BN562049" s="20"/>
    </row>
    <row r="562113" spans="65:66">
      <c r="BM562113" s="41"/>
      <c r="BN562113" s="20"/>
    </row>
    <row r="562177" spans="65:66">
      <c r="BM562177" s="41"/>
      <c r="BN562177" s="20"/>
    </row>
    <row r="562241" spans="65:66">
      <c r="BM562241" s="41"/>
      <c r="BN562241" s="20"/>
    </row>
    <row r="562305" spans="65:66">
      <c r="BM562305" s="41"/>
      <c r="BN562305" s="20"/>
    </row>
    <row r="562369" spans="65:66">
      <c r="BM562369" s="41"/>
      <c r="BN562369" s="20"/>
    </row>
    <row r="562433" spans="65:66">
      <c r="BM562433" s="41"/>
      <c r="BN562433" s="20"/>
    </row>
    <row r="562497" spans="65:66">
      <c r="BM562497" s="41"/>
      <c r="BN562497" s="20"/>
    </row>
    <row r="562561" spans="65:66">
      <c r="BM562561" s="41"/>
      <c r="BN562561" s="20"/>
    </row>
    <row r="562625" spans="65:66">
      <c r="BM562625" s="41"/>
      <c r="BN562625" s="20"/>
    </row>
    <row r="562689" spans="65:66">
      <c r="BM562689" s="41"/>
      <c r="BN562689" s="20"/>
    </row>
    <row r="562753" spans="65:66">
      <c r="BM562753" s="41"/>
      <c r="BN562753" s="20"/>
    </row>
    <row r="562817" spans="65:66">
      <c r="BM562817" s="41"/>
      <c r="BN562817" s="20"/>
    </row>
    <row r="562881" spans="65:66">
      <c r="BM562881" s="41"/>
      <c r="BN562881" s="20"/>
    </row>
    <row r="562945" spans="65:66">
      <c r="BM562945" s="41"/>
      <c r="BN562945" s="20"/>
    </row>
    <row r="563009" spans="65:66">
      <c r="BM563009" s="41"/>
      <c r="BN563009" s="20"/>
    </row>
    <row r="563073" spans="65:66">
      <c r="BM563073" s="41"/>
      <c r="BN563073" s="20"/>
    </row>
    <row r="563137" spans="65:66">
      <c r="BM563137" s="41"/>
      <c r="BN563137" s="20"/>
    </row>
    <row r="563201" spans="65:66">
      <c r="BM563201" s="41"/>
      <c r="BN563201" s="20"/>
    </row>
    <row r="563265" spans="65:66">
      <c r="BM563265" s="41"/>
      <c r="BN563265" s="20"/>
    </row>
    <row r="563329" spans="65:66">
      <c r="BM563329" s="41"/>
      <c r="BN563329" s="20"/>
    </row>
    <row r="563393" spans="65:66">
      <c r="BM563393" s="41"/>
      <c r="BN563393" s="20"/>
    </row>
    <row r="563457" spans="65:66">
      <c r="BM563457" s="41"/>
      <c r="BN563457" s="20"/>
    </row>
    <row r="563521" spans="65:66">
      <c r="BM563521" s="41"/>
      <c r="BN563521" s="20"/>
    </row>
    <row r="563585" spans="65:66">
      <c r="BM563585" s="41"/>
      <c r="BN563585" s="20"/>
    </row>
    <row r="563649" spans="65:66">
      <c r="BM563649" s="41"/>
      <c r="BN563649" s="20"/>
    </row>
    <row r="563713" spans="65:66">
      <c r="BM563713" s="41"/>
      <c r="BN563713" s="20"/>
    </row>
    <row r="563777" spans="65:66">
      <c r="BM563777" s="41"/>
      <c r="BN563777" s="20"/>
    </row>
    <row r="563841" spans="65:66">
      <c r="BM563841" s="41"/>
      <c r="BN563841" s="20"/>
    </row>
    <row r="563905" spans="65:66">
      <c r="BM563905" s="41"/>
      <c r="BN563905" s="20"/>
    </row>
    <row r="563969" spans="65:66">
      <c r="BM563969" s="41"/>
      <c r="BN563969" s="20"/>
    </row>
    <row r="564033" spans="65:66">
      <c r="BM564033" s="41"/>
      <c r="BN564033" s="20"/>
    </row>
    <row r="564097" spans="65:66">
      <c r="BM564097" s="41"/>
      <c r="BN564097" s="20"/>
    </row>
    <row r="564161" spans="65:66">
      <c r="BM564161" s="41"/>
      <c r="BN564161" s="20"/>
    </row>
    <row r="564225" spans="65:66">
      <c r="BM564225" s="41"/>
      <c r="BN564225" s="20"/>
    </row>
    <row r="564289" spans="65:66">
      <c r="BM564289" s="41"/>
      <c r="BN564289" s="20"/>
    </row>
    <row r="564353" spans="65:66">
      <c r="BM564353" s="41"/>
      <c r="BN564353" s="20"/>
    </row>
    <row r="564417" spans="65:66">
      <c r="BM564417" s="41"/>
      <c r="BN564417" s="20"/>
    </row>
    <row r="564481" spans="65:66">
      <c r="BM564481" s="41"/>
      <c r="BN564481" s="20"/>
    </row>
    <row r="564545" spans="65:66">
      <c r="BM564545" s="41"/>
      <c r="BN564545" s="20"/>
    </row>
    <row r="564609" spans="65:66">
      <c r="BM564609" s="41"/>
      <c r="BN564609" s="20"/>
    </row>
    <row r="564673" spans="65:66">
      <c r="BM564673" s="41"/>
      <c r="BN564673" s="20"/>
    </row>
    <row r="564737" spans="65:66">
      <c r="BM564737" s="41"/>
      <c r="BN564737" s="20"/>
    </row>
    <row r="564801" spans="65:66">
      <c r="BM564801" s="41"/>
      <c r="BN564801" s="20"/>
    </row>
    <row r="564865" spans="65:66">
      <c r="BM564865" s="41"/>
      <c r="BN564865" s="20"/>
    </row>
    <row r="564929" spans="65:66">
      <c r="BM564929" s="41"/>
      <c r="BN564929" s="20"/>
    </row>
    <row r="564993" spans="65:66">
      <c r="BM564993" s="41"/>
      <c r="BN564993" s="20"/>
    </row>
    <row r="565057" spans="65:66">
      <c r="BM565057" s="41"/>
      <c r="BN565057" s="20"/>
    </row>
    <row r="565121" spans="65:66">
      <c r="BM565121" s="41"/>
      <c r="BN565121" s="20"/>
    </row>
    <row r="565185" spans="65:66">
      <c r="BM565185" s="41"/>
      <c r="BN565185" s="20"/>
    </row>
    <row r="565249" spans="65:66">
      <c r="BM565249" s="41"/>
      <c r="BN565249" s="20"/>
    </row>
    <row r="565313" spans="65:66">
      <c r="BM565313" s="41"/>
      <c r="BN565313" s="20"/>
    </row>
    <row r="565377" spans="65:66">
      <c r="BM565377" s="41"/>
      <c r="BN565377" s="20"/>
    </row>
    <row r="565441" spans="65:66">
      <c r="BM565441" s="41"/>
      <c r="BN565441" s="20"/>
    </row>
    <row r="565505" spans="65:66">
      <c r="BM565505" s="41"/>
      <c r="BN565505" s="20"/>
    </row>
    <row r="565569" spans="65:66">
      <c r="BM565569" s="41"/>
      <c r="BN565569" s="20"/>
    </row>
    <row r="565633" spans="65:66">
      <c r="BM565633" s="41"/>
      <c r="BN565633" s="20"/>
    </row>
    <row r="565697" spans="65:66">
      <c r="BM565697" s="41"/>
      <c r="BN565697" s="20"/>
    </row>
    <row r="565761" spans="65:66">
      <c r="BM565761" s="41"/>
      <c r="BN565761" s="20"/>
    </row>
    <row r="565825" spans="65:66">
      <c r="BM565825" s="41"/>
      <c r="BN565825" s="20"/>
    </row>
    <row r="565889" spans="65:66">
      <c r="BM565889" s="41"/>
      <c r="BN565889" s="20"/>
    </row>
    <row r="565953" spans="65:66">
      <c r="BM565953" s="41"/>
      <c r="BN565953" s="20"/>
    </row>
    <row r="566017" spans="65:66">
      <c r="BM566017" s="41"/>
      <c r="BN566017" s="20"/>
    </row>
    <row r="566081" spans="65:66">
      <c r="BM566081" s="41"/>
      <c r="BN566081" s="20"/>
    </row>
    <row r="566145" spans="65:66">
      <c r="BM566145" s="41"/>
      <c r="BN566145" s="20"/>
    </row>
    <row r="566209" spans="65:66">
      <c r="BM566209" s="41"/>
      <c r="BN566209" s="20"/>
    </row>
    <row r="566273" spans="65:66">
      <c r="BM566273" s="41"/>
      <c r="BN566273" s="20"/>
    </row>
    <row r="566337" spans="65:66">
      <c r="BM566337" s="41"/>
      <c r="BN566337" s="20"/>
    </row>
    <row r="566401" spans="65:66">
      <c r="BM566401" s="41"/>
      <c r="BN566401" s="20"/>
    </row>
    <row r="566465" spans="65:66">
      <c r="BM566465" s="41"/>
      <c r="BN566465" s="20"/>
    </row>
    <row r="566529" spans="65:66">
      <c r="BM566529" s="41"/>
      <c r="BN566529" s="20"/>
    </row>
    <row r="566593" spans="65:66">
      <c r="BM566593" s="41"/>
      <c r="BN566593" s="20"/>
    </row>
    <row r="566657" spans="65:66">
      <c r="BM566657" s="41"/>
      <c r="BN566657" s="20"/>
    </row>
    <row r="566721" spans="65:66">
      <c r="BM566721" s="41"/>
      <c r="BN566721" s="20"/>
    </row>
    <row r="566785" spans="65:66">
      <c r="BM566785" s="41"/>
      <c r="BN566785" s="20"/>
    </row>
    <row r="566849" spans="65:66">
      <c r="BM566849" s="41"/>
      <c r="BN566849" s="20"/>
    </row>
    <row r="566913" spans="65:66">
      <c r="BM566913" s="41"/>
      <c r="BN566913" s="20"/>
    </row>
    <row r="566977" spans="65:66">
      <c r="BM566977" s="41"/>
      <c r="BN566977" s="20"/>
    </row>
    <row r="567041" spans="65:66">
      <c r="BM567041" s="41"/>
      <c r="BN567041" s="20"/>
    </row>
    <row r="567105" spans="65:66">
      <c r="BM567105" s="41"/>
      <c r="BN567105" s="20"/>
    </row>
    <row r="567169" spans="65:66">
      <c r="BM567169" s="41"/>
      <c r="BN567169" s="20"/>
    </row>
    <row r="567233" spans="65:66">
      <c r="BM567233" s="41"/>
      <c r="BN567233" s="20"/>
    </row>
    <row r="567297" spans="65:66">
      <c r="BM567297" s="41"/>
      <c r="BN567297" s="20"/>
    </row>
    <row r="567361" spans="65:66">
      <c r="BM567361" s="41"/>
      <c r="BN567361" s="20"/>
    </row>
    <row r="567425" spans="65:66">
      <c r="BM567425" s="41"/>
      <c r="BN567425" s="20"/>
    </row>
    <row r="567489" spans="65:66">
      <c r="BM567489" s="41"/>
      <c r="BN567489" s="20"/>
    </row>
    <row r="567553" spans="65:66">
      <c r="BM567553" s="41"/>
      <c r="BN567553" s="20"/>
    </row>
    <row r="567617" spans="65:66">
      <c r="BM567617" s="41"/>
      <c r="BN567617" s="20"/>
    </row>
    <row r="567681" spans="65:66">
      <c r="BM567681" s="41"/>
      <c r="BN567681" s="20"/>
    </row>
    <row r="567745" spans="65:66">
      <c r="BM567745" s="41"/>
      <c r="BN567745" s="20"/>
    </row>
    <row r="567809" spans="65:66">
      <c r="BM567809" s="41"/>
      <c r="BN567809" s="20"/>
    </row>
    <row r="567873" spans="65:66">
      <c r="BM567873" s="41"/>
      <c r="BN567873" s="20"/>
    </row>
    <row r="567937" spans="65:66">
      <c r="BM567937" s="41"/>
      <c r="BN567937" s="20"/>
    </row>
    <row r="568001" spans="65:66">
      <c r="BM568001" s="41"/>
      <c r="BN568001" s="20"/>
    </row>
    <row r="568065" spans="65:66">
      <c r="BM568065" s="41"/>
      <c r="BN568065" s="20"/>
    </row>
    <row r="568129" spans="65:66">
      <c r="BM568129" s="41"/>
      <c r="BN568129" s="20"/>
    </row>
    <row r="568193" spans="65:66">
      <c r="BM568193" s="41"/>
      <c r="BN568193" s="20"/>
    </row>
    <row r="568257" spans="65:66">
      <c r="BM568257" s="41"/>
      <c r="BN568257" s="20"/>
    </row>
    <row r="568321" spans="65:66">
      <c r="BM568321" s="41"/>
      <c r="BN568321" s="20"/>
    </row>
    <row r="568385" spans="65:66">
      <c r="BM568385" s="41"/>
      <c r="BN568385" s="20"/>
    </row>
    <row r="568449" spans="65:66">
      <c r="BM568449" s="41"/>
      <c r="BN568449" s="20"/>
    </row>
    <row r="568513" spans="65:66">
      <c r="BM568513" s="41"/>
      <c r="BN568513" s="20"/>
    </row>
    <row r="568577" spans="65:66">
      <c r="BM568577" s="41"/>
      <c r="BN568577" s="20"/>
    </row>
    <row r="568641" spans="65:66">
      <c r="BM568641" s="41"/>
      <c r="BN568641" s="20"/>
    </row>
    <row r="568705" spans="65:66">
      <c r="BM568705" s="41"/>
      <c r="BN568705" s="20"/>
    </row>
    <row r="568769" spans="65:66">
      <c r="BM568769" s="41"/>
      <c r="BN568769" s="20"/>
    </row>
    <row r="568833" spans="65:66">
      <c r="BM568833" s="41"/>
      <c r="BN568833" s="20"/>
    </row>
    <row r="568897" spans="65:66">
      <c r="BM568897" s="41"/>
      <c r="BN568897" s="20"/>
    </row>
    <row r="568961" spans="65:66">
      <c r="BM568961" s="41"/>
      <c r="BN568961" s="20"/>
    </row>
    <row r="569025" spans="65:66">
      <c r="BM569025" s="41"/>
      <c r="BN569025" s="20"/>
    </row>
    <row r="569089" spans="65:66">
      <c r="BM569089" s="41"/>
      <c r="BN569089" s="20"/>
    </row>
    <row r="569153" spans="65:66">
      <c r="BM569153" s="41"/>
      <c r="BN569153" s="20"/>
    </row>
    <row r="569217" spans="65:66">
      <c r="BM569217" s="41"/>
      <c r="BN569217" s="20"/>
    </row>
    <row r="569281" spans="65:66">
      <c r="BM569281" s="41"/>
      <c r="BN569281" s="20"/>
    </row>
    <row r="569345" spans="65:66">
      <c r="BM569345" s="41"/>
      <c r="BN569345" s="20"/>
    </row>
    <row r="569409" spans="65:66">
      <c r="BM569409" s="41"/>
      <c r="BN569409" s="20"/>
    </row>
    <row r="569473" spans="65:66">
      <c r="BM569473" s="41"/>
      <c r="BN569473" s="20"/>
    </row>
    <row r="569537" spans="65:66">
      <c r="BM569537" s="41"/>
      <c r="BN569537" s="20"/>
    </row>
    <row r="569601" spans="65:66">
      <c r="BM569601" s="41"/>
      <c r="BN569601" s="20"/>
    </row>
    <row r="569665" spans="65:66">
      <c r="BM569665" s="41"/>
      <c r="BN569665" s="20"/>
    </row>
    <row r="569729" spans="65:66">
      <c r="BM569729" s="41"/>
      <c r="BN569729" s="20"/>
    </row>
    <row r="569793" spans="65:66">
      <c r="BM569793" s="41"/>
      <c r="BN569793" s="20"/>
    </row>
    <row r="569857" spans="65:66">
      <c r="BM569857" s="41"/>
      <c r="BN569857" s="20"/>
    </row>
    <row r="569921" spans="65:66">
      <c r="BM569921" s="41"/>
      <c r="BN569921" s="20"/>
    </row>
    <row r="569985" spans="65:66">
      <c r="BM569985" s="41"/>
      <c r="BN569985" s="20"/>
    </row>
    <row r="570049" spans="65:66">
      <c r="BM570049" s="41"/>
      <c r="BN570049" s="20"/>
    </row>
    <row r="570113" spans="65:66">
      <c r="BM570113" s="41"/>
      <c r="BN570113" s="20"/>
    </row>
    <row r="570177" spans="65:66">
      <c r="BM570177" s="41"/>
      <c r="BN570177" s="20"/>
    </row>
    <row r="570241" spans="65:66">
      <c r="BM570241" s="41"/>
      <c r="BN570241" s="20"/>
    </row>
    <row r="570305" spans="65:66">
      <c r="BM570305" s="41"/>
      <c r="BN570305" s="20"/>
    </row>
    <row r="570369" spans="65:66">
      <c r="BM570369" s="41"/>
      <c r="BN570369" s="20"/>
    </row>
    <row r="570433" spans="65:66">
      <c r="BM570433" s="41"/>
      <c r="BN570433" s="20"/>
    </row>
    <row r="570497" spans="65:66">
      <c r="BM570497" s="41"/>
      <c r="BN570497" s="20"/>
    </row>
    <row r="570561" spans="65:66">
      <c r="BM570561" s="41"/>
      <c r="BN570561" s="20"/>
    </row>
    <row r="570625" spans="65:66">
      <c r="BM570625" s="41"/>
      <c r="BN570625" s="20"/>
    </row>
    <row r="570689" spans="65:66">
      <c r="BM570689" s="41"/>
      <c r="BN570689" s="20"/>
    </row>
    <row r="570753" spans="65:66">
      <c r="BM570753" s="41"/>
      <c r="BN570753" s="20"/>
    </row>
    <row r="570817" spans="65:66">
      <c r="BM570817" s="41"/>
      <c r="BN570817" s="20"/>
    </row>
    <row r="570881" spans="65:66">
      <c r="BM570881" s="41"/>
      <c r="BN570881" s="20"/>
    </row>
    <row r="570945" spans="65:66">
      <c r="BM570945" s="41"/>
      <c r="BN570945" s="20"/>
    </row>
    <row r="571009" spans="65:66">
      <c r="BM571009" s="41"/>
      <c r="BN571009" s="20"/>
    </row>
    <row r="571073" spans="65:66">
      <c r="BM571073" s="41"/>
      <c r="BN571073" s="20"/>
    </row>
    <row r="571137" spans="65:66">
      <c r="BM571137" s="41"/>
      <c r="BN571137" s="20"/>
    </row>
    <row r="571201" spans="65:66">
      <c r="BM571201" s="41"/>
      <c r="BN571201" s="20"/>
    </row>
    <row r="571265" spans="65:66">
      <c r="BM571265" s="41"/>
      <c r="BN571265" s="20"/>
    </row>
    <row r="571329" spans="65:66">
      <c r="BM571329" s="41"/>
      <c r="BN571329" s="20"/>
    </row>
    <row r="571393" spans="65:66">
      <c r="BM571393" s="41"/>
      <c r="BN571393" s="20"/>
    </row>
    <row r="571457" spans="65:66">
      <c r="BM571457" s="41"/>
      <c r="BN571457" s="20"/>
    </row>
    <row r="571521" spans="65:66">
      <c r="BM571521" s="41"/>
      <c r="BN571521" s="20"/>
    </row>
    <row r="571585" spans="65:66">
      <c r="BM571585" s="41"/>
      <c r="BN571585" s="20"/>
    </row>
    <row r="571649" spans="65:66">
      <c r="BM571649" s="41"/>
      <c r="BN571649" s="20"/>
    </row>
    <row r="571713" spans="65:66">
      <c r="BM571713" s="41"/>
      <c r="BN571713" s="20"/>
    </row>
    <row r="571777" spans="65:66">
      <c r="BM571777" s="41"/>
      <c r="BN571777" s="20"/>
    </row>
    <row r="571841" spans="65:66">
      <c r="BM571841" s="41"/>
      <c r="BN571841" s="20"/>
    </row>
    <row r="571905" spans="65:66">
      <c r="BM571905" s="41"/>
      <c r="BN571905" s="20"/>
    </row>
    <row r="571969" spans="65:66">
      <c r="BM571969" s="41"/>
      <c r="BN571969" s="20"/>
    </row>
    <row r="572033" spans="65:66">
      <c r="BM572033" s="41"/>
      <c r="BN572033" s="20"/>
    </row>
    <row r="572097" spans="65:66">
      <c r="BM572097" s="41"/>
      <c r="BN572097" s="20"/>
    </row>
    <row r="572161" spans="65:66">
      <c r="BM572161" s="41"/>
      <c r="BN572161" s="20"/>
    </row>
    <row r="572225" spans="65:66">
      <c r="BM572225" s="41"/>
      <c r="BN572225" s="20"/>
    </row>
    <row r="572289" spans="65:66">
      <c r="BM572289" s="41"/>
      <c r="BN572289" s="20"/>
    </row>
    <row r="572353" spans="65:66">
      <c r="BM572353" s="41"/>
      <c r="BN572353" s="20"/>
    </row>
    <row r="572417" spans="65:66">
      <c r="BM572417" s="41"/>
      <c r="BN572417" s="20"/>
    </row>
    <row r="572481" spans="65:66">
      <c r="BM572481" s="41"/>
      <c r="BN572481" s="20"/>
    </row>
    <row r="572545" spans="65:66">
      <c r="BM572545" s="41"/>
      <c r="BN572545" s="20"/>
    </row>
    <row r="572609" spans="65:66">
      <c r="BM572609" s="41"/>
      <c r="BN572609" s="20"/>
    </row>
    <row r="572673" spans="65:66">
      <c r="BM572673" s="41"/>
      <c r="BN572673" s="20"/>
    </row>
    <row r="572737" spans="65:66">
      <c r="BM572737" s="41"/>
      <c r="BN572737" s="20"/>
    </row>
    <row r="572801" spans="65:66">
      <c r="BM572801" s="41"/>
      <c r="BN572801" s="20"/>
    </row>
    <row r="572865" spans="65:66">
      <c r="BM572865" s="41"/>
      <c r="BN572865" s="20"/>
    </row>
    <row r="572929" spans="65:66">
      <c r="BM572929" s="41"/>
      <c r="BN572929" s="20"/>
    </row>
    <row r="572993" spans="65:66">
      <c r="BM572993" s="41"/>
      <c r="BN572993" s="20"/>
    </row>
    <row r="573057" spans="65:66">
      <c r="BM573057" s="41"/>
      <c r="BN573057" s="20"/>
    </row>
    <row r="573121" spans="65:66">
      <c r="BM573121" s="41"/>
      <c r="BN573121" s="20"/>
    </row>
    <row r="573185" spans="65:66">
      <c r="BM573185" s="41"/>
      <c r="BN573185" s="20"/>
    </row>
    <row r="573249" spans="65:66">
      <c r="BM573249" s="41"/>
      <c r="BN573249" s="20"/>
    </row>
    <row r="573313" spans="65:66">
      <c r="BM573313" s="41"/>
      <c r="BN573313" s="20"/>
    </row>
    <row r="573377" spans="65:66">
      <c r="BM573377" s="41"/>
      <c r="BN573377" s="20"/>
    </row>
    <row r="573441" spans="65:66">
      <c r="BM573441" s="41"/>
      <c r="BN573441" s="20"/>
    </row>
    <row r="573505" spans="65:66">
      <c r="BM573505" s="41"/>
      <c r="BN573505" s="20"/>
    </row>
    <row r="573569" spans="65:66">
      <c r="BM573569" s="41"/>
      <c r="BN573569" s="20"/>
    </row>
    <row r="573633" spans="65:66">
      <c r="BM573633" s="41"/>
      <c r="BN573633" s="20"/>
    </row>
    <row r="573697" spans="65:66">
      <c r="BM573697" s="41"/>
      <c r="BN573697" s="20"/>
    </row>
    <row r="573761" spans="65:66">
      <c r="BM573761" s="41"/>
      <c r="BN573761" s="20"/>
    </row>
    <row r="573825" spans="65:66">
      <c r="BM573825" s="41"/>
      <c r="BN573825" s="20"/>
    </row>
    <row r="573889" spans="65:66">
      <c r="BM573889" s="41"/>
      <c r="BN573889" s="20"/>
    </row>
    <row r="573953" spans="65:66">
      <c r="BM573953" s="41"/>
      <c r="BN573953" s="20"/>
    </row>
    <row r="574017" spans="65:66">
      <c r="BM574017" s="41"/>
      <c r="BN574017" s="20"/>
    </row>
    <row r="574081" spans="65:66">
      <c r="BM574081" s="41"/>
      <c r="BN574081" s="20"/>
    </row>
    <row r="574145" spans="65:66">
      <c r="BM574145" s="41"/>
      <c r="BN574145" s="20"/>
    </row>
    <row r="574209" spans="65:66">
      <c r="BM574209" s="41"/>
      <c r="BN574209" s="20"/>
    </row>
    <row r="574273" spans="65:66">
      <c r="BM574273" s="41"/>
      <c r="BN574273" s="20"/>
    </row>
    <row r="574337" spans="65:66">
      <c r="BM574337" s="41"/>
      <c r="BN574337" s="20"/>
    </row>
    <row r="574401" spans="65:66">
      <c r="BM574401" s="41"/>
      <c r="BN574401" s="20"/>
    </row>
    <row r="574465" spans="65:66">
      <c r="BM574465" s="41"/>
      <c r="BN574465" s="20"/>
    </row>
    <row r="574529" spans="65:66">
      <c r="BM574529" s="41"/>
      <c r="BN574529" s="20"/>
    </row>
    <row r="574593" spans="65:66">
      <c r="BM574593" s="41"/>
      <c r="BN574593" s="20"/>
    </row>
    <row r="574657" spans="65:66">
      <c r="BM574657" s="41"/>
      <c r="BN574657" s="20"/>
    </row>
    <row r="574721" spans="65:66">
      <c r="BM574721" s="41"/>
      <c r="BN574721" s="20"/>
    </row>
    <row r="574785" spans="65:66">
      <c r="BM574785" s="41"/>
      <c r="BN574785" s="20"/>
    </row>
    <row r="574849" spans="65:66">
      <c r="BM574849" s="41"/>
      <c r="BN574849" s="20"/>
    </row>
    <row r="574913" spans="65:66">
      <c r="BM574913" s="41"/>
      <c r="BN574913" s="20"/>
    </row>
    <row r="574977" spans="65:66">
      <c r="BM574977" s="41"/>
      <c r="BN574977" s="20"/>
    </row>
    <row r="575041" spans="65:66">
      <c r="BM575041" s="41"/>
      <c r="BN575041" s="20"/>
    </row>
    <row r="575105" spans="65:66">
      <c r="BM575105" s="41"/>
      <c r="BN575105" s="20"/>
    </row>
    <row r="575169" spans="65:66">
      <c r="BM575169" s="41"/>
      <c r="BN575169" s="20"/>
    </row>
    <row r="575233" spans="65:66">
      <c r="BM575233" s="41"/>
      <c r="BN575233" s="20"/>
    </row>
    <row r="575297" spans="65:66">
      <c r="BM575297" s="41"/>
      <c r="BN575297" s="20"/>
    </row>
    <row r="575361" spans="65:66">
      <c r="BM575361" s="41"/>
      <c r="BN575361" s="20"/>
    </row>
    <row r="575425" spans="65:66">
      <c r="BM575425" s="41"/>
      <c r="BN575425" s="20"/>
    </row>
    <row r="575489" spans="65:66">
      <c r="BM575489" s="41"/>
      <c r="BN575489" s="20"/>
    </row>
    <row r="575553" spans="65:66">
      <c r="BM575553" s="41"/>
      <c r="BN575553" s="20"/>
    </row>
    <row r="575617" spans="65:66">
      <c r="BM575617" s="41"/>
      <c r="BN575617" s="20"/>
    </row>
    <row r="575681" spans="65:66">
      <c r="BM575681" s="41"/>
      <c r="BN575681" s="20"/>
    </row>
    <row r="575745" spans="65:66">
      <c r="BM575745" s="41"/>
      <c r="BN575745" s="20"/>
    </row>
    <row r="575809" spans="65:66">
      <c r="BM575809" s="41"/>
      <c r="BN575809" s="20"/>
    </row>
    <row r="575873" spans="65:66">
      <c r="BM575873" s="41"/>
      <c r="BN575873" s="20"/>
    </row>
    <row r="575937" spans="65:66">
      <c r="BM575937" s="41"/>
      <c r="BN575937" s="20"/>
    </row>
    <row r="576001" spans="65:66">
      <c r="BM576001" s="41"/>
      <c r="BN576001" s="20"/>
    </row>
    <row r="576065" spans="65:66">
      <c r="BM576065" s="41"/>
      <c r="BN576065" s="20"/>
    </row>
    <row r="576129" spans="65:66">
      <c r="BM576129" s="41"/>
      <c r="BN576129" s="20"/>
    </row>
    <row r="576193" spans="65:66">
      <c r="BM576193" s="41"/>
      <c r="BN576193" s="20"/>
    </row>
    <row r="576257" spans="65:66">
      <c r="BM576257" s="41"/>
      <c r="BN576257" s="20"/>
    </row>
    <row r="576321" spans="65:66">
      <c r="BM576321" s="41"/>
      <c r="BN576321" s="20"/>
    </row>
    <row r="576385" spans="65:66">
      <c r="BM576385" s="41"/>
      <c r="BN576385" s="20"/>
    </row>
    <row r="576449" spans="65:66">
      <c r="BM576449" s="41"/>
      <c r="BN576449" s="20"/>
    </row>
    <row r="576513" spans="65:66">
      <c r="BM576513" s="41"/>
      <c r="BN576513" s="20"/>
    </row>
    <row r="576577" spans="65:66">
      <c r="BM576577" s="41"/>
      <c r="BN576577" s="20"/>
    </row>
    <row r="576641" spans="65:66">
      <c r="BM576641" s="41"/>
      <c r="BN576641" s="20"/>
    </row>
    <row r="576705" spans="65:66">
      <c r="BM576705" s="41"/>
      <c r="BN576705" s="20"/>
    </row>
    <row r="576769" spans="65:66">
      <c r="BM576769" s="41"/>
      <c r="BN576769" s="20"/>
    </row>
    <row r="576833" spans="65:66">
      <c r="BM576833" s="41"/>
      <c r="BN576833" s="20"/>
    </row>
    <row r="576897" spans="65:66">
      <c r="BM576897" s="41"/>
      <c r="BN576897" s="20"/>
    </row>
    <row r="576961" spans="65:66">
      <c r="BM576961" s="41"/>
      <c r="BN576961" s="20"/>
    </row>
    <row r="577025" spans="65:66">
      <c r="BM577025" s="41"/>
      <c r="BN577025" s="20"/>
    </row>
    <row r="577089" spans="65:66">
      <c r="BM577089" s="41"/>
      <c r="BN577089" s="20"/>
    </row>
    <row r="577153" spans="65:66">
      <c r="BM577153" s="41"/>
      <c r="BN577153" s="20"/>
    </row>
    <row r="577217" spans="65:66">
      <c r="BM577217" s="41"/>
      <c r="BN577217" s="20"/>
    </row>
    <row r="577281" spans="65:66">
      <c r="BM577281" s="41"/>
      <c r="BN577281" s="20"/>
    </row>
    <row r="577345" spans="65:66">
      <c r="BM577345" s="41"/>
      <c r="BN577345" s="20"/>
    </row>
    <row r="577409" spans="65:66">
      <c r="BM577409" s="41"/>
      <c r="BN577409" s="20"/>
    </row>
    <row r="577473" spans="65:66">
      <c r="BM577473" s="41"/>
      <c r="BN577473" s="20"/>
    </row>
    <row r="577537" spans="65:66">
      <c r="BM577537" s="41"/>
      <c r="BN577537" s="20"/>
    </row>
    <row r="577601" spans="65:66">
      <c r="BM577601" s="41"/>
      <c r="BN577601" s="20"/>
    </row>
    <row r="577665" spans="65:66">
      <c r="BM577665" s="41"/>
      <c r="BN577665" s="20"/>
    </row>
    <row r="577729" spans="65:66">
      <c r="BM577729" s="41"/>
      <c r="BN577729" s="20"/>
    </row>
    <row r="577793" spans="65:66">
      <c r="BM577793" s="41"/>
      <c r="BN577793" s="20"/>
    </row>
    <row r="577857" spans="65:66">
      <c r="BM577857" s="41"/>
      <c r="BN577857" s="20"/>
    </row>
    <row r="577921" spans="65:66">
      <c r="BM577921" s="41"/>
      <c r="BN577921" s="20"/>
    </row>
    <row r="577985" spans="65:66">
      <c r="BM577985" s="41"/>
      <c r="BN577985" s="20"/>
    </row>
    <row r="578049" spans="65:66">
      <c r="BM578049" s="41"/>
      <c r="BN578049" s="20"/>
    </row>
    <row r="578113" spans="65:66">
      <c r="BM578113" s="41"/>
      <c r="BN578113" s="20"/>
    </row>
    <row r="578177" spans="65:66">
      <c r="BM578177" s="41"/>
      <c r="BN578177" s="20"/>
    </row>
    <row r="578241" spans="65:66">
      <c r="BM578241" s="41"/>
      <c r="BN578241" s="20"/>
    </row>
    <row r="578305" spans="65:66">
      <c r="BM578305" s="41"/>
      <c r="BN578305" s="20"/>
    </row>
    <row r="578369" spans="65:66">
      <c r="BM578369" s="41"/>
      <c r="BN578369" s="20"/>
    </row>
    <row r="578433" spans="65:66">
      <c r="BM578433" s="41"/>
      <c r="BN578433" s="20"/>
    </row>
    <row r="578497" spans="65:66">
      <c r="BM578497" s="41"/>
      <c r="BN578497" s="20"/>
    </row>
    <row r="578561" spans="65:66">
      <c r="BM578561" s="41"/>
      <c r="BN578561" s="20"/>
    </row>
    <row r="578625" spans="65:66">
      <c r="BM578625" s="41"/>
      <c r="BN578625" s="20"/>
    </row>
    <row r="578689" spans="65:66">
      <c r="BM578689" s="41"/>
      <c r="BN578689" s="20"/>
    </row>
    <row r="578753" spans="65:66">
      <c r="BM578753" s="41"/>
      <c r="BN578753" s="20"/>
    </row>
    <row r="578817" spans="65:66">
      <c r="BM578817" s="41"/>
      <c r="BN578817" s="20"/>
    </row>
    <row r="578881" spans="65:66">
      <c r="BM578881" s="41"/>
      <c r="BN578881" s="20"/>
    </row>
    <row r="578945" spans="65:66">
      <c r="BM578945" s="41"/>
      <c r="BN578945" s="20"/>
    </row>
    <row r="579009" spans="65:66">
      <c r="BM579009" s="41"/>
      <c r="BN579009" s="20"/>
    </row>
    <row r="579073" spans="65:66">
      <c r="BM579073" s="41"/>
      <c r="BN579073" s="20"/>
    </row>
    <row r="579137" spans="65:66">
      <c r="BM579137" s="41"/>
      <c r="BN579137" s="20"/>
    </row>
    <row r="579201" spans="65:66">
      <c r="BM579201" s="41"/>
      <c r="BN579201" s="20"/>
    </row>
    <row r="579265" spans="65:66">
      <c r="BM579265" s="41"/>
      <c r="BN579265" s="20"/>
    </row>
    <row r="579329" spans="65:66">
      <c r="BM579329" s="41"/>
      <c r="BN579329" s="20"/>
    </row>
    <row r="579393" spans="65:66">
      <c r="BM579393" s="41"/>
      <c r="BN579393" s="20"/>
    </row>
    <row r="579457" spans="65:66">
      <c r="BM579457" s="41"/>
      <c r="BN579457" s="20"/>
    </row>
    <row r="579521" spans="65:66">
      <c r="BM579521" s="41"/>
      <c r="BN579521" s="20"/>
    </row>
    <row r="579585" spans="65:66">
      <c r="BM579585" s="41"/>
      <c r="BN579585" s="20"/>
    </row>
    <row r="579649" spans="65:66">
      <c r="BM579649" s="41"/>
      <c r="BN579649" s="20"/>
    </row>
    <row r="579713" spans="65:66">
      <c r="BM579713" s="41"/>
      <c r="BN579713" s="20"/>
    </row>
    <row r="579777" spans="65:66">
      <c r="BM579777" s="41"/>
      <c r="BN579777" s="20"/>
    </row>
    <row r="579841" spans="65:66">
      <c r="BM579841" s="41"/>
      <c r="BN579841" s="20"/>
    </row>
    <row r="579905" spans="65:66">
      <c r="BM579905" s="41"/>
      <c r="BN579905" s="20"/>
    </row>
    <row r="579969" spans="65:66">
      <c r="BM579969" s="41"/>
      <c r="BN579969" s="20"/>
    </row>
    <row r="580033" spans="65:66">
      <c r="BM580033" s="41"/>
      <c r="BN580033" s="20"/>
    </row>
    <row r="580097" spans="65:66">
      <c r="BM580097" s="41"/>
      <c r="BN580097" s="20"/>
    </row>
    <row r="580161" spans="65:66">
      <c r="BM580161" s="41"/>
      <c r="BN580161" s="20"/>
    </row>
    <row r="580225" spans="65:66">
      <c r="BM580225" s="41"/>
      <c r="BN580225" s="20"/>
    </row>
    <row r="580289" spans="65:66">
      <c r="BM580289" s="41"/>
      <c r="BN580289" s="20"/>
    </row>
    <row r="580353" spans="65:66">
      <c r="BM580353" s="41"/>
      <c r="BN580353" s="20"/>
    </row>
    <row r="580417" spans="65:66">
      <c r="BM580417" s="41"/>
      <c r="BN580417" s="20"/>
    </row>
    <row r="580481" spans="65:66">
      <c r="BM580481" s="41"/>
      <c r="BN580481" s="20"/>
    </row>
    <row r="580545" spans="65:66">
      <c r="BM580545" s="41"/>
      <c r="BN580545" s="20"/>
    </row>
    <row r="580609" spans="65:66">
      <c r="BM580609" s="41"/>
      <c r="BN580609" s="20"/>
    </row>
    <row r="580673" spans="65:66">
      <c r="BM580673" s="41"/>
      <c r="BN580673" s="20"/>
    </row>
    <row r="580737" spans="65:66">
      <c r="BM580737" s="41"/>
      <c r="BN580737" s="20"/>
    </row>
    <row r="580801" spans="65:66">
      <c r="BM580801" s="41"/>
      <c r="BN580801" s="20"/>
    </row>
    <row r="580865" spans="65:66">
      <c r="BM580865" s="41"/>
      <c r="BN580865" s="20"/>
    </row>
    <row r="580929" spans="65:66">
      <c r="BM580929" s="41"/>
      <c r="BN580929" s="20"/>
    </row>
    <row r="580993" spans="65:66">
      <c r="BM580993" s="41"/>
      <c r="BN580993" s="20"/>
    </row>
    <row r="581057" spans="65:66">
      <c r="BM581057" s="41"/>
      <c r="BN581057" s="20"/>
    </row>
    <row r="581121" spans="65:66">
      <c r="BM581121" s="41"/>
      <c r="BN581121" s="20"/>
    </row>
    <row r="581185" spans="65:66">
      <c r="BM581185" s="41"/>
      <c r="BN581185" s="20"/>
    </row>
    <row r="581249" spans="65:66">
      <c r="BM581249" s="41"/>
      <c r="BN581249" s="20"/>
    </row>
    <row r="581313" spans="65:66">
      <c r="BM581313" s="41"/>
      <c r="BN581313" s="20"/>
    </row>
    <row r="581377" spans="65:66">
      <c r="BM581377" s="41"/>
      <c r="BN581377" s="20"/>
    </row>
    <row r="581441" spans="65:66">
      <c r="BM581441" s="41"/>
      <c r="BN581441" s="20"/>
    </row>
    <row r="581505" spans="65:66">
      <c r="BM581505" s="41"/>
      <c r="BN581505" s="20"/>
    </row>
    <row r="581569" spans="65:66">
      <c r="BM581569" s="41"/>
      <c r="BN581569" s="20"/>
    </row>
    <row r="581633" spans="65:66">
      <c r="BM581633" s="41"/>
      <c r="BN581633" s="20"/>
    </row>
    <row r="581697" spans="65:66">
      <c r="BM581697" s="41"/>
      <c r="BN581697" s="20"/>
    </row>
    <row r="581761" spans="65:66">
      <c r="BM581761" s="41"/>
      <c r="BN581761" s="20"/>
    </row>
    <row r="581825" spans="65:66">
      <c r="BM581825" s="41"/>
      <c r="BN581825" s="20"/>
    </row>
    <row r="581889" spans="65:66">
      <c r="BM581889" s="41"/>
      <c r="BN581889" s="20"/>
    </row>
    <row r="581953" spans="65:66">
      <c r="BM581953" s="41"/>
      <c r="BN581953" s="20"/>
    </row>
    <row r="582017" spans="65:66">
      <c r="BM582017" s="41"/>
      <c r="BN582017" s="20"/>
    </row>
    <row r="582081" spans="65:66">
      <c r="BM582081" s="41"/>
      <c r="BN582081" s="20"/>
    </row>
    <row r="582145" spans="65:66">
      <c r="BM582145" s="41"/>
      <c r="BN582145" s="20"/>
    </row>
    <row r="582209" spans="65:66">
      <c r="BM582209" s="41"/>
      <c r="BN582209" s="20"/>
    </row>
    <row r="582273" spans="65:66">
      <c r="BM582273" s="41"/>
      <c r="BN582273" s="20"/>
    </row>
    <row r="582337" spans="65:66">
      <c r="BM582337" s="41"/>
      <c r="BN582337" s="20"/>
    </row>
    <row r="582401" spans="65:66">
      <c r="BM582401" s="41"/>
      <c r="BN582401" s="20"/>
    </row>
    <row r="582465" spans="65:66">
      <c r="BM582465" s="41"/>
      <c r="BN582465" s="20"/>
    </row>
    <row r="582529" spans="65:66">
      <c r="BM582529" s="41"/>
      <c r="BN582529" s="20"/>
    </row>
    <row r="582593" spans="65:66">
      <c r="BM582593" s="41"/>
      <c r="BN582593" s="20"/>
    </row>
    <row r="582657" spans="65:66">
      <c r="BM582657" s="41"/>
      <c r="BN582657" s="20"/>
    </row>
    <row r="582721" spans="65:66">
      <c r="BM582721" s="41"/>
      <c r="BN582721" s="20"/>
    </row>
    <row r="582785" spans="65:66">
      <c r="BM582785" s="41"/>
      <c r="BN582785" s="20"/>
    </row>
    <row r="582849" spans="65:66">
      <c r="BM582849" s="41"/>
      <c r="BN582849" s="20"/>
    </row>
    <row r="582913" spans="65:66">
      <c r="BM582913" s="41"/>
      <c r="BN582913" s="20"/>
    </row>
    <row r="582977" spans="65:66">
      <c r="BM582977" s="41"/>
      <c r="BN582977" s="20"/>
    </row>
    <row r="583041" spans="65:66">
      <c r="BM583041" s="41"/>
      <c r="BN583041" s="20"/>
    </row>
    <row r="583105" spans="65:66">
      <c r="BM583105" s="41"/>
      <c r="BN583105" s="20"/>
    </row>
    <row r="583169" spans="65:66">
      <c r="BM583169" s="41"/>
      <c r="BN583169" s="20"/>
    </row>
    <row r="583233" spans="65:66">
      <c r="BM583233" s="41"/>
      <c r="BN583233" s="20"/>
    </row>
    <row r="583297" spans="65:66">
      <c r="BM583297" s="41"/>
      <c r="BN583297" s="20"/>
    </row>
    <row r="583361" spans="65:66">
      <c r="BM583361" s="41"/>
      <c r="BN583361" s="20"/>
    </row>
    <row r="583425" spans="65:66">
      <c r="BM583425" s="41"/>
      <c r="BN583425" s="20"/>
    </row>
    <row r="583489" spans="65:66">
      <c r="BM583489" s="41"/>
      <c r="BN583489" s="20"/>
    </row>
    <row r="583553" spans="65:66">
      <c r="BM583553" s="41"/>
      <c r="BN583553" s="20"/>
    </row>
    <row r="583617" spans="65:66">
      <c r="BM583617" s="41"/>
      <c r="BN583617" s="20"/>
    </row>
    <row r="583681" spans="65:66">
      <c r="BM583681" s="41"/>
      <c r="BN583681" s="20"/>
    </row>
    <row r="583745" spans="65:66">
      <c r="BM583745" s="41"/>
      <c r="BN583745" s="20"/>
    </row>
    <row r="583809" spans="65:66">
      <c r="BM583809" s="41"/>
      <c r="BN583809" s="20"/>
    </row>
    <row r="583873" spans="65:66">
      <c r="BM583873" s="41"/>
      <c r="BN583873" s="20"/>
    </row>
    <row r="583937" spans="65:66">
      <c r="BM583937" s="41"/>
      <c r="BN583937" s="20"/>
    </row>
    <row r="584001" spans="65:66">
      <c r="BM584001" s="41"/>
      <c r="BN584001" s="20"/>
    </row>
    <row r="584065" spans="65:66">
      <c r="BM584065" s="41"/>
      <c r="BN584065" s="20"/>
    </row>
    <row r="584129" spans="65:66">
      <c r="BM584129" s="41"/>
      <c r="BN584129" s="20"/>
    </row>
    <row r="584193" spans="65:66">
      <c r="BM584193" s="41"/>
      <c r="BN584193" s="20"/>
    </row>
    <row r="584257" spans="65:66">
      <c r="BM584257" s="41"/>
      <c r="BN584257" s="20"/>
    </row>
    <row r="584321" spans="65:66">
      <c r="BM584321" s="41"/>
      <c r="BN584321" s="20"/>
    </row>
    <row r="584385" spans="65:66">
      <c r="BM584385" s="41"/>
      <c r="BN584385" s="20"/>
    </row>
    <row r="584449" spans="65:66">
      <c r="BM584449" s="41"/>
      <c r="BN584449" s="20"/>
    </row>
    <row r="584513" spans="65:66">
      <c r="BM584513" s="41"/>
      <c r="BN584513" s="20"/>
    </row>
    <row r="584577" spans="65:66">
      <c r="BM584577" s="41"/>
      <c r="BN584577" s="20"/>
    </row>
    <row r="584641" spans="65:66">
      <c r="BM584641" s="41"/>
      <c r="BN584641" s="20"/>
    </row>
    <row r="584705" spans="65:66">
      <c r="BM584705" s="41"/>
      <c r="BN584705" s="20"/>
    </row>
    <row r="584769" spans="65:66">
      <c r="BM584769" s="41"/>
      <c r="BN584769" s="20"/>
    </row>
    <row r="584833" spans="65:66">
      <c r="BM584833" s="41"/>
      <c r="BN584833" s="20"/>
    </row>
    <row r="584897" spans="65:66">
      <c r="BM584897" s="41"/>
      <c r="BN584897" s="20"/>
    </row>
    <row r="584961" spans="65:66">
      <c r="BM584961" s="41"/>
      <c r="BN584961" s="20"/>
    </row>
    <row r="585025" spans="65:66">
      <c r="BM585025" s="41"/>
      <c r="BN585025" s="20"/>
    </row>
    <row r="585089" spans="65:66">
      <c r="BM585089" s="41"/>
      <c r="BN585089" s="20"/>
    </row>
    <row r="585153" spans="65:66">
      <c r="BM585153" s="41"/>
      <c r="BN585153" s="20"/>
    </row>
    <row r="585217" spans="65:66">
      <c r="BM585217" s="41"/>
      <c r="BN585217" s="20"/>
    </row>
    <row r="585281" spans="65:66">
      <c r="BM585281" s="41"/>
      <c r="BN585281" s="20"/>
    </row>
    <row r="585345" spans="65:66">
      <c r="BM585345" s="41"/>
      <c r="BN585345" s="20"/>
    </row>
    <row r="585409" spans="65:66">
      <c r="BM585409" s="41"/>
      <c r="BN585409" s="20"/>
    </row>
    <row r="585473" spans="65:66">
      <c r="BM585473" s="41"/>
      <c r="BN585473" s="20"/>
    </row>
    <row r="585537" spans="65:66">
      <c r="BM585537" s="41"/>
      <c r="BN585537" s="20"/>
    </row>
    <row r="585601" spans="65:66">
      <c r="BM585601" s="41"/>
      <c r="BN585601" s="20"/>
    </row>
    <row r="585665" spans="65:66">
      <c r="BM585665" s="41"/>
      <c r="BN585665" s="20"/>
    </row>
    <row r="585729" spans="65:66">
      <c r="BM585729" s="41"/>
      <c r="BN585729" s="20"/>
    </row>
    <row r="585793" spans="65:66">
      <c r="BM585793" s="41"/>
      <c r="BN585793" s="20"/>
    </row>
    <row r="585857" spans="65:66">
      <c r="BM585857" s="41"/>
      <c r="BN585857" s="20"/>
    </row>
    <row r="585921" spans="65:66">
      <c r="BM585921" s="41"/>
      <c r="BN585921" s="20"/>
    </row>
    <row r="585985" spans="65:66">
      <c r="BM585985" s="41"/>
      <c r="BN585985" s="20"/>
    </row>
    <row r="586049" spans="65:66">
      <c r="BM586049" s="41"/>
      <c r="BN586049" s="20"/>
    </row>
    <row r="586113" spans="65:66">
      <c r="BM586113" s="41"/>
      <c r="BN586113" s="20"/>
    </row>
    <row r="586177" spans="65:66">
      <c r="BM586177" s="41"/>
      <c r="BN586177" s="20"/>
    </row>
    <row r="586241" spans="65:66">
      <c r="BM586241" s="41"/>
      <c r="BN586241" s="20"/>
    </row>
    <row r="586305" spans="65:66">
      <c r="BM586305" s="41"/>
      <c r="BN586305" s="20"/>
    </row>
    <row r="586369" spans="65:66">
      <c r="BM586369" s="41"/>
      <c r="BN586369" s="20"/>
    </row>
    <row r="586433" spans="65:66">
      <c r="BM586433" s="41"/>
      <c r="BN586433" s="20"/>
    </row>
    <row r="586497" spans="65:66">
      <c r="BM586497" s="41"/>
      <c r="BN586497" s="20"/>
    </row>
    <row r="586561" spans="65:66">
      <c r="BM586561" s="41"/>
      <c r="BN586561" s="20"/>
    </row>
    <row r="586625" spans="65:66">
      <c r="BM586625" s="41"/>
      <c r="BN586625" s="20"/>
    </row>
    <row r="586689" spans="65:66">
      <c r="BM586689" s="41"/>
      <c r="BN586689" s="20"/>
    </row>
    <row r="586753" spans="65:66">
      <c r="BM586753" s="41"/>
      <c r="BN586753" s="20"/>
    </row>
    <row r="586817" spans="65:66">
      <c r="BM586817" s="41"/>
      <c r="BN586817" s="20"/>
    </row>
    <row r="586881" spans="65:66">
      <c r="BM586881" s="41"/>
      <c r="BN586881" s="20"/>
    </row>
    <row r="586945" spans="65:66">
      <c r="BM586945" s="41"/>
      <c r="BN586945" s="20"/>
    </row>
    <row r="587009" spans="65:66">
      <c r="BM587009" s="41"/>
      <c r="BN587009" s="20"/>
    </row>
    <row r="587073" spans="65:66">
      <c r="BM587073" s="41"/>
      <c r="BN587073" s="20"/>
    </row>
    <row r="587137" spans="65:66">
      <c r="BM587137" s="41"/>
      <c r="BN587137" s="20"/>
    </row>
    <row r="587201" spans="65:66">
      <c r="BM587201" s="41"/>
      <c r="BN587201" s="20"/>
    </row>
    <row r="587265" spans="65:66">
      <c r="BM587265" s="41"/>
      <c r="BN587265" s="20"/>
    </row>
    <row r="587329" spans="65:66">
      <c r="BM587329" s="41"/>
      <c r="BN587329" s="20"/>
    </row>
    <row r="587393" spans="65:66">
      <c r="BM587393" s="41"/>
      <c r="BN587393" s="20"/>
    </row>
    <row r="587457" spans="65:66">
      <c r="BM587457" s="41"/>
      <c r="BN587457" s="20"/>
    </row>
    <row r="587521" spans="65:66">
      <c r="BM587521" s="41"/>
      <c r="BN587521" s="20"/>
    </row>
    <row r="587585" spans="65:66">
      <c r="BM587585" s="41"/>
      <c r="BN587585" s="20"/>
    </row>
    <row r="587649" spans="65:66">
      <c r="BM587649" s="41"/>
      <c r="BN587649" s="20"/>
    </row>
    <row r="587713" spans="65:66">
      <c r="BM587713" s="41"/>
      <c r="BN587713" s="20"/>
    </row>
    <row r="587777" spans="65:66">
      <c r="BM587777" s="41"/>
      <c r="BN587777" s="20"/>
    </row>
    <row r="587841" spans="65:66">
      <c r="BM587841" s="41"/>
      <c r="BN587841" s="20"/>
    </row>
    <row r="587905" spans="65:66">
      <c r="BM587905" s="41"/>
      <c r="BN587905" s="20"/>
    </row>
    <row r="587969" spans="65:66">
      <c r="BM587969" s="41"/>
      <c r="BN587969" s="20"/>
    </row>
    <row r="588033" spans="65:66">
      <c r="BM588033" s="41"/>
      <c r="BN588033" s="20"/>
    </row>
    <row r="588097" spans="65:66">
      <c r="BM588097" s="41"/>
      <c r="BN588097" s="20"/>
    </row>
    <row r="588161" spans="65:66">
      <c r="BM588161" s="41"/>
      <c r="BN588161" s="20"/>
    </row>
    <row r="588225" spans="65:66">
      <c r="BM588225" s="41"/>
      <c r="BN588225" s="20"/>
    </row>
    <row r="588289" spans="65:66">
      <c r="BM588289" s="41"/>
      <c r="BN588289" s="20"/>
    </row>
    <row r="588353" spans="65:66">
      <c r="BM588353" s="41"/>
      <c r="BN588353" s="20"/>
    </row>
    <row r="588417" spans="65:66">
      <c r="BM588417" s="41"/>
      <c r="BN588417" s="20"/>
    </row>
    <row r="588481" spans="65:66">
      <c r="BM588481" s="41"/>
      <c r="BN588481" s="20"/>
    </row>
    <row r="588545" spans="65:66">
      <c r="BM588545" s="41"/>
      <c r="BN588545" s="20"/>
    </row>
    <row r="588609" spans="65:66">
      <c r="BM588609" s="41"/>
      <c r="BN588609" s="20"/>
    </row>
    <row r="588673" spans="65:66">
      <c r="BM588673" s="41"/>
      <c r="BN588673" s="20"/>
    </row>
    <row r="588737" spans="65:66">
      <c r="BM588737" s="41"/>
      <c r="BN588737" s="20"/>
    </row>
    <row r="588801" spans="65:66">
      <c r="BM588801" s="41"/>
      <c r="BN588801" s="20"/>
    </row>
    <row r="588865" spans="65:66">
      <c r="BM588865" s="41"/>
      <c r="BN588865" s="20"/>
    </row>
    <row r="588929" spans="65:66">
      <c r="BM588929" s="41"/>
      <c r="BN588929" s="20"/>
    </row>
    <row r="588993" spans="65:66">
      <c r="BM588993" s="41"/>
      <c r="BN588993" s="20"/>
    </row>
    <row r="589057" spans="65:66">
      <c r="BM589057" s="41"/>
      <c r="BN589057" s="20"/>
    </row>
    <row r="589121" spans="65:66">
      <c r="BM589121" s="41"/>
      <c r="BN589121" s="20"/>
    </row>
    <row r="589185" spans="65:66">
      <c r="BM589185" s="41"/>
      <c r="BN589185" s="20"/>
    </row>
    <row r="589249" spans="65:66">
      <c r="BM589249" s="41"/>
      <c r="BN589249" s="20"/>
    </row>
    <row r="589313" spans="65:66">
      <c r="BM589313" s="41"/>
      <c r="BN589313" s="20"/>
    </row>
    <row r="589377" spans="65:66">
      <c r="BM589377" s="41"/>
      <c r="BN589377" s="20"/>
    </row>
    <row r="589441" spans="65:66">
      <c r="BM589441" s="41"/>
      <c r="BN589441" s="20"/>
    </row>
    <row r="589505" spans="65:66">
      <c r="BM589505" s="41"/>
      <c r="BN589505" s="20"/>
    </row>
    <row r="589569" spans="65:66">
      <c r="BM589569" s="41"/>
      <c r="BN589569" s="20"/>
    </row>
    <row r="589633" spans="65:66">
      <c r="BM589633" s="41"/>
      <c r="BN589633" s="20"/>
    </row>
    <row r="589697" spans="65:66">
      <c r="BM589697" s="41"/>
      <c r="BN589697" s="20"/>
    </row>
    <row r="589761" spans="65:66">
      <c r="BM589761" s="41"/>
      <c r="BN589761" s="20"/>
    </row>
    <row r="589825" spans="65:66">
      <c r="BM589825" s="41"/>
      <c r="BN589825" s="20"/>
    </row>
    <row r="589889" spans="65:66">
      <c r="BM589889" s="41"/>
      <c r="BN589889" s="20"/>
    </row>
    <row r="589953" spans="65:66">
      <c r="BM589953" s="41"/>
      <c r="BN589953" s="20"/>
    </row>
    <row r="590017" spans="65:66">
      <c r="BM590017" s="41"/>
      <c r="BN590017" s="20"/>
    </row>
    <row r="590081" spans="65:66">
      <c r="BM590081" s="41"/>
      <c r="BN590081" s="20"/>
    </row>
    <row r="590145" spans="65:66">
      <c r="BM590145" s="41"/>
      <c r="BN590145" s="20"/>
    </row>
    <row r="590209" spans="65:66">
      <c r="BM590209" s="41"/>
      <c r="BN590209" s="20"/>
    </row>
    <row r="590273" spans="65:66">
      <c r="BM590273" s="41"/>
      <c r="BN590273" s="20"/>
    </row>
    <row r="590337" spans="65:66">
      <c r="BM590337" s="41"/>
      <c r="BN590337" s="20"/>
    </row>
    <row r="590401" spans="65:66">
      <c r="BM590401" s="41"/>
      <c r="BN590401" s="20"/>
    </row>
    <row r="590465" spans="65:66">
      <c r="BM590465" s="41"/>
      <c r="BN590465" s="20"/>
    </row>
    <row r="590529" spans="65:66">
      <c r="BM590529" s="41"/>
      <c r="BN590529" s="20"/>
    </row>
    <row r="590593" spans="65:66">
      <c r="BM590593" s="41"/>
      <c r="BN590593" s="20"/>
    </row>
    <row r="590657" spans="65:66">
      <c r="BM590657" s="41"/>
      <c r="BN590657" s="20"/>
    </row>
    <row r="590721" spans="65:66">
      <c r="BM590721" s="41"/>
      <c r="BN590721" s="20"/>
    </row>
    <row r="590785" spans="65:66">
      <c r="BM590785" s="41"/>
      <c r="BN590785" s="20"/>
    </row>
    <row r="590849" spans="65:66">
      <c r="BM590849" s="41"/>
      <c r="BN590849" s="20"/>
    </row>
    <row r="590913" spans="65:66">
      <c r="BM590913" s="41"/>
      <c r="BN590913" s="20"/>
    </row>
    <row r="590977" spans="65:66">
      <c r="BM590977" s="41"/>
      <c r="BN590977" s="20"/>
    </row>
    <row r="591041" spans="65:66">
      <c r="BM591041" s="41"/>
      <c r="BN591041" s="20"/>
    </row>
    <row r="591105" spans="65:66">
      <c r="BM591105" s="41"/>
      <c r="BN591105" s="20"/>
    </row>
    <row r="591169" spans="65:66">
      <c r="BM591169" s="41"/>
      <c r="BN591169" s="20"/>
    </row>
    <row r="591233" spans="65:66">
      <c r="BM591233" s="41"/>
      <c r="BN591233" s="20"/>
    </row>
    <row r="591297" spans="65:66">
      <c r="BM591297" s="41"/>
      <c r="BN591297" s="20"/>
    </row>
    <row r="591361" spans="65:66">
      <c r="BM591361" s="41"/>
      <c r="BN591361" s="20"/>
    </row>
    <row r="591425" spans="65:66">
      <c r="BM591425" s="41"/>
      <c r="BN591425" s="20"/>
    </row>
    <row r="591489" spans="65:66">
      <c r="BM591489" s="41"/>
      <c r="BN591489" s="20"/>
    </row>
    <row r="591553" spans="65:66">
      <c r="BM591553" s="41"/>
      <c r="BN591553" s="20"/>
    </row>
    <row r="591617" spans="65:66">
      <c r="BM591617" s="41"/>
      <c r="BN591617" s="20"/>
    </row>
    <row r="591681" spans="65:66">
      <c r="BM591681" s="41"/>
      <c r="BN591681" s="20"/>
    </row>
    <row r="591745" spans="65:66">
      <c r="BM591745" s="41"/>
      <c r="BN591745" s="20"/>
    </row>
    <row r="591809" spans="65:66">
      <c r="BM591809" s="41"/>
      <c r="BN591809" s="20"/>
    </row>
    <row r="591873" spans="65:66">
      <c r="BM591873" s="41"/>
      <c r="BN591873" s="20"/>
    </row>
    <row r="591937" spans="65:66">
      <c r="BM591937" s="41"/>
      <c r="BN591937" s="20"/>
    </row>
    <row r="592001" spans="65:66">
      <c r="BM592001" s="41"/>
      <c r="BN592001" s="20"/>
    </row>
    <row r="592065" spans="65:66">
      <c r="BM592065" s="41"/>
      <c r="BN592065" s="20"/>
    </row>
    <row r="592129" spans="65:66">
      <c r="BM592129" s="41"/>
      <c r="BN592129" s="20"/>
    </row>
    <row r="592193" spans="65:66">
      <c r="BM592193" s="41"/>
      <c r="BN592193" s="20"/>
    </row>
    <row r="592257" spans="65:66">
      <c r="BM592257" s="41"/>
      <c r="BN592257" s="20"/>
    </row>
    <row r="592321" spans="65:66">
      <c r="BM592321" s="41"/>
      <c r="BN592321" s="20"/>
    </row>
    <row r="592385" spans="65:66">
      <c r="BM592385" s="41"/>
      <c r="BN592385" s="20"/>
    </row>
    <row r="592449" spans="65:66">
      <c r="BM592449" s="41"/>
      <c r="BN592449" s="20"/>
    </row>
    <row r="592513" spans="65:66">
      <c r="BM592513" s="41"/>
      <c r="BN592513" s="20"/>
    </row>
    <row r="592577" spans="65:66">
      <c r="BM592577" s="41"/>
      <c r="BN592577" s="20"/>
    </row>
    <row r="592641" spans="65:66">
      <c r="BM592641" s="41"/>
      <c r="BN592641" s="20"/>
    </row>
    <row r="592705" spans="65:66">
      <c r="BM592705" s="41"/>
      <c r="BN592705" s="20"/>
    </row>
    <row r="592769" spans="65:66">
      <c r="BM592769" s="41"/>
      <c r="BN592769" s="20"/>
    </row>
    <row r="592833" spans="65:66">
      <c r="BM592833" s="41"/>
      <c r="BN592833" s="20"/>
    </row>
    <row r="592897" spans="65:66">
      <c r="BM592897" s="41"/>
      <c r="BN592897" s="20"/>
    </row>
    <row r="592961" spans="65:66">
      <c r="BM592961" s="41"/>
      <c r="BN592961" s="20"/>
    </row>
    <row r="593025" spans="65:66">
      <c r="BM593025" s="41"/>
      <c r="BN593025" s="20"/>
    </row>
    <row r="593089" spans="65:66">
      <c r="BM593089" s="41"/>
      <c r="BN593089" s="20"/>
    </row>
    <row r="593153" spans="65:66">
      <c r="BM593153" s="41"/>
      <c r="BN593153" s="20"/>
    </row>
    <row r="593217" spans="65:66">
      <c r="BM593217" s="41"/>
      <c r="BN593217" s="20"/>
    </row>
    <row r="593281" spans="65:66">
      <c r="BM593281" s="41"/>
      <c r="BN593281" s="20"/>
    </row>
    <row r="593345" spans="65:66">
      <c r="BM593345" s="41"/>
      <c r="BN593345" s="20"/>
    </row>
    <row r="593409" spans="65:66">
      <c r="BM593409" s="41"/>
      <c r="BN593409" s="20"/>
    </row>
    <row r="593473" spans="65:66">
      <c r="BM593473" s="41"/>
      <c r="BN593473" s="20"/>
    </row>
    <row r="593537" spans="65:66">
      <c r="BM593537" s="41"/>
      <c r="BN593537" s="20"/>
    </row>
    <row r="593601" spans="65:66">
      <c r="BM593601" s="41"/>
      <c r="BN593601" s="20"/>
    </row>
    <row r="593665" spans="65:66">
      <c r="BM593665" s="41"/>
      <c r="BN593665" s="20"/>
    </row>
    <row r="593729" spans="65:66">
      <c r="BM593729" s="41"/>
      <c r="BN593729" s="20"/>
    </row>
    <row r="593793" spans="65:66">
      <c r="BM593793" s="41"/>
      <c r="BN593793" s="20"/>
    </row>
    <row r="593857" spans="65:66">
      <c r="BM593857" s="41"/>
      <c r="BN593857" s="20"/>
    </row>
    <row r="593921" spans="65:66">
      <c r="BM593921" s="41"/>
      <c r="BN593921" s="20"/>
    </row>
    <row r="593985" spans="65:66">
      <c r="BM593985" s="41"/>
      <c r="BN593985" s="20"/>
    </row>
    <row r="594049" spans="65:66">
      <c r="BM594049" s="41"/>
      <c r="BN594049" s="20"/>
    </row>
    <row r="594113" spans="65:66">
      <c r="BM594113" s="41"/>
      <c r="BN594113" s="20"/>
    </row>
    <row r="594177" spans="65:66">
      <c r="BM594177" s="41"/>
      <c r="BN594177" s="20"/>
    </row>
    <row r="594241" spans="65:66">
      <c r="BM594241" s="41"/>
      <c r="BN594241" s="20"/>
    </row>
    <row r="594305" spans="65:66">
      <c r="BM594305" s="41"/>
      <c r="BN594305" s="20"/>
    </row>
    <row r="594369" spans="65:66">
      <c r="BM594369" s="41"/>
      <c r="BN594369" s="20"/>
    </row>
    <row r="594433" spans="65:66">
      <c r="BM594433" s="41"/>
      <c r="BN594433" s="20"/>
    </row>
    <row r="594497" spans="65:66">
      <c r="BM594497" s="41"/>
      <c r="BN594497" s="20"/>
    </row>
    <row r="594561" spans="65:66">
      <c r="BM594561" s="41"/>
      <c r="BN594561" s="20"/>
    </row>
    <row r="594625" spans="65:66">
      <c r="BM594625" s="41"/>
      <c r="BN594625" s="20"/>
    </row>
    <row r="594689" spans="65:66">
      <c r="BM594689" s="41"/>
      <c r="BN594689" s="20"/>
    </row>
    <row r="594753" spans="65:66">
      <c r="BM594753" s="41"/>
      <c r="BN594753" s="20"/>
    </row>
    <row r="594817" spans="65:66">
      <c r="BM594817" s="41"/>
      <c r="BN594817" s="20"/>
    </row>
    <row r="594881" spans="65:66">
      <c r="BM594881" s="41"/>
      <c r="BN594881" s="20"/>
    </row>
    <row r="594945" spans="65:66">
      <c r="BM594945" s="41"/>
      <c r="BN594945" s="20"/>
    </row>
    <row r="595009" spans="65:66">
      <c r="BM595009" s="41"/>
      <c r="BN595009" s="20"/>
    </row>
    <row r="595073" spans="65:66">
      <c r="BM595073" s="41"/>
      <c r="BN595073" s="20"/>
    </row>
    <row r="595137" spans="65:66">
      <c r="BM595137" s="41"/>
      <c r="BN595137" s="20"/>
    </row>
    <row r="595201" spans="65:66">
      <c r="BM595201" s="41"/>
      <c r="BN595201" s="20"/>
    </row>
    <row r="595265" spans="65:66">
      <c r="BM595265" s="41"/>
      <c r="BN595265" s="20"/>
    </row>
    <row r="595329" spans="65:66">
      <c r="BM595329" s="41"/>
      <c r="BN595329" s="20"/>
    </row>
    <row r="595393" spans="65:66">
      <c r="BM595393" s="41"/>
      <c r="BN595393" s="20"/>
    </row>
    <row r="595457" spans="65:66">
      <c r="BM595457" s="41"/>
      <c r="BN595457" s="20"/>
    </row>
    <row r="595521" spans="65:66">
      <c r="BM595521" s="41"/>
      <c r="BN595521" s="20"/>
    </row>
    <row r="595585" spans="65:66">
      <c r="BM595585" s="41"/>
      <c r="BN595585" s="20"/>
    </row>
    <row r="595649" spans="65:66">
      <c r="BM595649" s="41"/>
      <c r="BN595649" s="20"/>
    </row>
    <row r="595713" spans="65:66">
      <c r="BM595713" s="41"/>
      <c r="BN595713" s="20"/>
    </row>
    <row r="595777" spans="65:66">
      <c r="BM595777" s="41"/>
      <c r="BN595777" s="20"/>
    </row>
    <row r="595841" spans="65:66">
      <c r="BM595841" s="41"/>
      <c r="BN595841" s="20"/>
    </row>
    <row r="595905" spans="65:66">
      <c r="BM595905" s="41"/>
      <c r="BN595905" s="20"/>
    </row>
    <row r="595969" spans="65:66">
      <c r="BM595969" s="41"/>
      <c r="BN595969" s="20"/>
    </row>
    <row r="596033" spans="65:66">
      <c r="BM596033" s="41"/>
      <c r="BN596033" s="20"/>
    </row>
    <row r="596097" spans="65:66">
      <c r="BM596097" s="41"/>
      <c r="BN596097" s="20"/>
    </row>
    <row r="596161" spans="65:66">
      <c r="BM596161" s="41"/>
      <c r="BN596161" s="20"/>
    </row>
    <row r="596225" spans="65:66">
      <c r="BM596225" s="41"/>
      <c r="BN596225" s="20"/>
    </row>
    <row r="596289" spans="65:66">
      <c r="BM596289" s="41"/>
      <c r="BN596289" s="20"/>
    </row>
    <row r="596353" spans="65:66">
      <c r="BM596353" s="41"/>
      <c r="BN596353" s="20"/>
    </row>
    <row r="596417" spans="65:66">
      <c r="BM596417" s="41"/>
      <c r="BN596417" s="20"/>
    </row>
    <row r="596481" spans="65:66">
      <c r="BM596481" s="41"/>
      <c r="BN596481" s="20"/>
    </row>
    <row r="596545" spans="65:66">
      <c r="BM596545" s="41"/>
      <c r="BN596545" s="20"/>
    </row>
    <row r="596609" spans="65:66">
      <c r="BM596609" s="41"/>
      <c r="BN596609" s="20"/>
    </row>
    <row r="596673" spans="65:66">
      <c r="BM596673" s="41"/>
      <c r="BN596673" s="20"/>
    </row>
    <row r="596737" spans="65:66">
      <c r="BM596737" s="41"/>
      <c r="BN596737" s="20"/>
    </row>
    <row r="596801" spans="65:66">
      <c r="BM596801" s="41"/>
      <c r="BN596801" s="20"/>
    </row>
    <row r="596865" spans="65:66">
      <c r="BM596865" s="41"/>
      <c r="BN596865" s="20"/>
    </row>
    <row r="596929" spans="65:66">
      <c r="BM596929" s="41"/>
      <c r="BN596929" s="20"/>
    </row>
    <row r="596993" spans="65:66">
      <c r="BM596993" s="41"/>
      <c r="BN596993" s="20"/>
    </row>
    <row r="597057" spans="65:66">
      <c r="BM597057" s="41"/>
      <c r="BN597057" s="20"/>
    </row>
    <row r="597121" spans="65:66">
      <c r="BM597121" s="41"/>
      <c r="BN597121" s="20"/>
    </row>
    <row r="597185" spans="65:66">
      <c r="BM597185" s="41"/>
      <c r="BN597185" s="20"/>
    </row>
    <row r="597249" spans="65:66">
      <c r="BM597249" s="41"/>
      <c r="BN597249" s="20"/>
    </row>
    <row r="597313" spans="65:66">
      <c r="BM597313" s="41"/>
      <c r="BN597313" s="20"/>
    </row>
    <row r="597377" spans="65:66">
      <c r="BM597377" s="41"/>
      <c r="BN597377" s="20"/>
    </row>
    <row r="597441" spans="65:66">
      <c r="BM597441" s="41"/>
      <c r="BN597441" s="20"/>
    </row>
    <row r="597505" spans="65:66">
      <c r="BM597505" s="41"/>
      <c r="BN597505" s="20"/>
    </row>
    <row r="597569" spans="65:66">
      <c r="BM597569" s="41"/>
      <c r="BN597569" s="20"/>
    </row>
    <row r="597633" spans="65:66">
      <c r="BM597633" s="41"/>
      <c r="BN597633" s="20"/>
    </row>
    <row r="597697" spans="65:66">
      <c r="BM597697" s="41"/>
      <c r="BN597697" s="20"/>
    </row>
    <row r="597761" spans="65:66">
      <c r="BM597761" s="41"/>
      <c r="BN597761" s="20"/>
    </row>
    <row r="597825" spans="65:66">
      <c r="BM597825" s="41"/>
      <c r="BN597825" s="20"/>
    </row>
    <row r="597889" spans="65:66">
      <c r="BM597889" s="41"/>
      <c r="BN597889" s="20"/>
    </row>
    <row r="597953" spans="65:66">
      <c r="BM597953" s="41"/>
      <c r="BN597953" s="20"/>
    </row>
    <row r="598017" spans="65:66">
      <c r="BM598017" s="41"/>
      <c r="BN598017" s="20"/>
    </row>
    <row r="598081" spans="65:66">
      <c r="BM598081" s="41"/>
      <c r="BN598081" s="20"/>
    </row>
    <row r="598145" spans="65:66">
      <c r="BM598145" s="41"/>
      <c r="BN598145" s="20"/>
    </row>
    <row r="598209" spans="65:66">
      <c r="BM598209" s="41"/>
      <c r="BN598209" s="20"/>
    </row>
    <row r="598273" spans="65:66">
      <c r="BM598273" s="41"/>
      <c r="BN598273" s="20"/>
    </row>
    <row r="598337" spans="65:66">
      <c r="BM598337" s="41"/>
      <c r="BN598337" s="20"/>
    </row>
    <row r="598401" spans="65:66">
      <c r="BM598401" s="41"/>
      <c r="BN598401" s="20"/>
    </row>
    <row r="598465" spans="65:66">
      <c r="BM598465" s="41"/>
      <c r="BN598465" s="20"/>
    </row>
    <row r="598529" spans="65:66">
      <c r="BM598529" s="41"/>
      <c r="BN598529" s="20"/>
    </row>
    <row r="598593" spans="65:66">
      <c r="BM598593" s="41"/>
      <c r="BN598593" s="20"/>
    </row>
    <row r="598657" spans="65:66">
      <c r="BM598657" s="41"/>
      <c r="BN598657" s="20"/>
    </row>
    <row r="598721" spans="65:66">
      <c r="BM598721" s="41"/>
      <c r="BN598721" s="20"/>
    </row>
    <row r="598785" spans="65:66">
      <c r="BM598785" s="41"/>
      <c r="BN598785" s="20"/>
    </row>
    <row r="598849" spans="65:66">
      <c r="BM598849" s="41"/>
      <c r="BN598849" s="20"/>
    </row>
    <row r="598913" spans="65:66">
      <c r="BM598913" s="41"/>
      <c r="BN598913" s="20"/>
    </row>
    <row r="598977" spans="65:66">
      <c r="BM598977" s="41"/>
      <c r="BN598977" s="20"/>
    </row>
    <row r="599041" spans="65:66">
      <c r="BM599041" s="41"/>
      <c r="BN599041" s="20"/>
    </row>
    <row r="599105" spans="65:66">
      <c r="BM599105" s="41"/>
      <c r="BN599105" s="20"/>
    </row>
    <row r="599169" spans="65:66">
      <c r="BM599169" s="41"/>
      <c r="BN599169" s="20"/>
    </row>
    <row r="599233" spans="65:66">
      <c r="BM599233" s="41"/>
      <c r="BN599233" s="20"/>
    </row>
    <row r="599297" spans="65:66">
      <c r="BM599297" s="41"/>
      <c r="BN599297" s="20"/>
    </row>
    <row r="599361" spans="65:66">
      <c r="BM599361" s="41"/>
      <c r="BN599361" s="20"/>
    </row>
    <row r="599425" spans="65:66">
      <c r="BM599425" s="41"/>
      <c r="BN599425" s="20"/>
    </row>
    <row r="599489" spans="65:66">
      <c r="BM599489" s="41"/>
      <c r="BN599489" s="20"/>
    </row>
    <row r="599553" spans="65:66">
      <c r="BM599553" s="41"/>
      <c r="BN599553" s="20"/>
    </row>
    <row r="599617" spans="65:66">
      <c r="BM599617" s="41"/>
      <c r="BN599617" s="20"/>
    </row>
    <row r="599681" spans="65:66">
      <c r="BM599681" s="41"/>
      <c r="BN599681" s="20"/>
    </row>
    <row r="599745" spans="65:66">
      <c r="BM599745" s="41"/>
      <c r="BN599745" s="20"/>
    </row>
    <row r="599809" spans="65:66">
      <c r="BM599809" s="41"/>
      <c r="BN599809" s="20"/>
    </row>
    <row r="599873" spans="65:66">
      <c r="BM599873" s="41"/>
      <c r="BN599873" s="20"/>
    </row>
    <row r="599937" spans="65:66">
      <c r="BM599937" s="41"/>
      <c r="BN599937" s="20"/>
    </row>
    <row r="600001" spans="65:66">
      <c r="BM600001" s="41"/>
      <c r="BN600001" s="20"/>
    </row>
    <row r="600065" spans="65:66">
      <c r="BM600065" s="41"/>
      <c r="BN600065" s="20"/>
    </row>
    <row r="600129" spans="65:66">
      <c r="BM600129" s="41"/>
      <c r="BN600129" s="20"/>
    </row>
    <row r="600193" spans="65:66">
      <c r="BM600193" s="41"/>
      <c r="BN600193" s="20"/>
    </row>
    <row r="600257" spans="65:66">
      <c r="BM600257" s="41"/>
      <c r="BN600257" s="20"/>
    </row>
    <row r="600321" spans="65:66">
      <c r="BM600321" s="41"/>
      <c r="BN600321" s="20"/>
    </row>
    <row r="600385" spans="65:66">
      <c r="BM600385" s="41"/>
      <c r="BN600385" s="20"/>
    </row>
    <row r="600449" spans="65:66">
      <c r="BM600449" s="41"/>
      <c r="BN600449" s="20"/>
    </row>
    <row r="600513" spans="65:66">
      <c r="BM600513" s="41"/>
      <c r="BN600513" s="20"/>
    </row>
    <row r="600577" spans="65:66">
      <c r="BM600577" s="41"/>
      <c r="BN600577" s="20"/>
    </row>
    <row r="600641" spans="65:66">
      <c r="BM600641" s="41"/>
      <c r="BN600641" s="20"/>
    </row>
    <row r="600705" spans="65:66">
      <c r="BM600705" s="41"/>
      <c r="BN600705" s="20"/>
    </row>
    <row r="600769" spans="65:66">
      <c r="BM600769" s="41"/>
      <c r="BN600769" s="20"/>
    </row>
    <row r="600833" spans="65:66">
      <c r="BM600833" s="41"/>
      <c r="BN600833" s="20"/>
    </row>
    <row r="600897" spans="65:66">
      <c r="BM600897" s="41"/>
      <c r="BN600897" s="20"/>
    </row>
    <row r="600961" spans="65:66">
      <c r="BM600961" s="41"/>
      <c r="BN600961" s="20"/>
    </row>
    <row r="601025" spans="65:66">
      <c r="BM601025" s="41"/>
      <c r="BN601025" s="20"/>
    </row>
    <row r="601089" spans="65:66">
      <c r="BM601089" s="41"/>
      <c r="BN601089" s="20"/>
    </row>
    <row r="601153" spans="65:66">
      <c r="BM601153" s="41"/>
      <c r="BN601153" s="20"/>
    </row>
    <row r="601217" spans="65:66">
      <c r="BM601217" s="41"/>
      <c r="BN601217" s="20"/>
    </row>
    <row r="601281" spans="65:66">
      <c r="BM601281" s="41"/>
      <c r="BN601281" s="20"/>
    </row>
    <row r="601345" spans="65:66">
      <c r="BM601345" s="41"/>
      <c r="BN601345" s="20"/>
    </row>
    <row r="601409" spans="65:66">
      <c r="BM601409" s="41"/>
      <c r="BN601409" s="20"/>
    </row>
    <row r="601473" spans="65:66">
      <c r="BM601473" s="41"/>
      <c r="BN601473" s="20"/>
    </row>
    <row r="601537" spans="65:66">
      <c r="BM601537" s="41"/>
      <c r="BN601537" s="20"/>
    </row>
    <row r="601601" spans="65:66">
      <c r="BM601601" s="41"/>
      <c r="BN601601" s="20"/>
    </row>
    <row r="601665" spans="65:66">
      <c r="BM601665" s="41"/>
      <c r="BN601665" s="20"/>
    </row>
    <row r="601729" spans="65:66">
      <c r="BM601729" s="41"/>
      <c r="BN601729" s="20"/>
    </row>
    <row r="601793" spans="65:66">
      <c r="BM601793" s="41"/>
      <c r="BN601793" s="20"/>
    </row>
    <row r="601857" spans="65:66">
      <c r="BM601857" s="41"/>
      <c r="BN601857" s="20"/>
    </row>
    <row r="601921" spans="65:66">
      <c r="BM601921" s="41"/>
      <c r="BN601921" s="20"/>
    </row>
    <row r="601985" spans="65:66">
      <c r="BM601985" s="41"/>
      <c r="BN601985" s="20"/>
    </row>
    <row r="602049" spans="65:66">
      <c r="BM602049" s="41"/>
      <c r="BN602049" s="20"/>
    </row>
    <row r="602113" spans="65:66">
      <c r="BM602113" s="41"/>
      <c r="BN602113" s="20"/>
    </row>
    <row r="602177" spans="65:66">
      <c r="BM602177" s="41"/>
      <c r="BN602177" s="20"/>
    </row>
    <row r="602241" spans="65:66">
      <c r="BM602241" s="41"/>
      <c r="BN602241" s="20"/>
    </row>
    <row r="602305" spans="65:66">
      <c r="BM602305" s="41"/>
      <c r="BN602305" s="20"/>
    </row>
    <row r="602369" spans="65:66">
      <c r="BM602369" s="41"/>
      <c r="BN602369" s="20"/>
    </row>
    <row r="602433" spans="65:66">
      <c r="BM602433" s="41"/>
      <c r="BN602433" s="20"/>
    </row>
    <row r="602497" spans="65:66">
      <c r="BM602497" s="41"/>
      <c r="BN602497" s="20"/>
    </row>
    <row r="602561" spans="65:66">
      <c r="BM602561" s="41"/>
      <c r="BN602561" s="20"/>
    </row>
    <row r="602625" spans="65:66">
      <c r="BM602625" s="41"/>
      <c r="BN602625" s="20"/>
    </row>
    <row r="602689" spans="65:66">
      <c r="BM602689" s="41"/>
      <c r="BN602689" s="20"/>
    </row>
    <row r="602753" spans="65:66">
      <c r="BM602753" s="41"/>
      <c r="BN602753" s="20"/>
    </row>
    <row r="602817" spans="65:66">
      <c r="BM602817" s="41"/>
      <c r="BN602817" s="20"/>
    </row>
    <row r="602881" spans="65:66">
      <c r="BM602881" s="41"/>
      <c r="BN602881" s="20"/>
    </row>
    <row r="602945" spans="65:66">
      <c r="BM602945" s="41"/>
      <c r="BN602945" s="20"/>
    </row>
    <row r="603009" spans="65:66">
      <c r="BM603009" s="41"/>
      <c r="BN603009" s="20"/>
    </row>
    <row r="603073" spans="65:66">
      <c r="BM603073" s="41"/>
      <c r="BN603073" s="20"/>
    </row>
    <row r="603137" spans="65:66">
      <c r="BM603137" s="41"/>
      <c r="BN603137" s="20"/>
    </row>
    <row r="603201" spans="65:66">
      <c r="BM603201" s="41"/>
      <c r="BN603201" s="20"/>
    </row>
    <row r="603265" spans="65:66">
      <c r="BM603265" s="41"/>
      <c r="BN603265" s="20"/>
    </row>
    <row r="603329" spans="65:66">
      <c r="BM603329" s="41"/>
      <c r="BN603329" s="20"/>
    </row>
    <row r="603393" spans="65:66">
      <c r="BM603393" s="41"/>
      <c r="BN603393" s="20"/>
    </row>
    <row r="603457" spans="65:66">
      <c r="BM603457" s="41"/>
      <c r="BN603457" s="20"/>
    </row>
    <row r="603521" spans="65:66">
      <c r="BM603521" s="41"/>
      <c r="BN603521" s="20"/>
    </row>
    <row r="603585" spans="65:66">
      <c r="BM603585" s="41"/>
      <c r="BN603585" s="20"/>
    </row>
    <row r="603649" spans="65:66">
      <c r="BM603649" s="41"/>
      <c r="BN603649" s="20"/>
    </row>
    <row r="603713" spans="65:66">
      <c r="BM603713" s="41"/>
      <c r="BN603713" s="20"/>
    </row>
    <row r="603777" spans="65:66">
      <c r="BM603777" s="41"/>
      <c r="BN603777" s="20"/>
    </row>
    <row r="603841" spans="65:66">
      <c r="BM603841" s="41"/>
      <c r="BN603841" s="20"/>
    </row>
    <row r="603905" spans="65:66">
      <c r="BM603905" s="41"/>
      <c r="BN603905" s="20"/>
    </row>
    <row r="603969" spans="65:66">
      <c r="BM603969" s="41"/>
      <c r="BN603969" s="20"/>
    </row>
    <row r="604033" spans="65:66">
      <c r="BM604033" s="41"/>
      <c r="BN604033" s="20"/>
    </row>
    <row r="604097" spans="65:66">
      <c r="BM604097" s="41"/>
      <c r="BN604097" s="20"/>
    </row>
    <row r="604161" spans="65:66">
      <c r="BM604161" s="41"/>
      <c r="BN604161" s="20"/>
    </row>
    <row r="604225" spans="65:66">
      <c r="BM604225" s="41"/>
      <c r="BN604225" s="20"/>
    </row>
    <row r="604289" spans="65:66">
      <c r="BM604289" s="41"/>
      <c r="BN604289" s="20"/>
    </row>
    <row r="604353" spans="65:66">
      <c r="BM604353" s="41"/>
      <c r="BN604353" s="20"/>
    </row>
    <row r="604417" spans="65:66">
      <c r="BM604417" s="41"/>
      <c r="BN604417" s="20"/>
    </row>
    <row r="604481" spans="65:66">
      <c r="BM604481" s="41"/>
      <c r="BN604481" s="20"/>
    </row>
    <row r="604545" spans="65:66">
      <c r="BM604545" s="41"/>
      <c r="BN604545" s="20"/>
    </row>
    <row r="604609" spans="65:66">
      <c r="BM604609" s="41"/>
      <c r="BN604609" s="20"/>
    </row>
    <row r="604673" spans="65:66">
      <c r="BM604673" s="41"/>
      <c r="BN604673" s="20"/>
    </row>
    <row r="604737" spans="65:66">
      <c r="BM604737" s="41"/>
      <c r="BN604737" s="20"/>
    </row>
    <row r="604801" spans="65:66">
      <c r="BM604801" s="41"/>
      <c r="BN604801" s="20"/>
    </row>
    <row r="604865" spans="65:66">
      <c r="BM604865" s="41"/>
      <c r="BN604865" s="20"/>
    </row>
    <row r="604929" spans="65:66">
      <c r="BM604929" s="41"/>
      <c r="BN604929" s="20"/>
    </row>
    <row r="604993" spans="65:66">
      <c r="BM604993" s="41"/>
      <c r="BN604993" s="20"/>
    </row>
    <row r="605057" spans="65:66">
      <c r="BM605057" s="41"/>
      <c r="BN605057" s="20"/>
    </row>
    <row r="605121" spans="65:66">
      <c r="BM605121" s="41"/>
      <c r="BN605121" s="20"/>
    </row>
    <row r="605185" spans="65:66">
      <c r="BM605185" s="41"/>
      <c r="BN605185" s="20"/>
    </row>
    <row r="605249" spans="65:66">
      <c r="BM605249" s="41"/>
      <c r="BN605249" s="20"/>
    </row>
    <row r="605313" spans="65:66">
      <c r="BM605313" s="41"/>
      <c r="BN605313" s="20"/>
    </row>
    <row r="605377" spans="65:66">
      <c r="BM605377" s="41"/>
      <c r="BN605377" s="20"/>
    </row>
    <row r="605441" spans="65:66">
      <c r="BM605441" s="41"/>
      <c r="BN605441" s="20"/>
    </row>
    <row r="605505" spans="65:66">
      <c r="BM605505" s="41"/>
      <c r="BN605505" s="20"/>
    </row>
    <row r="605569" spans="65:66">
      <c r="BM605569" s="41"/>
      <c r="BN605569" s="20"/>
    </row>
    <row r="605633" spans="65:66">
      <c r="BM605633" s="41"/>
      <c r="BN605633" s="20"/>
    </row>
    <row r="605697" spans="65:66">
      <c r="BM605697" s="41"/>
      <c r="BN605697" s="20"/>
    </row>
    <row r="605761" spans="65:66">
      <c r="BM605761" s="41"/>
      <c r="BN605761" s="20"/>
    </row>
    <row r="605825" spans="65:66">
      <c r="BM605825" s="41"/>
      <c r="BN605825" s="20"/>
    </row>
    <row r="605889" spans="65:66">
      <c r="BM605889" s="41"/>
      <c r="BN605889" s="20"/>
    </row>
    <row r="605953" spans="65:66">
      <c r="BM605953" s="41"/>
      <c r="BN605953" s="20"/>
    </row>
    <row r="606017" spans="65:66">
      <c r="BM606017" s="41"/>
      <c r="BN606017" s="20"/>
    </row>
    <row r="606081" spans="65:66">
      <c r="BM606081" s="41"/>
      <c r="BN606081" s="20"/>
    </row>
    <row r="606145" spans="65:66">
      <c r="BM606145" s="41"/>
      <c r="BN606145" s="20"/>
    </row>
    <row r="606209" spans="65:66">
      <c r="BM606209" s="41"/>
      <c r="BN606209" s="20"/>
    </row>
    <row r="606273" spans="65:66">
      <c r="BM606273" s="41"/>
      <c r="BN606273" s="20"/>
    </row>
    <row r="606337" spans="65:66">
      <c r="BM606337" s="41"/>
      <c r="BN606337" s="20"/>
    </row>
    <row r="606401" spans="65:66">
      <c r="BM606401" s="41"/>
      <c r="BN606401" s="20"/>
    </row>
    <row r="606465" spans="65:66">
      <c r="BM606465" s="41"/>
      <c r="BN606465" s="20"/>
    </row>
    <row r="606529" spans="65:66">
      <c r="BM606529" s="41"/>
      <c r="BN606529" s="20"/>
    </row>
    <row r="606593" spans="65:66">
      <c r="BM606593" s="41"/>
      <c r="BN606593" s="20"/>
    </row>
    <row r="606657" spans="65:66">
      <c r="BM606657" s="41"/>
      <c r="BN606657" s="20"/>
    </row>
    <row r="606721" spans="65:66">
      <c r="BM606721" s="41"/>
      <c r="BN606721" s="20"/>
    </row>
    <row r="606785" spans="65:66">
      <c r="BM606785" s="41"/>
      <c r="BN606785" s="20"/>
    </row>
    <row r="606849" spans="65:66">
      <c r="BM606849" s="41"/>
      <c r="BN606849" s="20"/>
    </row>
    <row r="606913" spans="65:66">
      <c r="BM606913" s="41"/>
      <c r="BN606913" s="20"/>
    </row>
    <row r="606977" spans="65:66">
      <c r="BM606977" s="41"/>
      <c r="BN606977" s="20"/>
    </row>
    <row r="607041" spans="65:66">
      <c r="BM607041" s="41"/>
      <c r="BN607041" s="20"/>
    </row>
    <row r="607105" spans="65:66">
      <c r="BM607105" s="41"/>
      <c r="BN607105" s="20"/>
    </row>
    <row r="607169" spans="65:66">
      <c r="BM607169" s="41"/>
      <c r="BN607169" s="20"/>
    </row>
    <row r="607233" spans="65:66">
      <c r="BM607233" s="41"/>
      <c r="BN607233" s="20"/>
    </row>
    <row r="607297" spans="65:66">
      <c r="BM607297" s="41"/>
      <c r="BN607297" s="20"/>
    </row>
    <row r="607361" spans="65:66">
      <c r="BM607361" s="41"/>
      <c r="BN607361" s="20"/>
    </row>
    <row r="607425" spans="65:66">
      <c r="BM607425" s="41"/>
      <c r="BN607425" s="20"/>
    </row>
    <row r="607489" spans="65:66">
      <c r="BM607489" s="41"/>
      <c r="BN607489" s="20"/>
    </row>
    <row r="607553" spans="65:66">
      <c r="BM607553" s="41"/>
      <c r="BN607553" s="20"/>
    </row>
    <row r="607617" spans="65:66">
      <c r="BM607617" s="41"/>
      <c r="BN607617" s="20"/>
    </row>
    <row r="607681" spans="65:66">
      <c r="BM607681" s="41"/>
      <c r="BN607681" s="20"/>
    </row>
    <row r="607745" spans="65:66">
      <c r="BM607745" s="41"/>
      <c r="BN607745" s="20"/>
    </row>
    <row r="607809" spans="65:66">
      <c r="BM607809" s="41"/>
      <c r="BN607809" s="20"/>
    </row>
    <row r="607873" spans="65:66">
      <c r="BM607873" s="41"/>
      <c r="BN607873" s="20"/>
    </row>
    <row r="607937" spans="65:66">
      <c r="BM607937" s="41"/>
      <c r="BN607937" s="20"/>
    </row>
    <row r="608001" spans="65:66">
      <c r="BM608001" s="41"/>
      <c r="BN608001" s="20"/>
    </row>
    <row r="608065" spans="65:66">
      <c r="BM608065" s="41"/>
      <c r="BN608065" s="20"/>
    </row>
    <row r="608129" spans="65:66">
      <c r="BM608129" s="41"/>
      <c r="BN608129" s="20"/>
    </row>
    <row r="608193" spans="65:66">
      <c r="BM608193" s="41"/>
      <c r="BN608193" s="20"/>
    </row>
    <row r="608257" spans="65:66">
      <c r="BM608257" s="41"/>
      <c r="BN608257" s="20"/>
    </row>
    <row r="608321" spans="65:66">
      <c r="BM608321" s="41"/>
      <c r="BN608321" s="20"/>
    </row>
    <row r="608385" spans="65:66">
      <c r="BM608385" s="41"/>
      <c r="BN608385" s="20"/>
    </row>
    <row r="608449" spans="65:66">
      <c r="BM608449" s="41"/>
      <c r="BN608449" s="20"/>
    </row>
    <row r="608513" spans="65:66">
      <c r="BM608513" s="41"/>
      <c r="BN608513" s="20"/>
    </row>
    <row r="608577" spans="65:66">
      <c r="BM608577" s="41"/>
      <c r="BN608577" s="20"/>
    </row>
    <row r="608641" spans="65:66">
      <c r="BM608641" s="41"/>
      <c r="BN608641" s="20"/>
    </row>
    <row r="608705" spans="65:66">
      <c r="BM608705" s="41"/>
      <c r="BN608705" s="20"/>
    </row>
    <row r="608769" spans="65:66">
      <c r="BM608769" s="41"/>
      <c r="BN608769" s="20"/>
    </row>
    <row r="608833" spans="65:66">
      <c r="BM608833" s="41"/>
      <c r="BN608833" s="20"/>
    </row>
    <row r="608897" spans="65:66">
      <c r="BM608897" s="41"/>
      <c r="BN608897" s="20"/>
    </row>
    <row r="608961" spans="65:66">
      <c r="BM608961" s="41"/>
      <c r="BN608961" s="20"/>
    </row>
    <row r="609025" spans="65:66">
      <c r="BM609025" s="41"/>
      <c r="BN609025" s="20"/>
    </row>
    <row r="609089" spans="65:66">
      <c r="BM609089" s="41"/>
      <c r="BN609089" s="20"/>
    </row>
    <row r="609153" spans="65:66">
      <c r="BM609153" s="41"/>
      <c r="BN609153" s="20"/>
    </row>
    <row r="609217" spans="65:66">
      <c r="BM609217" s="41"/>
      <c r="BN609217" s="20"/>
    </row>
    <row r="609281" spans="65:66">
      <c r="BM609281" s="41"/>
      <c r="BN609281" s="20"/>
    </row>
    <row r="609345" spans="65:66">
      <c r="BM609345" s="41"/>
      <c r="BN609345" s="20"/>
    </row>
    <row r="609409" spans="65:66">
      <c r="BM609409" s="41"/>
      <c r="BN609409" s="20"/>
    </row>
    <row r="609473" spans="65:66">
      <c r="BM609473" s="41"/>
      <c r="BN609473" s="20"/>
    </row>
    <row r="609537" spans="65:66">
      <c r="BM609537" s="41"/>
      <c r="BN609537" s="20"/>
    </row>
    <row r="609601" spans="65:66">
      <c r="BM609601" s="41"/>
      <c r="BN609601" s="20"/>
    </row>
    <row r="609665" spans="65:66">
      <c r="BM609665" s="41"/>
      <c r="BN609665" s="20"/>
    </row>
    <row r="609729" spans="65:66">
      <c r="BM609729" s="41"/>
      <c r="BN609729" s="20"/>
    </row>
    <row r="609793" spans="65:66">
      <c r="BM609793" s="41"/>
      <c r="BN609793" s="20"/>
    </row>
    <row r="609857" spans="65:66">
      <c r="BM609857" s="41"/>
      <c r="BN609857" s="20"/>
    </row>
    <row r="609921" spans="65:66">
      <c r="BM609921" s="41"/>
      <c r="BN609921" s="20"/>
    </row>
    <row r="609985" spans="65:66">
      <c r="BM609985" s="41"/>
      <c r="BN609985" s="20"/>
    </row>
    <row r="610049" spans="65:66">
      <c r="BM610049" s="41"/>
      <c r="BN610049" s="20"/>
    </row>
    <row r="610113" spans="65:66">
      <c r="BM610113" s="41"/>
      <c r="BN610113" s="20"/>
    </row>
    <row r="610177" spans="65:66">
      <c r="BM610177" s="41"/>
      <c r="BN610177" s="20"/>
    </row>
    <row r="610241" spans="65:66">
      <c r="BM610241" s="41"/>
      <c r="BN610241" s="20"/>
    </row>
    <row r="610305" spans="65:66">
      <c r="BM610305" s="41"/>
      <c r="BN610305" s="20"/>
    </row>
    <row r="610369" spans="65:66">
      <c r="BM610369" s="41"/>
      <c r="BN610369" s="20"/>
    </row>
    <row r="610433" spans="65:66">
      <c r="BM610433" s="41"/>
      <c r="BN610433" s="20"/>
    </row>
    <row r="610497" spans="65:66">
      <c r="BM610497" s="41"/>
      <c r="BN610497" s="20"/>
    </row>
    <row r="610561" spans="65:66">
      <c r="BM610561" s="41"/>
      <c r="BN610561" s="20"/>
    </row>
    <row r="610625" spans="65:66">
      <c r="BM610625" s="41"/>
      <c r="BN610625" s="20"/>
    </row>
    <row r="610689" spans="65:66">
      <c r="BM610689" s="41"/>
      <c r="BN610689" s="20"/>
    </row>
    <row r="610753" spans="65:66">
      <c r="BM610753" s="41"/>
      <c r="BN610753" s="20"/>
    </row>
    <row r="610817" spans="65:66">
      <c r="BM610817" s="41"/>
      <c r="BN610817" s="20"/>
    </row>
    <row r="610881" spans="65:66">
      <c r="BM610881" s="41"/>
      <c r="BN610881" s="20"/>
    </row>
    <row r="610945" spans="65:66">
      <c r="BM610945" s="41"/>
      <c r="BN610945" s="20"/>
    </row>
    <row r="611009" spans="65:66">
      <c r="BM611009" s="41"/>
      <c r="BN611009" s="20"/>
    </row>
    <row r="611073" spans="65:66">
      <c r="BM611073" s="41"/>
      <c r="BN611073" s="20"/>
    </row>
    <row r="611137" spans="65:66">
      <c r="BM611137" s="41"/>
      <c r="BN611137" s="20"/>
    </row>
    <row r="611201" spans="65:66">
      <c r="BM611201" s="41"/>
      <c r="BN611201" s="20"/>
    </row>
    <row r="611265" spans="65:66">
      <c r="BM611265" s="41"/>
      <c r="BN611265" s="20"/>
    </row>
    <row r="611329" spans="65:66">
      <c r="BM611329" s="41"/>
      <c r="BN611329" s="20"/>
    </row>
    <row r="611393" spans="65:66">
      <c r="BM611393" s="41"/>
      <c r="BN611393" s="20"/>
    </row>
    <row r="611457" spans="65:66">
      <c r="BM611457" s="41"/>
      <c r="BN611457" s="20"/>
    </row>
    <row r="611521" spans="65:66">
      <c r="BM611521" s="41"/>
      <c r="BN611521" s="20"/>
    </row>
    <row r="611585" spans="65:66">
      <c r="BM611585" s="41"/>
      <c r="BN611585" s="20"/>
    </row>
    <row r="611649" spans="65:66">
      <c r="BM611649" s="41"/>
      <c r="BN611649" s="20"/>
    </row>
    <row r="611713" spans="65:66">
      <c r="BM611713" s="41"/>
      <c r="BN611713" s="20"/>
    </row>
    <row r="611777" spans="65:66">
      <c r="BM611777" s="41"/>
      <c r="BN611777" s="20"/>
    </row>
    <row r="611841" spans="65:66">
      <c r="BM611841" s="41"/>
      <c r="BN611841" s="20"/>
    </row>
    <row r="611905" spans="65:66">
      <c r="BM611905" s="41"/>
      <c r="BN611905" s="20"/>
    </row>
    <row r="611969" spans="65:66">
      <c r="BM611969" s="41"/>
      <c r="BN611969" s="20"/>
    </row>
    <row r="612033" spans="65:66">
      <c r="BM612033" s="41"/>
      <c r="BN612033" s="20"/>
    </row>
    <row r="612097" spans="65:66">
      <c r="BM612097" s="41"/>
      <c r="BN612097" s="20"/>
    </row>
    <row r="612161" spans="65:66">
      <c r="BM612161" s="41"/>
      <c r="BN612161" s="20"/>
    </row>
    <row r="612225" spans="65:66">
      <c r="BM612225" s="41"/>
      <c r="BN612225" s="20"/>
    </row>
    <row r="612289" spans="65:66">
      <c r="BM612289" s="41"/>
      <c r="BN612289" s="20"/>
    </row>
    <row r="612353" spans="65:66">
      <c r="BM612353" s="41"/>
      <c r="BN612353" s="20"/>
    </row>
    <row r="612417" spans="65:66">
      <c r="BM612417" s="41"/>
      <c r="BN612417" s="20"/>
    </row>
    <row r="612481" spans="65:66">
      <c r="BM612481" s="41"/>
      <c r="BN612481" s="20"/>
    </row>
    <row r="612545" spans="65:66">
      <c r="BM612545" s="41"/>
      <c r="BN612545" s="20"/>
    </row>
    <row r="612609" spans="65:66">
      <c r="BM612609" s="41"/>
      <c r="BN612609" s="20"/>
    </row>
    <row r="612673" spans="65:66">
      <c r="BM612673" s="41"/>
      <c r="BN612673" s="20"/>
    </row>
    <row r="612737" spans="65:66">
      <c r="BM612737" s="41"/>
      <c r="BN612737" s="20"/>
    </row>
    <row r="612801" spans="65:66">
      <c r="BM612801" s="41"/>
      <c r="BN612801" s="20"/>
    </row>
    <row r="612865" spans="65:66">
      <c r="BM612865" s="41"/>
      <c r="BN612865" s="20"/>
    </row>
    <row r="612929" spans="65:66">
      <c r="BM612929" s="41"/>
      <c r="BN612929" s="20"/>
    </row>
    <row r="612993" spans="65:66">
      <c r="BM612993" s="41"/>
      <c r="BN612993" s="20"/>
    </row>
    <row r="613057" spans="65:66">
      <c r="BM613057" s="41"/>
      <c r="BN613057" s="20"/>
    </row>
    <row r="613121" spans="65:66">
      <c r="BM613121" s="41"/>
      <c r="BN613121" s="20"/>
    </row>
    <row r="613185" spans="65:66">
      <c r="BM613185" s="41"/>
      <c r="BN613185" s="20"/>
    </row>
    <row r="613249" spans="65:66">
      <c r="BM613249" s="41"/>
      <c r="BN613249" s="20"/>
    </row>
    <row r="613313" spans="65:66">
      <c r="BM613313" s="41"/>
      <c r="BN613313" s="20"/>
    </row>
    <row r="613377" spans="65:66">
      <c r="BM613377" s="41"/>
      <c r="BN613377" s="20"/>
    </row>
    <row r="613441" spans="65:66">
      <c r="BM613441" s="41"/>
      <c r="BN613441" s="20"/>
    </row>
    <row r="613505" spans="65:66">
      <c r="BM613505" s="41"/>
      <c r="BN613505" s="20"/>
    </row>
    <row r="613569" spans="65:66">
      <c r="BM613569" s="41"/>
      <c r="BN613569" s="20"/>
    </row>
    <row r="613633" spans="65:66">
      <c r="BM613633" s="41"/>
      <c r="BN613633" s="20"/>
    </row>
    <row r="613697" spans="65:66">
      <c r="BM613697" s="41"/>
      <c r="BN613697" s="20"/>
    </row>
    <row r="613761" spans="65:66">
      <c r="BM613761" s="41"/>
      <c r="BN613761" s="20"/>
    </row>
    <row r="613825" spans="65:66">
      <c r="BM613825" s="41"/>
      <c r="BN613825" s="20"/>
    </row>
    <row r="613889" spans="65:66">
      <c r="BM613889" s="41"/>
      <c r="BN613889" s="20"/>
    </row>
    <row r="613953" spans="65:66">
      <c r="BM613953" s="41"/>
      <c r="BN613953" s="20"/>
    </row>
    <row r="614017" spans="65:66">
      <c r="BM614017" s="41"/>
      <c r="BN614017" s="20"/>
    </row>
    <row r="614081" spans="65:66">
      <c r="BM614081" s="41"/>
      <c r="BN614081" s="20"/>
    </row>
    <row r="614145" spans="65:66">
      <c r="BM614145" s="41"/>
      <c r="BN614145" s="20"/>
    </row>
    <row r="614209" spans="65:66">
      <c r="BM614209" s="41"/>
      <c r="BN614209" s="20"/>
    </row>
    <row r="614273" spans="65:66">
      <c r="BM614273" s="41"/>
      <c r="BN614273" s="20"/>
    </row>
    <row r="614337" spans="65:66">
      <c r="BM614337" s="41"/>
      <c r="BN614337" s="20"/>
    </row>
    <row r="614401" spans="65:66">
      <c r="BM614401" s="41"/>
      <c r="BN614401" s="20"/>
    </row>
    <row r="614465" spans="65:66">
      <c r="BM614465" s="41"/>
      <c r="BN614465" s="20"/>
    </row>
    <row r="614529" spans="65:66">
      <c r="BM614529" s="41"/>
      <c r="BN614529" s="20"/>
    </row>
    <row r="614593" spans="65:66">
      <c r="BM614593" s="41"/>
      <c r="BN614593" s="20"/>
    </row>
    <row r="614657" spans="65:66">
      <c r="BM614657" s="41"/>
      <c r="BN614657" s="20"/>
    </row>
    <row r="614721" spans="65:66">
      <c r="BM614721" s="41"/>
      <c r="BN614721" s="20"/>
    </row>
    <row r="614785" spans="65:66">
      <c r="BM614785" s="41"/>
      <c r="BN614785" s="20"/>
    </row>
    <row r="614849" spans="65:66">
      <c r="BM614849" s="41"/>
      <c r="BN614849" s="20"/>
    </row>
    <row r="614913" spans="65:66">
      <c r="BM614913" s="41"/>
      <c r="BN614913" s="20"/>
    </row>
    <row r="614977" spans="65:66">
      <c r="BM614977" s="41"/>
      <c r="BN614977" s="20"/>
    </row>
    <row r="615041" spans="65:66">
      <c r="BM615041" s="41"/>
      <c r="BN615041" s="20"/>
    </row>
    <row r="615105" spans="65:66">
      <c r="BM615105" s="41"/>
      <c r="BN615105" s="20"/>
    </row>
    <row r="615169" spans="65:66">
      <c r="BM615169" s="41"/>
      <c r="BN615169" s="20"/>
    </row>
    <row r="615233" spans="65:66">
      <c r="BM615233" s="41"/>
      <c r="BN615233" s="20"/>
    </row>
    <row r="615297" spans="65:66">
      <c r="BM615297" s="41"/>
      <c r="BN615297" s="20"/>
    </row>
    <row r="615361" spans="65:66">
      <c r="BM615361" s="41"/>
      <c r="BN615361" s="20"/>
    </row>
    <row r="615425" spans="65:66">
      <c r="BM615425" s="41"/>
      <c r="BN615425" s="20"/>
    </row>
    <row r="615489" spans="65:66">
      <c r="BM615489" s="41"/>
      <c r="BN615489" s="20"/>
    </row>
    <row r="615553" spans="65:66">
      <c r="BM615553" s="41"/>
      <c r="BN615553" s="20"/>
    </row>
    <row r="615617" spans="65:66">
      <c r="BM615617" s="41"/>
      <c r="BN615617" s="20"/>
    </row>
    <row r="615681" spans="65:66">
      <c r="BM615681" s="41"/>
      <c r="BN615681" s="20"/>
    </row>
    <row r="615745" spans="65:66">
      <c r="BM615745" s="41"/>
      <c r="BN615745" s="20"/>
    </row>
    <row r="615809" spans="65:66">
      <c r="BM615809" s="41"/>
      <c r="BN615809" s="20"/>
    </row>
    <row r="615873" spans="65:66">
      <c r="BM615873" s="41"/>
      <c r="BN615873" s="20"/>
    </row>
    <row r="615937" spans="65:66">
      <c r="BM615937" s="41"/>
      <c r="BN615937" s="20"/>
    </row>
    <row r="616001" spans="65:66">
      <c r="BM616001" s="41"/>
      <c r="BN616001" s="20"/>
    </row>
    <row r="616065" spans="65:66">
      <c r="BM616065" s="41"/>
      <c r="BN616065" s="20"/>
    </row>
    <row r="616129" spans="65:66">
      <c r="BM616129" s="41"/>
      <c r="BN616129" s="20"/>
    </row>
    <row r="616193" spans="65:66">
      <c r="BM616193" s="41"/>
      <c r="BN616193" s="20"/>
    </row>
    <row r="616257" spans="65:66">
      <c r="BM616257" s="41"/>
      <c r="BN616257" s="20"/>
    </row>
    <row r="616321" spans="65:66">
      <c r="BM616321" s="41"/>
      <c r="BN616321" s="20"/>
    </row>
    <row r="616385" spans="65:66">
      <c r="BM616385" s="41"/>
      <c r="BN616385" s="20"/>
    </row>
    <row r="616449" spans="65:66">
      <c r="BM616449" s="41"/>
      <c r="BN616449" s="20"/>
    </row>
    <row r="616513" spans="65:66">
      <c r="BM616513" s="41"/>
      <c r="BN616513" s="20"/>
    </row>
    <row r="616577" spans="65:66">
      <c r="BM616577" s="41"/>
      <c r="BN616577" s="20"/>
    </row>
    <row r="616641" spans="65:66">
      <c r="BM616641" s="41"/>
      <c r="BN616641" s="20"/>
    </row>
    <row r="616705" spans="65:66">
      <c r="BM616705" s="41"/>
      <c r="BN616705" s="20"/>
    </row>
    <row r="616769" spans="65:66">
      <c r="BM616769" s="41"/>
      <c r="BN616769" s="20"/>
    </row>
    <row r="616833" spans="65:66">
      <c r="BM616833" s="41"/>
      <c r="BN616833" s="20"/>
    </row>
    <row r="616897" spans="65:66">
      <c r="BM616897" s="41"/>
      <c r="BN616897" s="20"/>
    </row>
    <row r="616961" spans="65:66">
      <c r="BM616961" s="41"/>
      <c r="BN616961" s="20"/>
    </row>
    <row r="617025" spans="65:66">
      <c r="BM617025" s="41"/>
      <c r="BN617025" s="20"/>
    </row>
    <row r="617089" spans="65:66">
      <c r="BM617089" s="41"/>
      <c r="BN617089" s="20"/>
    </row>
    <row r="617153" spans="65:66">
      <c r="BM617153" s="41"/>
      <c r="BN617153" s="20"/>
    </row>
    <row r="617217" spans="65:66">
      <c r="BM617217" s="41"/>
      <c r="BN617217" s="20"/>
    </row>
    <row r="617281" spans="65:66">
      <c r="BM617281" s="41"/>
      <c r="BN617281" s="20"/>
    </row>
    <row r="617345" spans="65:66">
      <c r="BM617345" s="41"/>
      <c r="BN617345" s="20"/>
    </row>
    <row r="617409" spans="65:66">
      <c r="BM617409" s="41"/>
      <c r="BN617409" s="20"/>
    </row>
    <row r="617473" spans="65:66">
      <c r="BM617473" s="41"/>
      <c r="BN617473" s="20"/>
    </row>
    <row r="617537" spans="65:66">
      <c r="BM617537" s="41"/>
      <c r="BN617537" s="20"/>
    </row>
    <row r="617601" spans="65:66">
      <c r="BM617601" s="41"/>
      <c r="BN617601" s="20"/>
    </row>
    <row r="617665" spans="65:66">
      <c r="BM617665" s="41"/>
      <c r="BN617665" s="20"/>
    </row>
    <row r="617729" spans="65:66">
      <c r="BM617729" s="41"/>
      <c r="BN617729" s="20"/>
    </row>
    <row r="617793" spans="65:66">
      <c r="BM617793" s="41"/>
      <c r="BN617793" s="20"/>
    </row>
    <row r="617857" spans="65:66">
      <c r="BM617857" s="41"/>
      <c r="BN617857" s="20"/>
    </row>
    <row r="617921" spans="65:66">
      <c r="BM617921" s="41"/>
      <c r="BN617921" s="20"/>
    </row>
    <row r="617985" spans="65:66">
      <c r="BM617985" s="41"/>
      <c r="BN617985" s="20"/>
    </row>
    <row r="618049" spans="65:66">
      <c r="BM618049" s="41"/>
      <c r="BN618049" s="20"/>
    </row>
    <row r="618113" spans="65:66">
      <c r="BM618113" s="41"/>
      <c r="BN618113" s="20"/>
    </row>
    <row r="618177" spans="65:66">
      <c r="BM618177" s="41"/>
      <c r="BN618177" s="20"/>
    </row>
    <row r="618241" spans="65:66">
      <c r="BM618241" s="41"/>
      <c r="BN618241" s="20"/>
    </row>
    <row r="618305" spans="65:66">
      <c r="BM618305" s="41"/>
      <c r="BN618305" s="20"/>
    </row>
    <row r="618369" spans="65:66">
      <c r="BM618369" s="41"/>
      <c r="BN618369" s="20"/>
    </row>
    <row r="618433" spans="65:66">
      <c r="BM618433" s="41"/>
      <c r="BN618433" s="20"/>
    </row>
    <row r="618497" spans="65:66">
      <c r="BM618497" s="41"/>
      <c r="BN618497" s="20"/>
    </row>
    <row r="618561" spans="65:66">
      <c r="BM618561" s="41"/>
      <c r="BN618561" s="20"/>
    </row>
    <row r="618625" spans="65:66">
      <c r="BM618625" s="41"/>
      <c r="BN618625" s="20"/>
    </row>
    <row r="618689" spans="65:66">
      <c r="BM618689" s="41"/>
      <c r="BN618689" s="20"/>
    </row>
    <row r="618753" spans="65:66">
      <c r="BM618753" s="41"/>
      <c r="BN618753" s="20"/>
    </row>
    <row r="618817" spans="65:66">
      <c r="BM618817" s="41"/>
      <c r="BN618817" s="20"/>
    </row>
    <row r="618881" spans="65:66">
      <c r="BM618881" s="41"/>
      <c r="BN618881" s="20"/>
    </row>
    <row r="618945" spans="65:66">
      <c r="BM618945" s="41"/>
      <c r="BN618945" s="20"/>
    </row>
    <row r="619009" spans="65:66">
      <c r="BM619009" s="41"/>
      <c r="BN619009" s="20"/>
    </row>
    <row r="619073" spans="65:66">
      <c r="BM619073" s="41"/>
      <c r="BN619073" s="20"/>
    </row>
    <row r="619137" spans="65:66">
      <c r="BM619137" s="41"/>
      <c r="BN619137" s="20"/>
    </row>
    <row r="619201" spans="65:66">
      <c r="BM619201" s="41"/>
      <c r="BN619201" s="20"/>
    </row>
    <row r="619265" spans="65:66">
      <c r="BM619265" s="41"/>
      <c r="BN619265" s="20"/>
    </row>
    <row r="619329" spans="65:66">
      <c r="BM619329" s="41"/>
      <c r="BN619329" s="20"/>
    </row>
    <row r="619393" spans="65:66">
      <c r="BM619393" s="41"/>
      <c r="BN619393" s="20"/>
    </row>
    <row r="619457" spans="65:66">
      <c r="BM619457" s="41"/>
      <c r="BN619457" s="20"/>
    </row>
    <row r="619521" spans="65:66">
      <c r="BM619521" s="41"/>
      <c r="BN619521" s="20"/>
    </row>
    <row r="619585" spans="65:66">
      <c r="BM619585" s="41"/>
      <c r="BN619585" s="20"/>
    </row>
    <row r="619649" spans="65:66">
      <c r="BM619649" s="41"/>
      <c r="BN619649" s="20"/>
    </row>
    <row r="619713" spans="65:66">
      <c r="BM619713" s="41"/>
      <c r="BN619713" s="20"/>
    </row>
    <row r="619777" spans="65:66">
      <c r="BM619777" s="41"/>
      <c r="BN619777" s="20"/>
    </row>
    <row r="619841" spans="65:66">
      <c r="BM619841" s="41"/>
      <c r="BN619841" s="20"/>
    </row>
    <row r="619905" spans="65:66">
      <c r="BM619905" s="41"/>
      <c r="BN619905" s="20"/>
    </row>
    <row r="619969" spans="65:66">
      <c r="BM619969" s="41"/>
      <c r="BN619969" s="20"/>
    </row>
    <row r="620033" spans="65:66">
      <c r="BM620033" s="41"/>
      <c r="BN620033" s="20"/>
    </row>
    <row r="620097" spans="65:66">
      <c r="BM620097" s="41"/>
      <c r="BN620097" s="20"/>
    </row>
    <row r="620161" spans="65:66">
      <c r="BM620161" s="41"/>
      <c r="BN620161" s="20"/>
    </row>
    <row r="620225" spans="65:66">
      <c r="BM620225" s="41"/>
      <c r="BN620225" s="20"/>
    </row>
    <row r="620289" spans="65:66">
      <c r="BM620289" s="41"/>
      <c r="BN620289" s="20"/>
    </row>
    <row r="620353" spans="65:66">
      <c r="BM620353" s="41"/>
      <c r="BN620353" s="20"/>
    </row>
    <row r="620417" spans="65:66">
      <c r="BM620417" s="41"/>
      <c r="BN620417" s="20"/>
    </row>
    <row r="620481" spans="65:66">
      <c r="BM620481" s="41"/>
      <c r="BN620481" s="20"/>
    </row>
    <row r="620545" spans="65:66">
      <c r="BM620545" s="41"/>
      <c r="BN620545" s="20"/>
    </row>
    <row r="620609" spans="65:66">
      <c r="BM620609" s="41"/>
      <c r="BN620609" s="20"/>
    </row>
    <row r="620673" spans="65:66">
      <c r="BM620673" s="41"/>
      <c r="BN620673" s="20"/>
    </row>
    <row r="620737" spans="65:66">
      <c r="BM620737" s="41"/>
      <c r="BN620737" s="20"/>
    </row>
    <row r="620801" spans="65:66">
      <c r="BM620801" s="41"/>
      <c r="BN620801" s="20"/>
    </row>
    <row r="620865" spans="65:66">
      <c r="BM620865" s="41"/>
      <c r="BN620865" s="20"/>
    </row>
    <row r="620929" spans="65:66">
      <c r="BM620929" s="41"/>
      <c r="BN620929" s="20"/>
    </row>
    <row r="620993" spans="65:66">
      <c r="BM620993" s="41"/>
      <c r="BN620993" s="20"/>
    </row>
    <row r="621057" spans="65:66">
      <c r="BM621057" s="41"/>
      <c r="BN621057" s="20"/>
    </row>
    <row r="621121" spans="65:66">
      <c r="BM621121" s="41"/>
      <c r="BN621121" s="20"/>
    </row>
    <row r="621185" spans="65:66">
      <c r="BM621185" s="41"/>
      <c r="BN621185" s="20"/>
    </row>
    <row r="621249" spans="65:66">
      <c r="BM621249" s="41"/>
      <c r="BN621249" s="20"/>
    </row>
    <row r="621313" spans="65:66">
      <c r="BM621313" s="41"/>
      <c r="BN621313" s="20"/>
    </row>
    <row r="621377" spans="65:66">
      <c r="BM621377" s="41"/>
      <c r="BN621377" s="20"/>
    </row>
    <row r="621441" spans="65:66">
      <c r="BM621441" s="41"/>
      <c r="BN621441" s="20"/>
    </row>
    <row r="621505" spans="65:66">
      <c r="BM621505" s="41"/>
      <c r="BN621505" s="20"/>
    </row>
    <row r="621569" spans="65:66">
      <c r="BM621569" s="41"/>
      <c r="BN621569" s="20"/>
    </row>
    <row r="621633" spans="65:66">
      <c r="BM621633" s="41"/>
      <c r="BN621633" s="20"/>
    </row>
    <row r="621697" spans="65:66">
      <c r="BM621697" s="41"/>
      <c r="BN621697" s="20"/>
    </row>
    <row r="621761" spans="65:66">
      <c r="BM621761" s="41"/>
      <c r="BN621761" s="20"/>
    </row>
    <row r="621825" spans="65:66">
      <c r="BM621825" s="41"/>
      <c r="BN621825" s="20"/>
    </row>
    <row r="621889" spans="65:66">
      <c r="BM621889" s="41"/>
      <c r="BN621889" s="20"/>
    </row>
    <row r="621953" spans="65:66">
      <c r="BM621953" s="41"/>
      <c r="BN621953" s="20"/>
    </row>
    <row r="622017" spans="65:66">
      <c r="BM622017" s="41"/>
      <c r="BN622017" s="20"/>
    </row>
    <row r="622081" spans="65:66">
      <c r="BM622081" s="41"/>
      <c r="BN622081" s="20"/>
    </row>
    <row r="622145" spans="65:66">
      <c r="BM622145" s="41"/>
      <c r="BN622145" s="20"/>
    </row>
    <row r="622209" spans="65:66">
      <c r="BM622209" s="41"/>
      <c r="BN622209" s="20"/>
    </row>
    <row r="622273" spans="65:66">
      <c r="BM622273" s="41"/>
      <c r="BN622273" s="20"/>
    </row>
    <row r="622337" spans="65:66">
      <c r="BM622337" s="41"/>
      <c r="BN622337" s="20"/>
    </row>
    <row r="622401" spans="65:66">
      <c r="BM622401" s="41"/>
      <c r="BN622401" s="20"/>
    </row>
    <row r="622465" spans="65:66">
      <c r="BM622465" s="41"/>
      <c r="BN622465" s="20"/>
    </row>
    <row r="622529" spans="65:66">
      <c r="BM622529" s="41"/>
      <c r="BN622529" s="20"/>
    </row>
    <row r="622593" spans="65:66">
      <c r="BM622593" s="41"/>
      <c r="BN622593" s="20"/>
    </row>
    <row r="622657" spans="65:66">
      <c r="BM622657" s="41"/>
      <c r="BN622657" s="20"/>
    </row>
    <row r="622721" spans="65:66">
      <c r="BM622721" s="41"/>
      <c r="BN622721" s="20"/>
    </row>
    <row r="622785" spans="65:66">
      <c r="BM622785" s="41"/>
      <c r="BN622785" s="20"/>
    </row>
    <row r="622849" spans="65:66">
      <c r="BM622849" s="41"/>
      <c r="BN622849" s="20"/>
    </row>
    <row r="622913" spans="65:66">
      <c r="BM622913" s="41"/>
      <c r="BN622913" s="20"/>
    </row>
    <row r="622977" spans="65:66">
      <c r="BM622977" s="41"/>
      <c r="BN622977" s="20"/>
    </row>
    <row r="623041" spans="65:66">
      <c r="BM623041" s="41"/>
      <c r="BN623041" s="20"/>
    </row>
    <row r="623105" spans="65:66">
      <c r="BM623105" s="41"/>
      <c r="BN623105" s="20"/>
    </row>
    <row r="623169" spans="65:66">
      <c r="BM623169" s="41"/>
      <c r="BN623169" s="20"/>
    </row>
    <row r="623233" spans="65:66">
      <c r="BM623233" s="41"/>
      <c r="BN623233" s="20"/>
    </row>
    <row r="623297" spans="65:66">
      <c r="BM623297" s="41"/>
      <c r="BN623297" s="20"/>
    </row>
    <row r="623361" spans="65:66">
      <c r="BM623361" s="41"/>
      <c r="BN623361" s="20"/>
    </row>
    <row r="623425" spans="65:66">
      <c r="BM623425" s="41"/>
      <c r="BN623425" s="20"/>
    </row>
    <row r="623489" spans="65:66">
      <c r="BM623489" s="41"/>
      <c r="BN623489" s="20"/>
    </row>
    <row r="623553" spans="65:66">
      <c r="BM623553" s="41"/>
      <c r="BN623553" s="20"/>
    </row>
    <row r="623617" spans="65:66">
      <c r="BM623617" s="41"/>
      <c r="BN623617" s="20"/>
    </row>
    <row r="623681" spans="65:66">
      <c r="BM623681" s="41"/>
      <c r="BN623681" s="20"/>
    </row>
    <row r="623745" spans="65:66">
      <c r="BM623745" s="41"/>
      <c r="BN623745" s="20"/>
    </row>
    <row r="623809" spans="65:66">
      <c r="BM623809" s="41"/>
      <c r="BN623809" s="20"/>
    </row>
    <row r="623873" spans="65:66">
      <c r="BM623873" s="41"/>
      <c r="BN623873" s="20"/>
    </row>
    <row r="623937" spans="65:66">
      <c r="BM623937" s="41"/>
      <c r="BN623937" s="20"/>
    </row>
    <row r="624001" spans="65:66">
      <c r="BM624001" s="41"/>
      <c r="BN624001" s="20"/>
    </row>
    <row r="624065" spans="65:66">
      <c r="BM624065" s="41"/>
      <c r="BN624065" s="20"/>
    </row>
    <row r="624129" spans="65:66">
      <c r="BM624129" s="41"/>
      <c r="BN624129" s="20"/>
    </row>
    <row r="624193" spans="65:66">
      <c r="BM624193" s="41"/>
      <c r="BN624193" s="20"/>
    </row>
    <row r="624257" spans="65:66">
      <c r="BM624257" s="41"/>
      <c r="BN624257" s="20"/>
    </row>
    <row r="624321" spans="65:66">
      <c r="BM624321" s="41"/>
      <c r="BN624321" s="20"/>
    </row>
    <row r="624385" spans="65:66">
      <c r="BM624385" s="41"/>
      <c r="BN624385" s="20"/>
    </row>
    <row r="624449" spans="65:66">
      <c r="BM624449" s="41"/>
      <c r="BN624449" s="20"/>
    </row>
    <row r="624513" spans="65:66">
      <c r="BM624513" s="41"/>
      <c r="BN624513" s="20"/>
    </row>
    <row r="624577" spans="65:66">
      <c r="BM624577" s="41"/>
      <c r="BN624577" s="20"/>
    </row>
    <row r="624641" spans="65:66">
      <c r="BM624641" s="41"/>
      <c r="BN624641" s="20"/>
    </row>
    <row r="624705" spans="65:66">
      <c r="BM624705" s="41"/>
      <c r="BN624705" s="20"/>
    </row>
    <row r="624769" spans="65:66">
      <c r="BM624769" s="41"/>
      <c r="BN624769" s="20"/>
    </row>
    <row r="624833" spans="65:66">
      <c r="BM624833" s="41"/>
      <c r="BN624833" s="20"/>
    </row>
    <row r="624897" spans="65:66">
      <c r="BM624897" s="41"/>
      <c r="BN624897" s="20"/>
    </row>
    <row r="624961" spans="65:66">
      <c r="BM624961" s="41"/>
      <c r="BN624961" s="20"/>
    </row>
    <row r="625025" spans="65:66">
      <c r="BM625025" s="41"/>
      <c r="BN625025" s="20"/>
    </row>
    <row r="625089" spans="65:66">
      <c r="BM625089" s="41"/>
      <c r="BN625089" s="20"/>
    </row>
    <row r="625153" spans="65:66">
      <c r="BM625153" s="41"/>
      <c r="BN625153" s="20"/>
    </row>
    <row r="625217" spans="65:66">
      <c r="BM625217" s="41"/>
      <c r="BN625217" s="20"/>
    </row>
    <row r="625281" spans="65:66">
      <c r="BM625281" s="41"/>
      <c r="BN625281" s="20"/>
    </row>
    <row r="625345" spans="65:66">
      <c r="BM625345" s="41"/>
      <c r="BN625345" s="20"/>
    </row>
    <row r="625409" spans="65:66">
      <c r="BM625409" s="41"/>
      <c r="BN625409" s="20"/>
    </row>
    <row r="625473" spans="65:66">
      <c r="BM625473" s="41"/>
      <c r="BN625473" s="20"/>
    </row>
    <row r="625537" spans="65:66">
      <c r="BM625537" s="41"/>
      <c r="BN625537" s="20"/>
    </row>
    <row r="625601" spans="65:66">
      <c r="BM625601" s="41"/>
      <c r="BN625601" s="20"/>
    </row>
    <row r="625665" spans="65:66">
      <c r="BM625665" s="41"/>
      <c r="BN625665" s="20"/>
    </row>
    <row r="625729" spans="65:66">
      <c r="BM625729" s="41"/>
      <c r="BN625729" s="20"/>
    </row>
    <row r="625793" spans="65:66">
      <c r="BM625793" s="41"/>
      <c r="BN625793" s="20"/>
    </row>
    <row r="625857" spans="65:66">
      <c r="BM625857" s="41"/>
      <c r="BN625857" s="20"/>
    </row>
    <row r="625921" spans="65:66">
      <c r="BM625921" s="41"/>
      <c r="BN625921" s="20"/>
    </row>
    <row r="625985" spans="65:66">
      <c r="BM625985" s="41"/>
      <c r="BN625985" s="20"/>
    </row>
    <row r="626049" spans="65:66">
      <c r="BM626049" s="41"/>
      <c r="BN626049" s="20"/>
    </row>
    <row r="626113" spans="65:66">
      <c r="BM626113" s="41"/>
      <c r="BN626113" s="20"/>
    </row>
    <row r="626177" spans="65:66">
      <c r="BM626177" s="41"/>
      <c r="BN626177" s="20"/>
    </row>
    <row r="626241" spans="65:66">
      <c r="BM626241" s="41"/>
      <c r="BN626241" s="20"/>
    </row>
    <row r="626305" spans="65:66">
      <c r="BM626305" s="41"/>
      <c r="BN626305" s="20"/>
    </row>
    <row r="626369" spans="65:66">
      <c r="BM626369" s="41"/>
      <c r="BN626369" s="20"/>
    </row>
    <row r="626433" spans="65:66">
      <c r="BM626433" s="41"/>
      <c r="BN626433" s="20"/>
    </row>
    <row r="626497" spans="65:66">
      <c r="BM626497" s="41"/>
      <c r="BN626497" s="20"/>
    </row>
    <row r="626561" spans="65:66">
      <c r="BM626561" s="41"/>
      <c r="BN626561" s="20"/>
    </row>
    <row r="626625" spans="65:66">
      <c r="BM626625" s="41"/>
      <c r="BN626625" s="20"/>
    </row>
    <row r="626689" spans="65:66">
      <c r="BM626689" s="41"/>
      <c r="BN626689" s="20"/>
    </row>
    <row r="626753" spans="65:66">
      <c r="BM626753" s="41"/>
      <c r="BN626753" s="20"/>
    </row>
    <row r="626817" spans="65:66">
      <c r="BM626817" s="41"/>
      <c r="BN626817" s="20"/>
    </row>
    <row r="626881" spans="65:66">
      <c r="BM626881" s="41"/>
      <c r="BN626881" s="20"/>
    </row>
    <row r="626945" spans="65:66">
      <c r="BM626945" s="41"/>
      <c r="BN626945" s="20"/>
    </row>
    <row r="627009" spans="65:66">
      <c r="BM627009" s="41"/>
      <c r="BN627009" s="20"/>
    </row>
    <row r="627073" spans="65:66">
      <c r="BM627073" s="41"/>
      <c r="BN627073" s="20"/>
    </row>
    <row r="627137" spans="65:66">
      <c r="BM627137" s="41"/>
      <c r="BN627137" s="20"/>
    </row>
    <row r="627201" spans="65:66">
      <c r="BM627201" s="41"/>
      <c r="BN627201" s="20"/>
    </row>
    <row r="627265" spans="65:66">
      <c r="BM627265" s="41"/>
      <c r="BN627265" s="20"/>
    </row>
    <row r="627329" spans="65:66">
      <c r="BM627329" s="41"/>
      <c r="BN627329" s="20"/>
    </row>
    <row r="627393" spans="65:66">
      <c r="BM627393" s="41"/>
      <c r="BN627393" s="20"/>
    </row>
    <row r="627457" spans="65:66">
      <c r="BM627457" s="41"/>
      <c r="BN627457" s="20"/>
    </row>
    <row r="627521" spans="65:66">
      <c r="BM627521" s="41"/>
      <c r="BN627521" s="20"/>
    </row>
    <row r="627585" spans="65:66">
      <c r="BM627585" s="41"/>
      <c r="BN627585" s="20"/>
    </row>
    <row r="627649" spans="65:66">
      <c r="BM627649" s="41"/>
      <c r="BN627649" s="20"/>
    </row>
    <row r="627713" spans="65:66">
      <c r="BM627713" s="41"/>
      <c r="BN627713" s="20"/>
    </row>
    <row r="627777" spans="65:66">
      <c r="BM627777" s="41"/>
      <c r="BN627777" s="20"/>
    </row>
    <row r="627841" spans="65:66">
      <c r="BM627841" s="41"/>
      <c r="BN627841" s="20"/>
    </row>
    <row r="627905" spans="65:66">
      <c r="BM627905" s="41"/>
      <c r="BN627905" s="20"/>
    </row>
    <row r="627969" spans="65:66">
      <c r="BM627969" s="41"/>
      <c r="BN627969" s="20"/>
    </row>
    <row r="628033" spans="65:66">
      <c r="BM628033" s="41"/>
      <c r="BN628033" s="20"/>
    </row>
    <row r="628097" spans="65:66">
      <c r="BM628097" s="41"/>
      <c r="BN628097" s="20"/>
    </row>
    <row r="628161" spans="65:66">
      <c r="BM628161" s="41"/>
      <c r="BN628161" s="20"/>
    </row>
    <row r="628225" spans="65:66">
      <c r="BM628225" s="41"/>
      <c r="BN628225" s="20"/>
    </row>
    <row r="628289" spans="65:66">
      <c r="BM628289" s="41"/>
      <c r="BN628289" s="20"/>
    </row>
    <row r="628353" spans="65:66">
      <c r="BM628353" s="41"/>
      <c r="BN628353" s="20"/>
    </row>
    <row r="628417" spans="65:66">
      <c r="BM628417" s="41"/>
      <c r="BN628417" s="20"/>
    </row>
    <row r="628481" spans="65:66">
      <c r="BM628481" s="41"/>
      <c r="BN628481" s="20"/>
    </row>
    <row r="628545" spans="65:66">
      <c r="BM628545" s="41"/>
      <c r="BN628545" s="20"/>
    </row>
    <row r="628609" spans="65:66">
      <c r="BM628609" s="41"/>
      <c r="BN628609" s="20"/>
    </row>
    <row r="628673" spans="65:66">
      <c r="BM628673" s="41"/>
      <c r="BN628673" s="20"/>
    </row>
    <row r="628737" spans="65:66">
      <c r="BM628737" s="41"/>
      <c r="BN628737" s="20"/>
    </row>
    <row r="628801" spans="65:66">
      <c r="BM628801" s="41"/>
      <c r="BN628801" s="20"/>
    </row>
    <row r="628865" spans="65:66">
      <c r="BM628865" s="41"/>
      <c r="BN628865" s="20"/>
    </row>
    <row r="628929" spans="65:66">
      <c r="BM628929" s="41"/>
      <c r="BN628929" s="20"/>
    </row>
    <row r="628993" spans="65:66">
      <c r="BM628993" s="41"/>
      <c r="BN628993" s="20"/>
    </row>
    <row r="629057" spans="65:66">
      <c r="BM629057" s="41"/>
      <c r="BN629057" s="20"/>
    </row>
    <row r="629121" spans="65:66">
      <c r="BM629121" s="41"/>
      <c r="BN629121" s="20"/>
    </row>
    <row r="629185" spans="65:66">
      <c r="BM629185" s="41"/>
      <c r="BN629185" s="20"/>
    </row>
    <row r="629249" spans="65:66">
      <c r="BM629249" s="41"/>
      <c r="BN629249" s="20"/>
    </row>
    <row r="629313" spans="65:66">
      <c r="BM629313" s="41"/>
      <c r="BN629313" s="20"/>
    </row>
    <row r="629377" spans="65:66">
      <c r="BM629377" s="41"/>
      <c r="BN629377" s="20"/>
    </row>
    <row r="629441" spans="65:66">
      <c r="BM629441" s="41"/>
      <c r="BN629441" s="20"/>
    </row>
    <row r="629505" spans="65:66">
      <c r="BM629505" s="41"/>
      <c r="BN629505" s="20"/>
    </row>
    <row r="629569" spans="65:66">
      <c r="BM629569" s="41"/>
      <c r="BN629569" s="20"/>
    </row>
    <row r="629633" spans="65:66">
      <c r="BM629633" s="41"/>
      <c r="BN629633" s="20"/>
    </row>
    <row r="629697" spans="65:66">
      <c r="BM629697" s="41"/>
      <c r="BN629697" s="20"/>
    </row>
    <row r="629761" spans="65:66">
      <c r="BM629761" s="41"/>
      <c r="BN629761" s="20"/>
    </row>
    <row r="629825" spans="65:66">
      <c r="BM629825" s="41"/>
      <c r="BN629825" s="20"/>
    </row>
    <row r="629889" spans="65:66">
      <c r="BM629889" s="41"/>
      <c r="BN629889" s="20"/>
    </row>
    <row r="629953" spans="65:66">
      <c r="BM629953" s="41"/>
      <c r="BN629953" s="20"/>
    </row>
    <row r="630017" spans="65:66">
      <c r="BM630017" s="41"/>
      <c r="BN630017" s="20"/>
    </row>
    <row r="630081" spans="65:66">
      <c r="BM630081" s="41"/>
      <c r="BN630081" s="20"/>
    </row>
    <row r="630145" spans="65:66">
      <c r="BM630145" s="41"/>
      <c r="BN630145" s="20"/>
    </row>
    <row r="630209" spans="65:66">
      <c r="BM630209" s="41"/>
      <c r="BN630209" s="20"/>
    </row>
    <row r="630273" spans="65:66">
      <c r="BM630273" s="41"/>
      <c r="BN630273" s="20"/>
    </row>
    <row r="630337" spans="65:66">
      <c r="BM630337" s="41"/>
      <c r="BN630337" s="20"/>
    </row>
    <row r="630401" spans="65:66">
      <c r="BM630401" s="41"/>
      <c r="BN630401" s="20"/>
    </row>
    <row r="630465" spans="65:66">
      <c r="BM630465" s="41"/>
      <c r="BN630465" s="20"/>
    </row>
    <row r="630529" spans="65:66">
      <c r="BM630529" s="41"/>
      <c r="BN630529" s="20"/>
    </row>
    <row r="630593" spans="65:66">
      <c r="BM630593" s="41"/>
      <c r="BN630593" s="20"/>
    </row>
    <row r="630657" spans="65:66">
      <c r="BM630657" s="41"/>
      <c r="BN630657" s="20"/>
    </row>
    <row r="630721" spans="65:66">
      <c r="BM630721" s="41"/>
      <c r="BN630721" s="20"/>
    </row>
    <row r="630785" spans="65:66">
      <c r="BM630785" s="41"/>
      <c r="BN630785" s="20"/>
    </row>
    <row r="630849" spans="65:66">
      <c r="BM630849" s="41"/>
      <c r="BN630849" s="20"/>
    </row>
    <row r="630913" spans="65:66">
      <c r="BM630913" s="41"/>
      <c r="BN630913" s="20"/>
    </row>
    <row r="630977" spans="65:66">
      <c r="BM630977" s="41"/>
      <c r="BN630977" s="20"/>
    </row>
    <row r="631041" spans="65:66">
      <c r="BM631041" s="41"/>
      <c r="BN631041" s="20"/>
    </row>
    <row r="631105" spans="65:66">
      <c r="BM631105" s="41"/>
      <c r="BN631105" s="20"/>
    </row>
    <row r="631169" spans="65:66">
      <c r="BM631169" s="41"/>
      <c r="BN631169" s="20"/>
    </row>
    <row r="631233" spans="65:66">
      <c r="BM631233" s="41"/>
      <c r="BN631233" s="20"/>
    </row>
    <row r="631297" spans="65:66">
      <c r="BM631297" s="41"/>
      <c r="BN631297" s="20"/>
    </row>
    <row r="631361" spans="65:66">
      <c r="BM631361" s="41"/>
      <c r="BN631361" s="20"/>
    </row>
    <row r="631425" spans="65:66">
      <c r="BM631425" s="41"/>
      <c r="BN631425" s="20"/>
    </row>
    <row r="631489" spans="65:66">
      <c r="BM631489" s="41"/>
      <c r="BN631489" s="20"/>
    </row>
    <row r="631553" spans="65:66">
      <c r="BM631553" s="41"/>
      <c r="BN631553" s="20"/>
    </row>
    <row r="631617" spans="65:66">
      <c r="BM631617" s="41"/>
      <c r="BN631617" s="20"/>
    </row>
    <row r="631681" spans="65:66">
      <c r="BM631681" s="41"/>
      <c r="BN631681" s="20"/>
    </row>
    <row r="631745" spans="65:66">
      <c r="BM631745" s="41"/>
      <c r="BN631745" s="20"/>
    </row>
    <row r="631809" spans="65:66">
      <c r="BM631809" s="41"/>
      <c r="BN631809" s="20"/>
    </row>
    <row r="631873" spans="65:66">
      <c r="BM631873" s="41"/>
      <c r="BN631873" s="20"/>
    </row>
    <row r="631937" spans="65:66">
      <c r="BM631937" s="41"/>
      <c r="BN631937" s="20"/>
    </row>
    <row r="632001" spans="65:66">
      <c r="BM632001" s="41"/>
      <c r="BN632001" s="20"/>
    </row>
    <row r="632065" spans="65:66">
      <c r="BM632065" s="41"/>
      <c r="BN632065" s="20"/>
    </row>
    <row r="632129" spans="65:66">
      <c r="BM632129" s="41"/>
      <c r="BN632129" s="20"/>
    </row>
    <row r="632193" spans="65:66">
      <c r="BM632193" s="41"/>
      <c r="BN632193" s="20"/>
    </row>
    <row r="632257" spans="65:66">
      <c r="BM632257" s="41"/>
      <c r="BN632257" s="20"/>
    </row>
    <row r="632321" spans="65:66">
      <c r="BM632321" s="41"/>
      <c r="BN632321" s="20"/>
    </row>
    <row r="632385" spans="65:66">
      <c r="BM632385" s="41"/>
      <c r="BN632385" s="20"/>
    </row>
    <row r="632449" spans="65:66">
      <c r="BM632449" s="41"/>
      <c r="BN632449" s="20"/>
    </row>
    <row r="632513" spans="65:66">
      <c r="BM632513" s="41"/>
      <c r="BN632513" s="20"/>
    </row>
    <row r="632577" spans="65:66">
      <c r="BM632577" s="41"/>
      <c r="BN632577" s="20"/>
    </row>
    <row r="632641" spans="65:66">
      <c r="BM632641" s="41"/>
      <c r="BN632641" s="20"/>
    </row>
    <row r="632705" spans="65:66">
      <c r="BM632705" s="41"/>
      <c r="BN632705" s="20"/>
    </row>
    <row r="632769" spans="65:66">
      <c r="BM632769" s="41"/>
      <c r="BN632769" s="20"/>
    </row>
    <row r="632833" spans="65:66">
      <c r="BM632833" s="41"/>
      <c r="BN632833" s="20"/>
    </row>
    <row r="632897" spans="65:66">
      <c r="BM632897" s="41"/>
      <c r="BN632897" s="20"/>
    </row>
    <row r="632961" spans="65:66">
      <c r="BM632961" s="41"/>
      <c r="BN632961" s="20"/>
    </row>
    <row r="633025" spans="65:66">
      <c r="BM633025" s="41"/>
      <c r="BN633025" s="20"/>
    </row>
    <row r="633089" spans="65:66">
      <c r="BM633089" s="41"/>
      <c r="BN633089" s="20"/>
    </row>
    <row r="633153" spans="65:66">
      <c r="BM633153" s="41"/>
      <c r="BN633153" s="20"/>
    </row>
    <row r="633217" spans="65:66">
      <c r="BM633217" s="41"/>
      <c r="BN633217" s="20"/>
    </row>
    <row r="633281" spans="65:66">
      <c r="BM633281" s="41"/>
      <c r="BN633281" s="20"/>
    </row>
    <row r="633345" spans="65:66">
      <c r="BM633345" s="41"/>
      <c r="BN633345" s="20"/>
    </row>
    <row r="633409" spans="65:66">
      <c r="BM633409" s="41"/>
      <c r="BN633409" s="20"/>
    </row>
    <row r="633473" spans="65:66">
      <c r="BM633473" s="41"/>
      <c r="BN633473" s="20"/>
    </row>
    <row r="633537" spans="65:66">
      <c r="BM633537" s="41"/>
      <c r="BN633537" s="20"/>
    </row>
    <row r="633601" spans="65:66">
      <c r="BM633601" s="41"/>
      <c r="BN633601" s="20"/>
    </row>
    <row r="633665" spans="65:66">
      <c r="BM633665" s="41"/>
      <c r="BN633665" s="20"/>
    </row>
    <row r="633729" spans="65:66">
      <c r="BM633729" s="41"/>
      <c r="BN633729" s="20"/>
    </row>
    <row r="633793" spans="65:66">
      <c r="BM633793" s="41"/>
      <c r="BN633793" s="20"/>
    </row>
    <row r="633857" spans="65:66">
      <c r="BM633857" s="41"/>
      <c r="BN633857" s="20"/>
    </row>
    <row r="633921" spans="65:66">
      <c r="BM633921" s="41"/>
      <c r="BN633921" s="20"/>
    </row>
    <row r="633985" spans="65:66">
      <c r="BM633985" s="41"/>
      <c r="BN633985" s="20"/>
    </row>
    <row r="634049" spans="65:66">
      <c r="BM634049" s="41"/>
      <c r="BN634049" s="20"/>
    </row>
    <row r="634113" spans="65:66">
      <c r="BM634113" s="41"/>
      <c r="BN634113" s="20"/>
    </row>
    <row r="634177" spans="65:66">
      <c r="BM634177" s="41"/>
      <c r="BN634177" s="20"/>
    </row>
    <row r="634241" spans="65:66">
      <c r="BM634241" s="41"/>
      <c r="BN634241" s="20"/>
    </row>
    <row r="634305" spans="65:66">
      <c r="BM634305" s="41"/>
      <c r="BN634305" s="20"/>
    </row>
    <row r="634369" spans="65:66">
      <c r="BM634369" s="41"/>
      <c r="BN634369" s="20"/>
    </row>
    <row r="634433" spans="65:66">
      <c r="BM634433" s="41"/>
      <c r="BN634433" s="20"/>
    </row>
    <row r="634497" spans="65:66">
      <c r="BM634497" s="41"/>
      <c r="BN634497" s="20"/>
    </row>
    <row r="634561" spans="65:66">
      <c r="BM634561" s="41"/>
      <c r="BN634561" s="20"/>
    </row>
    <row r="634625" spans="65:66">
      <c r="BM634625" s="41"/>
      <c r="BN634625" s="20"/>
    </row>
    <row r="634689" spans="65:66">
      <c r="BM634689" s="41"/>
      <c r="BN634689" s="20"/>
    </row>
    <row r="634753" spans="65:66">
      <c r="BM634753" s="41"/>
      <c r="BN634753" s="20"/>
    </row>
    <row r="634817" spans="65:66">
      <c r="BM634817" s="41"/>
      <c r="BN634817" s="20"/>
    </row>
    <row r="634881" spans="65:66">
      <c r="BM634881" s="41"/>
      <c r="BN634881" s="20"/>
    </row>
    <row r="634945" spans="65:66">
      <c r="BM634945" s="41"/>
      <c r="BN634945" s="20"/>
    </row>
    <row r="635009" spans="65:66">
      <c r="BM635009" s="41"/>
      <c r="BN635009" s="20"/>
    </row>
    <row r="635073" spans="65:66">
      <c r="BM635073" s="41"/>
      <c r="BN635073" s="20"/>
    </row>
    <row r="635137" spans="65:66">
      <c r="BM635137" s="41"/>
      <c r="BN635137" s="20"/>
    </row>
    <row r="635201" spans="65:66">
      <c r="BM635201" s="41"/>
      <c r="BN635201" s="20"/>
    </row>
    <row r="635265" spans="65:66">
      <c r="BM635265" s="41"/>
      <c r="BN635265" s="20"/>
    </row>
    <row r="635329" spans="65:66">
      <c r="BM635329" s="41"/>
      <c r="BN635329" s="20"/>
    </row>
    <row r="635393" spans="65:66">
      <c r="BM635393" s="41"/>
      <c r="BN635393" s="20"/>
    </row>
    <row r="635457" spans="65:66">
      <c r="BM635457" s="41"/>
      <c r="BN635457" s="20"/>
    </row>
    <row r="635521" spans="65:66">
      <c r="BM635521" s="41"/>
      <c r="BN635521" s="20"/>
    </row>
    <row r="635585" spans="65:66">
      <c r="BM635585" s="41"/>
      <c r="BN635585" s="20"/>
    </row>
    <row r="635649" spans="65:66">
      <c r="BM635649" s="41"/>
      <c r="BN635649" s="20"/>
    </row>
    <row r="635713" spans="65:66">
      <c r="BM635713" s="41"/>
      <c r="BN635713" s="20"/>
    </row>
    <row r="635777" spans="65:66">
      <c r="BM635777" s="41"/>
      <c r="BN635777" s="20"/>
    </row>
    <row r="635841" spans="65:66">
      <c r="BM635841" s="41"/>
      <c r="BN635841" s="20"/>
    </row>
    <row r="635905" spans="65:66">
      <c r="BM635905" s="41"/>
      <c r="BN635905" s="20"/>
    </row>
    <row r="635969" spans="65:66">
      <c r="BM635969" s="41"/>
      <c r="BN635969" s="20"/>
    </row>
    <row r="636033" spans="65:66">
      <c r="BM636033" s="41"/>
      <c r="BN636033" s="20"/>
    </row>
    <row r="636097" spans="65:66">
      <c r="BM636097" s="41"/>
      <c r="BN636097" s="20"/>
    </row>
    <row r="636161" spans="65:66">
      <c r="BM636161" s="41"/>
      <c r="BN636161" s="20"/>
    </row>
    <row r="636225" spans="65:66">
      <c r="BM636225" s="41"/>
      <c r="BN636225" s="20"/>
    </row>
    <row r="636289" spans="65:66">
      <c r="BM636289" s="41"/>
      <c r="BN636289" s="20"/>
    </row>
    <row r="636353" spans="65:66">
      <c r="BM636353" s="41"/>
      <c r="BN636353" s="20"/>
    </row>
    <row r="636417" spans="65:66">
      <c r="BM636417" s="41"/>
      <c r="BN636417" s="20"/>
    </row>
    <row r="636481" spans="65:66">
      <c r="BM636481" s="41"/>
      <c r="BN636481" s="20"/>
    </row>
    <row r="636545" spans="65:66">
      <c r="BM636545" s="41"/>
      <c r="BN636545" s="20"/>
    </row>
    <row r="636609" spans="65:66">
      <c r="BM636609" s="41"/>
      <c r="BN636609" s="20"/>
    </row>
    <row r="636673" spans="65:66">
      <c r="BM636673" s="41"/>
      <c r="BN636673" s="20"/>
    </row>
    <row r="636737" spans="65:66">
      <c r="BM636737" s="41"/>
      <c r="BN636737" s="20"/>
    </row>
    <row r="636801" spans="65:66">
      <c r="BM636801" s="41"/>
      <c r="BN636801" s="20"/>
    </row>
    <row r="636865" spans="65:66">
      <c r="BM636865" s="41"/>
      <c r="BN636865" s="20"/>
    </row>
    <row r="636929" spans="65:66">
      <c r="BM636929" s="41"/>
      <c r="BN636929" s="20"/>
    </row>
    <row r="636993" spans="65:66">
      <c r="BM636993" s="41"/>
      <c r="BN636993" s="20"/>
    </row>
    <row r="637057" spans="65:66">
      <c r="BM637057" s="41"/>
      <c r="BN637057" s="20"/>
    </row>
    <row r="637121" spans="65:66">
      <c r="BM637121" s="41"/>
      <c r="BN637121" s="20"/>
    </row>
    <row r="637185" spans="65:66">
      <c r="BM637185" s="41"/>
      <c r="BN637185" s="20"/>
    </row>
    <row r="637249" spans="65:66">
      <c r="BM637249" s="41"/>
      <c r="BN637249" s="20"/>
    </row>
    <row r="637313" spans="65:66">
      <c r="BM637313" s="41"/>
      <c r="BN637313" s="20"/>
    </row>
    <row r="637377" spans="65:66">
      <c r="BM637377" s="41"/>
      <c r="BN637377" s="20"/>
    </row>
    <row r="637441" spans="65:66">
      <c r="BM637441" s="41"/>
      <c r="BN637441" s="20"/>
    </row>
    <row r="637505" spans="65:66">
      <c r="BM637505" s="41"/>
      <c r="BN637505" s="20"/>
    </row>
    <row r="637569" spans="65:66">
      <c r="BM637569" s="41"/>
      <c r="BN637569" s="20"/>
    </row>
    <row r="637633" spans="65:66">
      <c r="BM637633" s="41"/>
      <c r="BN637633" s="20"/>
    </row>
    <row r="637697" spans="65:66">
      <c r="BM637697" s="41"/>
      <c r="BN637697" s="20"/>
    </row>
    <row r="637761" spans="65:66">
      <c r="BM637761" s="41"/>
      <c r="BN637761" s="20"/>
    </row>
    <row r="637825" spans="65:66">
      <c r="BM637825" s="41"/>
      <c r="BN637825" s="20"/>
    </row>
    <row r="637889" spans="65:66">
      <c r="BM637889" s="41"/>
      <c r="BN637889" s="20"/>
    </row>
    <row r="637953" spans="65:66">
      <c r="BM637953" s="41"/>
      <c r="BN637953" s="20"/>
    </row>
    <row r="638017" spans="65:66">
      <c r="BM638017" s="41"/>
      <c r="BN638017" s="20"/>
    </row>
    <row r="638081" spans="65:66">
      <c r="BM638081" s="41"/>
      <c r="BN638081" s="20"/>
    </row>
    <row r="638145" spans="65:66">
      <c r="BM638145" s="41"/>
      <c r="BN638145" s="20"/>
    </row>
    <row r="638209" spans="65:66">
      <c r="BM638209" s="41"/>
      <c r="BN638209" s="20"/>
    </row>
    <row r="638273" spans="65:66">
      <c r="BM638273" s="41"/>
      <c r="BN638273" s="20"/>
    </row>
    <row r="638337" spans="65:66">
      <c r="BM638337" s="41"/>
      <c r="BN638337" s="20"/>
    </row>
    <row r="638401" spans="65:66">
      <c r="BM638401" s="41"/>
      <c r="BN638401" s="20"/>
    </row>
    <row r="638465" spans="65:66">
      <c r="BM638465" s="41"/>
      <c r="BN638465" s="20"/>
    </row>
    <row r="638529" spans="65:66">
      <c r="BM638529" s="41"/>
      <c r="BN638529" s="20"/>
    </row>
    <row r="638593" spans="65:66">
      <c r="BM638593" s="41"/>
      <c r="BN638593" s="20"/>
    </row>
    <row r="638657" spans="65:66">
      <c r="BM638657" s="41"/>
      <c r="BN638657" s="20"/>
    </row>
    <row r="638721" spans="65:66">
      <c r="BM638721" s="41"/>
      <c r="BN638721" s="20"/>
    </row>
    <row r="638785" spans="65:66">
      <c r="BM638785" s="41"/>
      <c r="BN638785" s="20"/>
    </row>
    <row r="638849" spans="65:66">
      <c r="BM638849" s="41"/>
      <c r="BN638849" s="20"/>
    </row>
    <row r="638913" spans="65:66">
      <c r="BM638913" s="41"/>
      <c r="BN638913" s="20"/>
    </row>
    <row r="638977" spans="65:66">
      <c r="BM638977" s="41"/>
      <c r="BN638977" s="20"/>
    </row>
    <row r="639041" spans="65:66">
      <c r="BM639041" s="41"/>
      <c r="BN639041" s="20"/>
    </row>
    <row r="639105" spans="65:66">
      <c r="BM639105" s="41"/>
      <c r="BN639105" s="20"/>
    </row>
    <row r="639169" spans="65:66">
      <c r="BM639169" s="41"/>
      <c r="BN639169" s="20"/>
    </row>
    <row r="639233" spans="65:66">
      <c r="BM639233" s="41"/>
      <c r="BN639233" s="20"/>
    </row>
    <row r="639297" spans="65:66">
      <c r="BM639297" s="41"/>
      <c r="BN639297" s="20"/>
    </row>
    <row r="639361" spans="65:66">
      <c r="BM639361" s="41"/>
      <c r="BN639361" s="20"/>
    </row>
    <row r="639425" spans="65:66">
      <c r="BM639425" s="41"/>
      <c r="BN639425" s="20"/>
    </row>
    <row r="639489" spans="65:66">
      <c r="BM639489" s="41"/>
      <c r="BN639489" s="20"/>
    </row>
    <row r="639553" spans="65:66">
      <c r="BM639553" s="41"/>
      <c r="BN639553" s="20"/>
    </row>
    <row r="639617" spans="65:66">
      <c r="BM639617" s="41"/>
      <c r="BN639617" s="20"/>
    </row>
    <row r="639681" spans="65:66">
      <c r="BM639681" s="41"/>
      <c r="BN639681" s="20"/>
    </row>
    <row r="639745" spans="65:66">
      <c r="BM639745" s="41"/>
      <c r="BN639745" s="20"/>
    </row>
    <row r="639809" spans="65:66">
      <c r="BM639809" s="41"/>
      <c r="BN639809" s="20"/>
    </row>
    <row r="639873" spans="65:66">
      <c r="BM639873" s="41"/>
      <c r="BN639873" s="20"/>
    </row>
    <row r="639937" spans="65:66">
      <c r="BM639937" s="41"/>
      <c r="BN639937" s="20"/>
    </row>
    <row r="640001" spans="65:66">
      <c r="BM640001" s="41"/>
      <c r="BN640001" s="20"/>
    </row>
    <row r="640065" spans="65:66">
      <c r="BM640065" s="41"/>
      <c r="BN640065" s="20"/>
    </row>
    <row r="640129" spans="65:66">
      <c r="BM640129" s="41"/>
      <c r="BN640129" s="20"/>
    </row>
    <row r="640193" spans="65:66">
      <c r="BM640193" s="41"/>
      <c r="BN640193" s="20"/>
    </row>
    <row r="640257" spans="65:66">
      <c r="BM640257" s="41"/>
      <c r="BN640257" s="20"/>
    </row>
    <row r="640321" spans="65:66">
      <c r="BM640321" s="41"/>
      <c r="BN640321" s="20"/>
    </row>
    <row r="640385" spans="65:66">
      <c r="BM640385" s="41"/>
      <c r="BN640385" s="20"/>
    </row>
    <row r="640449" spans="65:66">
      <c r="BM640449" s="41"/>
      <c r="BN640449" s="20"/>
    </row>
    <row r="640513" spans="65:66">
      <c r="BM640513" s="41"/>
      <c r="BN640513" s="20"/>
    </row>
    <row r="640577" spans="65:66">
      <c r="BM640577" s="41"/>
      <c r="BN640577" s="20"/>
    </row>
    <row r="640641" spans="65:66">
      <c r="BM640641" s="41"/>
      <c r="BN640641" s="20"/>
    </row>
    <row r="640705" spans="65:66">
      <c r="BM640705" s="41"/>
      <c r="BN640705" s="20"/>
    </row>
    <row r="640769" spans="65:66">
      <c r="BM640769" s="41"/>
      <c r="BN640769" s="20"/>
    </row>
    <row r="640833" spans="65:66">
      <c r="BM640833" s="41"/>
      <c r="BN640833" s="20"/>
    </row>
    <row r="640897" spans="65:66">
      <c r="BM640897" s="41"/>
      <c r="BN640897" s="20"/>
    </row>
    <row r="640961" spans="65:66">
      <c r="BM640961" s="41"/>
      <c r="BN640961" s="20"/>
    </row>
    <row r="641025" spans="65:66">
      <c r="BM641025" s="41"/>
      <c r="BN641025" s="20"/>
    </row>
    <row r="641089" spans="65:66">
      <c r="BM641089" s="41"/>
      <c r="BN641089" s="20"/>
    </row>
    <row r="641153" spans="65:66">
      <c r="BM641153" s="41"/>
      <c r="BN641153" s="20"/>
    </row>
    <row r="641217" spans="65:66">
      <c r="BM641217" s="41"/>
      <c r="BN641217" s="20"/>
    </row>
    <row r="641281" spans="65:66">
      <c r="BM641281" s="41"/>
      <c r="BN641281" s="20"/>
    </row>
    <row r="641345" spans="65:66">
      <c r="BM641345" s="41"/>
      <c r="BN641345" s="20"/>
    </row>
    <row r="641409" spans="65:66">
      <c r="BM641409" s="41"/>
      <c r="BN641409" s="20"/>
    </row>
    <row r="641473" spans="65:66">
      <c r="BM641473" s="41"/>
      <c r="BN641473" s="20"/>
    </row>
    <row r="641537" spans="65:66">
      <c r="BM641537" s="41"/>
      <c r="BN641537" s="20"/>
    </row>
    <row r="641601" spans="65:66">
      <c r="BM641601" s="41"/>
      <c r="BN641601" s="20"/>
    </row>
    <row r="641665" spans="65:66">
      <c r="BM641665" s="41"/>
      <c r="BN641665" s="20"/>
    </row>
    <row r="641729" spans="65:66">
      <c r="BM641729" s="41"/>
      <c r="BN641729" s="20"/>
    </row>
    <row r="641793" spans="65:66">
      <c r="BM641793" s="41"/>
      <c r="BN641793" s="20"/>
    </row>
    <row r="641857" spans="65:66">
      <c r="BM641857" s="41"/>
      <c r="BN641857" s="20"/>
    </row>
    <row r="641921" spans="65:66">
      <c r="BM641921" s="41"/>
      <c r="BN641921" s="20"/>
    </row>
    <row r="641985" spans="65:66">
      <c r="BM641985" s="41"/>
      <c r="BN641985" s="20"/>
    </row>
    <row r="642049" spans="65:66">
      <c r="BM642049" s="41"/>
      <c r="BN642049" s="20"/>
    </row>
    <row r="642113" spans="65:66">
      <c r="BM642113" s="41"/>
      <c r="BN642113" s="20"/>
    </row>
    <row r="642177" spans="65:66">
      <c r="BM642177" s="41"/>
      <c r="BN642177" s="20"/>
    </row>
    <row r="642241" spans="65:66">
      <c r="BM642241" s="41"/>
      <c r="BN642241" s="20"/>
    </row>
    <row r="642305" spans="65:66">
      <c r="BM642305" s="41"/>
      <c r="BN642305" s="20"/>
    </row>
    <row r="642369" spans="65:66">
      <c r="BM642369" s="41"/>
      <c r="BN642369" s="20"/>
    </row>
    <row r="642433" spans="65:66">
      <c r="BM642433" s="41"/>
      <c r="BN642433" s="20"/>
    </row>
    <row r="642497" spans="65:66">
      <c r="BM642497" s="41"/>
      <c r="BN642497" s="20"/>
    </row>
    <row r="642561" spans="65:66">
      <c r="BM642561" s="41"/>
      <c r="BN642561" s="20"/>
    </row>
    <row r="642625" spans="65:66">
      <c r="BM642625" s="41"/>
      <c r="BN642625" s="20"/>
    </row>
    <row r="642689" spans="65:66">
      <c r="BM642689" s="41"/>
      <c r="BN642689" s="20"/>
    </row>
    <row r="642753" spans="65:66">
      <c r="BM642753" s="41"/>
      <c r="BN642753" s="20"/>
    </row>
    <row r="642817" spans="65:66">
      <c r="BM642817" s="41"/>
      <c r="BN642817" s="20"/>
    </row>
    <row r="642881" spans="65:66">
      <c r="BM642881" s="41"/>
      <c r="BN642881" s="20"/>
    </row>
    <row r="642945" spans="65:66">
      <c r="BM642945" s="41"/>
      <c r="BN642945" s="20"/>
    </row>
    <row r="643009" spans="65:66">
      <c r="BM643009" s="41"/>
      <c r="BN643009" s="20"/>
    </row>
    <row r="643073" spans="65:66">
      <c r="BM643073" s="41"/>
      <c r="BN643073" s="20"/>
    </row>
    <row r="643137" spans="65:66">
      <c r="BM643137" s="41"/>
      <c r="BN643137" s="20"/>
    </row>
    <row r="643201" spans="65:66">
      <c r="BM643201" s="41"/>
      <c r="BN643201" s="20"/>
    </row>
    <row r="643265" spans="65:66">
      <c r="BM643265" s="41"/>
      <c r="BN643265" s="20"/>
    </row>
    <row r="643329" spans="65:66">
      <c r="BM643329" s="41"/>
      <c r="BN643329" s="20"/>
    </row>
    <row r="643393" spans="65:66">
      <c r="BM643393" s="41"/>
      <c r="BN643393" s="20"/>
    </row>
    <row r="643457" spans="65:66">
      <c r="BM643457" s="41"/>
      <c r="BN643457" s="20"/>
    </row>
    <row r="643521" spans="65:66">
      <c r="BM643521" s="41"/>
      <c r="BN643521" s="20"/>
    </row>
    <row r="643585" spans="65:66">
      <c r="BM643585" s="41"/>
      <c r="BN643585" s="20"/>
    </row>
    <row r="643649" spans="65:66">
      <c r="BM643649" s="41"/>
      <c r="BN643649" s="20"/>
    </row>
    <row r="643713" spans="65:66">
      <c r="BM643713" s="41"/>
      <c r="BN643713" s="20"/>
    </row>
    <row r="643777" spans="65:66">
      <c r="BM643777" s="41"/>
      <c r="BN643777" s="20"/>
    </row>
    <row r="643841" spans="65:66">
      <c r="BM643841" s="41"/>
      <c r="BN643841" s="20"/>
    </row>
    <row r="643905" spans="65:66">
      <c r="BM643905" s="41"/>
      <c r="BN643905" s="20"/>
    </row>
    <row r="643969" spans="65:66">
      <c r="BM643969" s="41"/>
      <c r="BN643969" s="20"/>
    </row>
    <row r="644033" spans="65:66">
      <c r="BM644033" s="41"/>
      <c r="BN644033" s="20"/>
    </row>
    <row r="644097" spans="65:66">
      <c r="BM644097" s="41"/>
      <c r="BN644097" s="20"/>
    </row>
    <row r="644161" spans="65:66">
      <c r="BM644161" s="41"/>
      <c r="BN644161" s="20"/>
    </row>
    <row r="644225" spans="65:66">
      <c r="BM644225" s="41"/>
      <c r="BN644225" s="20"/>
    </row>
    <row r="644289" spans="65:66">
      <c r="BM644289" s="41"/>
      <c r="BN644289" s="20"/>
    </row>
    <row r="644353" spans="65:66">
      <c r="BM644353" s="41"/>
      <c r="BN644353" s="20"/>
    </row>
    <row r="644417" spans="65:66">
      <c r="BM644417" s="41"/>
      <c r="BN644417" s="20"/>
    </row>
    <row r="644481" spans="65:66">
      <c r="BM644481" s="41"/>
      <c r="BN644481" s="20"/>
    </row>
    <row r="644545" spans="65:66">
      <c r="BM644545" s="41"/>
      <c r="BN644545" s="20"/>
    </row>
    <row r="644609" spans="65:66">
      <c r="BM644609" s="41"/>
      <c r="BN644609" s="20"/>
    </row>
    <row r="644673" spans="65:66">
      <c r="BM644673" s="41"/>
      <c r="BN644673" s="20"/>
    </row>
    <row r="644737" spans="65:66">
      <c r="BM644737" s="41"/>
      <c r="BN644737" s="20"/>
    </row>
    <row r="644801" spans="65:66">
      <c r="BM644801" s="41"/>
      <c r="BN644801" s="20"/>
    </row>
    <row r="644865" spans="65:66">
      <c r="BM644865" s="41"/>
      <c r="BN644865" s="20"/>
    </row>
    <row r="644929" spans="65:66">
      <c r="BM644929" s="41"/>
      <c r="BN644929" s="20"/>
    </row>
    <row r="644993" spans="65:66">
      <c r="BM644993" s="41"/>
      <c r="BN644993" s="20"/>
    </row>
    <row r="645057" spans="65:66">
      <c r="BM645057" s="41"/>
      <c r="BN645057" s="20"/>
    </row>
    <row r="645121" spans="65:66">
      <c r="BM645121" s="41"/>
      <c r="BN645121" s="20"/>
    </row>
    <row r="645185" spans="65:66">
      <c r="BM645185" s="41"/>
      <c r="BN645185" s="20"/>
    </row>
    <row r="645249" spans="65:66">
      <c r="BM645249" s="41"/>
      <c r="BN645249" s="20"/>
    </row>
    <row r="645313" spans="65:66">
      <c r="BM645313" s="41"/>
      <c r="BN645313" s="20"/>
    </row>
    <row r="645377" spans="65:66">
      <c r="BM645377" s="41"/>
      <c r="BN645377" s="20"/>
    </row>
    <row r="645441" spans="65:66">
      <c r="BM645441" s="41"/>
      <c r="BN645441" s="20"/>
    </row>
    <row r="645505" spans="65:66">
      <c r="BM645505" s="41"/>
      <c r="BN645505" s="20"/>
    </row>
    <row r="645569" spans="65:66">
      <c r="BM645569" s="41"/>
      <c r="BN645569" s="20"/>
    </row>
    <row r="645633" spans="65:66">
      <c r="BM645633" s="41"/>
      <c r="BN645633" s="20"/>
    </row>
    <row r="645697" spans="65:66">
      <c r="BM645697" s="41"/>
      <c r="BN645697" s="20"/>
    </row>
    <row r="645761" spans="65:66">
      <c r="BM645761" s="41"/>
      <c r="BN645761" s="20"/>
    </row>
    <row r="645825" spans="65:66">
      <c r="BM645825" s="41"/>
      <c r="BN645825" s="20"/>
    </row>
    <row r="645889" spans="65:66">
      <c r="BM645889" s="41"/>
      <c r="BN645889" s="20"/>
    </row>
    <row r="645953" spans="65:66">
      <c r="BM645953" s="41"/>
      <c r="BN645953" s="20"/>
    </row>
    <row r="646017" spans="65:66">
      <c r="BM646017" s="41"/>
      <c r="BN646017" s="20"/>
    </row>
    <row r="646081" spans="65:66">
      <c r="BM646081" s="41"/>
      <c r="BN646081" s="20"/>
    </row>
    <row r="646145" spans="65:66">
      <c r="BM646145" s="41"/>
      <c r="BN646145" s="20"/>
    </row>
    <row r="646209" spans="65:66">
      <c r="BM646209" s="41"/>
      <c r="BN646209" s="20"/>
    </row>
    <row r="646273" spans="65:66">
      <c r="BM646273" s="41"/>
      <c r="BN646273" s="20"/>
    </row>
    <row r="646337" spans="65:66">
      <c r="BM646337" s="41"/>
      <c r="BN646337" s="20"/>
    </row>
    <row r="646401" spans="65:66">
      <c r="BM646401" s="41"/>
      <c r="BN646401" s="20"/>
    </row>
    <row r="646465" spans="65:66">
      <c r="BM646465" s="41"/>
      <c r="BN646465" s="20"/>
    </row>
    <row r="646529" spans="65:66">
      <c r="BM646529" s="41"/>
      <c r="BN646529" s="20"/>
    </row>
    <row r="646593" spans="65:66">
      <c r="BM646593" s="41"/>
      <c r="BN646593" s="20"/>
    </row>
    <row r="646657" spans="65:66">
      <c r="BM646657" s="41"/>
      <c r="BN646657" s="20"/>
    </row>
    <row r="646721" spans="65:66">
      <c r="BM646721" s="41"/>
      <c r="BN646721" s="20"/>
    </row>
    <row r="646785" spans="65:66">
      <c r="BM646785" s="41"/>
      <c r="BN646785" s="20"/>
    </row>
    <row r="646849" spans="65:66">
      <c r="BM646849" s="41"/>
      <c r="BN646849" s="20"/>
    </row>
    <row r="646913" spans="65:66">
      <c r="BM646913" s="41"/>
      <c r="BN646913" s="20"/>
    </row>
    <row r="646977" spans="65:66">
      <c r="BM646977" s="41"/>
      <c r="BN646977" s="20"/>
    </row>
    <row r="647041" spans="65:66">
      <c r="BM647041" s="41"/>
      <c r="BN647041" s="20"/>
    </row>
    <row r="647105" spans="65:66">
      <c r="BM647105" s="41"/>
      <c r="BN647105" s="20"/>
    </row>
    <row r="647169" spans="65:66">
      <c r="BM647169" s="41"/>
      <c r="BN647169" s="20"/>
    </row>
    <row r="647233" spans="65:66">
      <c r="BM647233" s="41"/>
      <c r="BN647233" s="20"/>
    </row>
    <row r="647297" spans="65:66">
      <c r="BM647297" s="41"/>
      <c r="BN647297" s="20"/>
    </row>
    <row r="647361" spans="65:66">
      <c r="BM647361" s="41"/>
      <c r="BN647361" s="20"/>
    </row>
    <row r="647425" spans="65:66">
      <c r="BM647425" s="41"/>
      <c r="BN647425" s="20"/>
    </row>
    <row r="647489" spans="65:66">
      <c r="BM647489" s="41"/>
      <c r="BN647489" s="20"/>
    </row>
    <row r="647553" spans="65:66">
      <c r="BM647553" s="41"/>
      <c r="BN647553" s="20"/>
    </row>
    <row r="647617" spans="65:66">
      <c r="BM647617" s="41"/>
      <c r="BN647617" s="20"/>
    </row>
    <row r="647681" spans="65:66">
      <c r="BM647681" s="41"/>
      <c r="BN647681" s="20"/>
    </row>
    <row r="647745" spans="65:66">
      <c r="BM647745" s="41"/>
      <c r="BN647745" s="20"/>
    </row>
    <row r="647809" spans="65:66">
      <c r="BM647809" s="41"/>
      <c r="BN647809" s="20"/>
    </row>
    <row r="647873" spans="65:66">
      <c r="BM647873" s="41"/>
      <c r="BN647873" s="20"/>
    </row>
    <row r="647937" spans="65:66">
      <c r="BM647937" s="41"/>
      <c r="BN647937" s="20"/>
    </row>
    <row r="648001" spans="65:66">
      <c r="BM648001" s="41"/>
      <c r="BN648001" s="20"/>
    </row>
    <row r="648065" spans="65:66">
      <c r="BM648065" s="41"/>
      <c r="BN648065" s="20"/>
    </row>
    <row r="648129" spans="65:66">
      <c r="BM648129" s="41"/>
      <c r="BN648129" s="20"/>
    </row>
    <row r="648193" spans="65:66">
      <c r="BM648193" s="41"/>
      <c r="BN648193" s="20"/>
    </row>
    <row r="648257" spans="65:66">
      <c r="BM648257" s="41"/>
      <c r="BN648257" s="20"/>
    </row>
    <row r="648321" spans="65:66">
      <c r="BM648321" s="41"/>
      <c r="BN648321" s="20"/>
    </row>
    <row r="648385" spans="65:66">
      <c r="BM648385" s="41"/>
      <c r="BN648385" s="20"/>
    </row>
    <row r="648449" spans="65:66">
      <c r="BM648449" s="41"/>
      <c r="BN648449" s="20"/>
    </row>
    <row r="648513" spans="65:66">
      <c r="BM648513" s="41"/>
      <c r="BN648513" s="20"/>
    </row>
    <row r="648577" spans="65:66">
      <c r="BM648577" s="41"/>
      <c r="BN648577" s="20"/>
    </row>
    <row r="648641" spans="65:66">
      <c r="BM648641" s="41"/>
      <c r="BN648641" s="20"/>
    </row>
    <row r="648705" spans="65:66">
      <c r="BM648705" s="41"/>
      <c r="BN648705" s="20"/>
    </row>
    <row r="648769" spans="65:66">
      <c r="BM648769" s="41"/>
      <c r="BN648769" s="20"/>
    </row>
    <row r="648833" spans="65:66">
      <c r="BM648833" s="41"/>
      <c r="BN648833" s="20"/>
    </row>
    <row r="648897" spans="65:66">
      <c r="BM648897" s="41"/>
      <c r="BN648897" s="20"/>
    </row>
    <row r="648961" spans="65:66">
      <c r="BM648961" s="41"/>
      <c r="BN648961" s="20"/>
    </row>
    <row r="649025" spans="65:66">
      <c r="BM649025" s="41"/>
      <c r="BN649025" s="20"/>
    </row>
    <row r="649089" spans="65:66">
      <c r="BM649089" s="41"/>
      <c r="BN649089" s="20"/>
    </row>
    <row r="649153" spans="65:66">
      <c r="BM649153" s="41"/>
      <c r="BN649153" s="20"/>
    </row>
    <row r="649217" spans="65:66">
      <c r="BM649217" s="41"/>
      <c r="BN649217" s="20"/>
    </row>
    <row r="649281" spans="65:66">
      <c r="BM649281" s="41"/>
      <c r="BN649281" s="20"/>
    </row>
    <row r="649345" spans="65:66">
      <c r="BM649345" s="41"/>
      <c r="BN649345" s="20"/>
    </row>
    <row r="649409" spans="65:66">
      <c r="BM649409" s="41"/>
      <c r="BN649409" s="20"/>
    </row>
    <row r="649473" spans="65:66">
      <c r="BM649473" s="41"/>
      <c r="BN649473" s="20"/>
    </row>
    <row r="649537" spans="65:66">
      <c r="BM649537" s="41"/>
      <c r="BN649537" s="20"/>
    </row>
    <row r="649601" spans="65:66">
      <c r="BM649601" s="41"/>
      <c r="BN649601" s="20"/>
    </row>
    <row r="649665" spans="65:66">
      <c r="BM649665" s="41"/>
      <c r="BN649665" s="20"/>
    </row>
    <row r="649729" spans="65:66">
      <c r="BM649729" s="41"/>
      <c r="BN649729" s="20"/>
    </row>
    <row r="649793" spans="65:66">
      <c r="BM649793" s="41"/>
      <c r="BN649793" s="20"/>
    </row>
    <row r="649857" spans="65:66">
      <c r="BM649857" s="41"/>
      <c r="BN649857" s="20"/>
    </row>
    <row r="649921" spans="65:66">
      <c r="BM649921" s="41"/>
      <c r="BN649921" s="20"/>
    </row>
    <row r="649985" spans="65:66">
      <c r="BM649985" s="41"/>
      <c r="BN649985" s="20"/>
    </row>
    <row r="650049" spans="65:66">
      <c r="BM650049" s="41"/>
      <c r="BN650049" s="20"/>
    </row>
    <row r="650113" spans="65:66">
      <c r="BM650113" s="41"/>
      <c r="BN650113" s="20"/>
    </row>
    <row r="650177" spans="65:66">
      <c r="BM650177" s="41"/>
      <c r="BN650177" s="20"/>
    </row>
    <row r="650241" spans="65:66">
      <c r="BM650241" s="41"/>
      <c r="BN650241" s="20"/>
    </row>
    <row r="650305" spans="65:66">
      <c r="BM650305" s="41"/>
      <c r="BN650305" s="20"/>
    </row>
    <row r="650369" spans="65:66">
      <c r="BM650369" s="41"/>
      <c r="BN650369" s="20"/>
    </row>
    <row r="650433" spans="65:66">
      <c r="BM650433" s="41"/>
      <c r="BN650433" s="20"/>
    </row>
    <row r="650497" spans="65:66">
      <c r="BM650497" s="41"/>
      <c r="BN650497" s="20"/>
    </row>
    <row r="650561" spans="65:66">
      <c r="BM650561" s="41"/>
      <c r="BN650561" s="20"/>
    </row>
    <row r="650625" spans="65:66">
      <c r="BM650625" s="41"/>
      <c r="BN650625" s="20"/>
    </row>
    <row r="650689" spans="65:66">
      <c r="BM650689" s="41"/>
      <c r="BN650689" s="20"/>
    </row>
    <row r="650753" spans="65:66">
      <c r="BM650753" s="41"/>
      <c r="BN650753" s="20"/>
    </row>
    <row r="650817" spans="65:66">
      <c r="BM650817" s="41"/>
      <c r="BN650817" s="20"/>
    </row>
    <row r="650881" spans="65:66">
      <c r="BM650881" s="41"/>
      <c r="BN650881" s="20"/>
    </row>
    <row r="650945" spans="65:66">
      <c r="BM650945" s="41"/>
      <c r="BN650945" s="20"/>
    </row>
    <row r="651009" spans="65:66">
      <c r="BM651009" s="41"/>
      <c r="BN651009" s="20"/>
    </row>
    <row r="651073" spans="65:66">
      <c r="BM651073" s="41"/>
      <c r="BN651073" s="20"/>
    </row>
    <row r="651137" spans="65:66">
      <c r="BM651137" s="41"/>
      <c r="BN651137" s="20"/>
    </row>
    <row r="651201" spans="65:66">
      <c r="BM651201" s="41"/>
      <c r="BN651201" s="20"/>
    </row>
    <row r="651265" spans="65:66">
      <c r="BM651265" s="41"/>
      <c r="BN651265" s="20"/>
    </row>
    <row r="651329" spans="65:66">
      <c r="BM651329" s="41"/>
      <c r="BN651329" s="20"/>
    </row>
    <row r="651393" spans="65:66">
      <c r="BM651393" s="41"/>
      <c r="BN651393" s="20"/>
    </row>
    <row r="651457" spans="65:66">
      <c r="BM651457" s="41"/>
      <c r="BN651457" s="20"/>
    </row>
    <row r="651521" spans="65:66">
      <c r="BM651521" s="41"/>
      <c r="BN651521" s="20"/>
    </row>
    <row r="651585" spans="65:66">
      <c r="BM651585" s="41"/>
      <c r="BN651585" s="20"/>
    </row>
    <row r="651649" spans="65:66">
      <c r="BM651649" s="41"/>
      <c r="BN651649" s="20"/>
    </row>
    <row r="651713" spans="65:66">
      <c r="BM651713" s="41"/>
      <c r="BN651713" s="20"/>
    </row>
    <row r="651777" spans="65:66">
      <c r="BM651777" s="41"/>
      <c r="BN651777" s="20"/>
    </row>
    <row r="651841" spans="65:66">
      <c r="BM651841" s="41"/>
      <c r="BN651841" s="20"/>
    </row>
    <row r="651905" spans="65:66">
      <c r="BM651905" s="41"/>
      <c r="BN651905" s="20"/>
    </row>
    <row r="651969" spans="65:66">
      <c r="BM651969" s="41"/>
      <c r="BN651969" s="20"/>
    </row>
    <row r="652033" spans="65:66">
      <c r="BM652033" s="41"/>
      <c r="BN652033" s="20"/>
    </row>
    <row r="652097" spans="65:66">
      <c r="BM652097" s="41"/>
      <c r="BN652097" s="20"/>
    </row>
    <row r="652161" spans="65:66">
      <c r="BM652161" s="41"/>
      <c r="BN652161" s="20"/>
    </row>
    <row r="652225" spans="65:66">
      <c r="BM652225" s="41"/>
      <c r="BN652225" s="20"/>
    </row>
    <row r="652289" spans="65:66">
      <c r="BM652289" s="41"/>
      <c r="BN652289" s="20"/>
    </row>
    <row r="652353" spans="65:66">
      <c r="BM652353" s="41"/>
      <c r="BN652353" s="20"/>
    </row>
    <row r="652417" spans="65:66">
      <c r="BM652417" s="41"/>
      <c r="BN652417" s="20"/>
    </row>
    <row r="652481" spans="65:66">
      <c r="BM652481" s="41"/>
      <c r="BN652481" s="20"/>
    </row>
    <row r="652545" spans="65:66">
      <c r="BM652545" s="41"/>
      <c r="BN652545" s="20"/>
    </row>
    <row r="652609" spans="65:66">
      <c r="BM652609" s="41"/>
      <c r="BN652609" s="20"/>
    </row>
    <row r="652673" spans="65:66">
      <c r="BM652673" s="41"/>
      <c r="BN652673" s="20"/>
    </row>
    <row r="652737" spans="65:66">
      <c r="BM652737" s="41"/>
      <c r="BN652737" s="20"/>
    </row>
    <row r="652801" spans="65:66">
      <c r="BM652801" s="41"/>
      <c r="BN652801" s="20"/>
    </row>
    <row r="652865" spans="65:66">
      <c r="BM652865" s="41"/>
      <c r="BN652865" s="20"/>
    </row>
    <row r="652929" spans="65:66">
      <c r="BM652929" s="41"/>
      <c r="BN652929" s="20"/>
    </row>
    <row r="652993" spans="65:66">
      <c r="BM652993" s="41"/>
      <c r="BN652993" s="20"/>
    </row>
    <row r="653057" spans="65:66">
      <c r="BM653057" s="41"/>
      <c r="BN653057" s="20"/>
    </row>
    <row r="653121" spans="65:66">
      <c r="BM653121" s="41"/>
      <c r="BN653121" s="20"/>
    </row>
    <row r="653185" spans="65:66">
      <c r="BM653185" s="41"/>
      <c r="BN653185" s="20"/>
    </row>
    <row r="653249" spans="65:66">
      <c r="BM653249" s="41"/>
      <c r="BN653249" s="20"/>
    </row>
    <row r="653313" spans="65:66">
      <c r="BM653313" s="41"/>
      <c r="BN653313" s="20"/>
    </row>
    <row r="653377" spans="65:66">
      <c r="BM653377" s="41"/>
      <c r="BN653377" s="20"/>
    </row>
    <row r="653441" spans="65:66">
      <c r="BM653441" s="41"/>
      <c r="BN653441" s="20"/>
    </row>
    <row r="653505" spans="65:66">
      <c r="BM653505" s="41"/>
      <c r="BN653505" s="20"/>
    </row>
    <row r="653569" spans="65:66">
      <c r="BM653569" s="41"/>
      <c r="BN653569" s="20"/>
    </row>
    <row r="653633" spans="65:66">
      <c r="BM653633" s="41"/>
      <c r="BN653633" s="20"/>
    </row>
    <row r="653697" spans="65:66">
      <c r="BM653697" s="41"/>
      <c r="BN653697" s="20"/>
    </row>
    <row r="653761" spans="65:66">
      <c r="BM653761" s="41"/>
      <c r="BN653761" s="20"/>
    </row>
    <row r="653825" spans="65:66">
      <c r="BM653825" s="41"/>
      <c r="BN653825" s="20"/>
    </row>
    <row r="653889" spans="65:66">
      <c r="BM653889" s="41"/>
      <c r="BN653889" s="20"/>
    </row>
    <row r="653953" spans="65:66">
      <c r="BM653953" s="41"/>
      <c r="BN653953" s="20"/>
    </row>
    <row r="654017" spans="65:66">
      <c r="BM654017" s="41"/>
      <c r="BN654017" s="20"/>
    </row>
    <row r="654081" spans="65:66">
      <c r="BM654081" s="41"/>
      <c r="BN654081" s="20"/>
    </row>
    <row r="654145" spans="65:66">
      <c r="BM654145" s="41"/>
      <c r="BN654145" s="20"/>
    </row>
    <row r="654209" spans="65:66">
      <c r="BM654209" s="41"/>
      <c r="BN654209" s="20"/>
    </row>
    <row r="654273" spans="65:66">
      <c r="BM654273" s="41"/>
      <c r="BN654273" s="20"/>
    </row>
    <row r="654337" spans="65:66">
      <c r="BM654337" s="41"/>
      <c r="BN654337" s="20"/>
    </row>
    <row r="654401" spans="65:66">
      <c r="BM654401" s="41"/>
      <c r="BN654401" s="20"/>
    </row>
    <row r="654465" spans="65:66">
      <c r="BM654465" s="41"/>
      <c r="BN654465" s="20"/>
    </row>
    <row r="654529" spans="65:66">
      <c r="BM654529" s="41"/>
      <c r="BN654529" s="20"/>
    </row>
    <row r="654593" spans="65:66">
      <c r="BM654593" s="41"/>
      <c r="BN654593" s="20"/>
    </row>
    <row r="654657" spans="65:66">
      <c r="BM654657" s="41"/>
      <c r="BN654657" s="20"/>
    </row>
    <row r="654721" spans="65:66">
      <c r="BM654721" s="41"/>
      <c r="BN654721" s="20"/>
    </row>
    <row r="654785" spans="65:66">
      <c r="BM654785" s="41"/>
      <c r="BN654785" s="20"/>
    </row>
    <row r="654849" spans="65:66">
      <c r="BM654849" s="41"/>
      <c r="BN654849" s="20"/>
    </row>
    <row r="654913" spans="65:66">
      <c r="BM654913" s="41"/>
      <c r="BN654913" s="20"/>
    </row>
    <row r="654977" spans="65:66">
      <c r="BM654977" s="41"/>
      <c r="BN654977" s="20"/>
    </row>
    <row r="655041" spans="65:66">
      <c r="BM655041" s="41"/>
      <c r="BN655041" s="20"/>
    </row>
    <row r="655105" spans="65:66">
      <c r="BM655105" s="41"/>
      <c r="BN655105" s="20"/>
    </row>
    <row r="655169" spans="65:66">
      <c r="BM655169" s="41"/>
      <c r="BN655169" s="20"/>
    </row>
    <row r="655233" spans="65:66">
      <c r="BM655233" s="41"/>
      <c r="BN655233" s="20"/>
    </row>
    <row r="655297" spans="65:66">
      <c r="BM655297" s="41"/>
      <c r="BN655297" s="20"/>
    </row>
    <row r="655361" spans="65:66">
      <c r="BM655361" s="41"/>
      <c r="BN655361" s="20"/>
    </row>
    <row r="655425" spans="65:66">
      <c r="BM655425" s="41"/>
      <c r="BN655425" s="20"/>
    </row>
    <row r="655489" spans="65:66">
      <c r="BM655489" s="41"/>
      <c r="BN655489" s="20"/>
    </row>
    <row r="655553" spans="65:66">
      <c r="BM655553" s="41"/>
      <c r="BN655553" s="20"/>
    </row>
    <row r="655617" spans="65:66">
      <c r="BM655617" s="41"/>
      <c r="BN655617" s="20"/>
    </row>
    <row r="655681" spans="65:66">
      <c r="BM655681" s="41"/>
      <c r="BN655681" s="20"/>
    </row>
    <row r="655745" spans="65:66">
      <c r="BM655745" s="41"/>
      <c r="BN655745" s="20"/>
    </row>
    <row r="655809" spans="65:66">
      <c r="BM655809" s="41"/>
      <c r="BN655809" s="20"/>
    </row>
    <row r="655873" spans="65:66">
      <c r="BM655873" s="41"/>
      <c r="BN655873" s="20"/>
    </row>
    <row r="655937" spans="65:66">
      <c r="BM655937" s="41"/>
      <c r="BN655937" s="20"/>
    </row>
    <row r="656001" spans="65:66">
      <c r="BM656001" s="41"/>
      <c r="BN656001" s="20"/>
    </row>
    <row r="656065" spans="65:66">
      <c r="BM656065" s="41"/>
      <c r="BN656065" s="20"/>
    </row>
    <row r="656129" spans="65:66">
      <c r="BM656129" s="41"/>
      <c r="BN656129" s="20"/>
    </row>
    <row r="656193" spans="65:66">
      <c r="BM656193" s="41"/>
      <c r="BN656193" s="20"/>
    </row>
    <row r="656257" spans="65:66">
      <c r="BM656257" s="41"/>
      <c r="BN656257" s="20"/>
    </row>
    <row r="656321" spans="65:66">
      <c r="BM656321" s="41"/>
      <c r="BN656321" s="20"/>
    </row>
    <row r="656385" spans="65:66">
      <c r="BM656385" s="41"/>
      <c r="BN656385" s="20"/>
    </row>
    <row r="656449" spans="65:66">
      <c r="BM656449" s="41"/>
      <c r="BN656449" s="20"/>
    </row>
    <row r="656513" spans="65:66">
      <c r="BM656513" s="41"/>
      <c r="BN656513" s="20"/>
    </row>
    <row r="656577" spans="65:66">
      <c r="BM656577" s="41"/>
      <c r="BN656577" s="20"/>
    </row>
    <row r="656641" spans="65:66">
      <c r="BM656641" s="41"/>
      <c r="BN656641" s="20"/>
    </row>
    <row r="656705" spans="65:66">
      <c r="BM656705" s="41"/>
      <c r="BN656705" s="20"/>
    </row>
    <row r="656769" spans="65:66">
      <c r="BM656769" s="41"/>
      <c r="BN656769" s="20"/>
    </row>
    <row r="656833" spans="65:66">
      <c r="BM656833" s="41"/>
      <c r="BN656833" s="20"/>
    </row>
    <row r="656897" spans="65:66">
      <c r="BM656897" s="41"/>
      <c r="BN656897" s="20"/>
    </row>
    <row r="656961" spans="65:66">
      <c r="BM656961" s="41"/>
      <c r="BN656961" s="20"/>
    </row>
    <row r="657025" spans="65:66">
      <c r="BM657025" s="41"/>
      <c r="BN657025" s="20"/>
    </row>
    <row r="657089" spans="65:66">
      <c r="BM657089" s="41"/>
      <c r="BN657089" s="20"/>
    </row>
    <row r="657153" spans="65:66">
      <c r="BM657153" s="41"/>
      <c r="BN657153" s="20"/>
    </row>
    <row r="657217" spans="65:66">
      <c r="BM657217" s="41"/>
      <c r="BN657217" s="20"/>
    </row>
    <row r="657281" spans="65:66">
      <c r="BM657281" s="41"/>
      <c r="BN657281" s="20"/>
    </row>
    <row r="657345" spans="65:66">
      <c r="BM657345" s="41"/>
      <c r="BN657345" s="20"/>
    </row>
    <row r="657409" spans="65:66">
      <c r="BM657409" s="41"/>
      <c r="BN657409" s="20"/>
    </row>
    <row r="657473" spans="65:66">
      <c r="BM657473" s="41"/>
      <c r="BN657473" s="20"/>
    </row>
    <row r="657537" spans="65:66">
      <c r="BM657537" s="41"/>
      <c r="BN657537" s="20"/>
    </row>
    <row r="657601" spans="65:66">
      <c r="BM657601" s="41"/>
      <c r="BN657601" s="20"/>
    </row>
    <row r="657665" spans="65:66">
      <c r="BM657665" s="41"/>
      <c r="BN657665" s="20"/>
    </row>
    <row r="657729" spans="65:66">
      <c r="BM657729" s="41"/>
      <c r="BN657729" s="20"/>
    </row>
    <row r="657793" spans="65:66">
      <c r="BM657793" s="41"/>
      <c r="BN657793" s="20"/>
    </row>
    <row r="657857" spans="65:66">
      <c r="BM657857" s="41"/>
      <c r="BN657857" s="20"/>
    </row>
    <row r="657921" spans="65:66">
      <c r="BM657921" s="41"/>
      <c r="BN657921" s="20"/>
    </row>
    <row r="657985" spans="65:66">
      <c r="BM657985" s="41"/>
      <c r="BN657985" s="20"/>
    </row>
    <row r="658049" spans="65:66">
      <c r="BM658049" s="41"/>
      <c r="BN658049" s="20"/>
    </row>
    <row r="658113" spans="65:66">
      <c r="BM658113" s="41"/>
      <c r="BN658113" s="20"/>
    </row>
    <row r="658177" spans="65:66">
      <c r="BM658177" s="41"/>
      <c r="BN658177" s="20"/>
    </row>
    <row r="658241" spans="65:66">
      <c r="BM658241" s="41"/>
      <c r="BN658241" s="20"/>
    </row>
    <row r="658305" spans="65:66">
      <c r="BM658305" s="41"/>
      <c r="BN658305" s="20"/>
    </row>
    <row r="658369" spans="65:66">
      <c r="BM658369" s="41"/>
      <c r="BN658369" s="20"/>
    </row>
    <row r="658433" spans="65:66">
      <c r="BM658433" s="41"/>
      <c r="BN658433" s="20"/>
    </row>
    <row r="658497" spans="65:66">
      <c r="BM658497" s="41"/>
      <c r="BN658497" s="20"/>
    </row>
    <row r="658561" spans="65:66">
      <c r="BM658561" s="41"/>
      <c r="BN658561" s="20"/>
    </row>
    <row r="658625" spans="65:66">
      <c r="BM658625" s="41"/>
      <c r="BN658625" s="20"/>
    </row>
    <row r="658689" spans="65:66">
      <c r="BM658689" s="41"/>
      <c r="BN658689" s="20"/>
    </row>
    <row r="658753" spans="65:66">
      <c r="BM658753" s="41"/>
      <c r="BN658753" s="20"/>
    </row>
    <row r="658817" spans="65:66">
      <c r="BM658817" s="41"/>
      <c r="BN658817" s="20"/>
    </row>
    <row r="658881" spans="65:66">
      <c r="BM658881" s="41"/>
      <c r="BN658881" s="20"/>
    </row>
    <row r="658945" spans="65:66">
      <c r="BM658945" s="41"/>
      <c r="BN658945" s="20"/>
    </row>
    <row r="659009" spans="65:66">
      <c r="BM659009" s="41"/>
      <c r="BN659009" s="20"/>
    </row>
    <row r="659073" spans="65:66">
      <c r="BM659073" s="41"/>
      <c r="BN659073" s="20"/>
    </row>
    <row r="659137" spans="65:66">
      <c r="BM659137" s="41"/>
      <c r="BN659137" s="20"/>
    </row>
    <row r="659201" spans="65:66">
      <c r="BM659201" s="41"/>
      <c r="BN659201" s="20"/>
    </row>
    <row r="659265" spans="65:66">
      <c r="BM659265" s="41"/>
      <c r="BN659265" s="20"/>
    </row>
    <row r="659329" spans="65:66">
      <c r="BM659329" s="41"/>
      <c r="BN659329" s="20"/>
    </row>
    <row r="659393" spans="65:66">
      <c r="BM659393" s="41"/>
      <c r="BN659393" s="20"/>
    </row>
    <row r="659457" spans="65:66">
      <c r="BM659457" s="41"/>
      <c r="BN659457" s="20"/>
    </row>
    <row r="659521" spans="65:66">
      <c r="BM659521" s="41"/>
      <c r="BN659521" s="20"/>
    </row>
    <row r="659585" spans="65:66">
      <c r="BM659585" s="41"/>
      <c r="BN659585" s="20"/>
    </row>
    <row r="659649" spans="65:66">
      <c r="BM659649" s="41"/>
      <c r="BN659649" s="20"/>
    </row>
    <row r="659713" spans="65:66">
      <c r="BM659713" s="41"/>
      <c r="BN659713" s="20"/>
    </row>
    <row r="659777" spans="65:66">
      <c r="BM659777" s="41"/>
      <c r="BN659777" s="20"/>
    </row>
    <row r="659841" spans="65:66">
      <c r="BM659841" s="41"/>
      <c r="BN659841" s="20"/>
    </row>
    <row r="659905" spans="65:66">
      <c r="BM659905" s="41"/>
      <c r="BN659905" s="20"/>
    </row>
    <row r="659969" spans="65:66">
      <c r="BM659969" s="41"/>
      <c r="BN659969" s="20"/>
    </row>
    <row r="660033" spans="65:66">
      <c r="BM660033" s="41"/>
      <c r="BN660033" s="20"/>
    </row>
    <row r="660097" spans="65:66">
      <c r="BM660097" s="41"/>
      <c r="BN660097" s="20"/>
    </row>
    <row r="660161" spans="65:66">
      <c r="BM660161" s="41"/>
      <c r="BN660161" s="20"/>
    </row>
    <row r="660225" spans="65:66">
      <c r="BM660225" s="41"/>
      <c r="BN660225" s="20"/>
    </row>
    <row r="660289" spans="65:66">
      <c r="BM660289" s="41"/>
      <c r="BN660289" s="20"/>
    </row>
    <row r="660353" spans="65:66">
      <c r="BM660353" s="41"/>
      <c r="BN660353" s="20"/>
    </row>
    <row r="660417" spans="65:66">
      <c r="BM660417" s="41"/>
      <c r="BN660417" s="20"/>
    </row>
    <row r="660481" spans="65:66">
      <c r="BM660481" s="41"/>
      <c r="BN660481" s="20"/>
    </row>
    <row r="660545" spans="65:66">
      <c r="BM660545" s="41"/>
      <c r="BN660545" s="20"/>
    </row>
    <row r="660609" spans="65:66">
      <c r="BM660609" s="41"/>
      <c r="BN660609" s="20"/>
    </row>
    <row r="660673" spans="65:66">
      <c r="BM660673" s="41"/>
      <c r="BN660673" s="20"/>
    </row>
    <row r="660737" spans="65:66">
      <c r="BM660737" s="41"/>
      <c r="BN660737" s="20"/>
    </row>
    <row r="660801" spans="65:66">
      <c r="BM660801" s="41"/>
      <c r="BN660801" s="20"/>
    </row>
    <row r="660865" spans="65:66">
      <c r="BM660865" s="41"/>
      <c r="BN660865" s="20"/>
    </row>
    <row r="660929" spans="65:66">
      <c r="BM660929" s="41"/>
      <c r="BN660929" s="20"/>
    </row>
    <row r="660993" spans="65:66">
      <c r="BM660993" s="41"/>
      <c r="BN660993" s="20"/>
    </row>
    <row r="661057" spans="65:66">
      <c r="BM661057" s="41"/>
      <c r="BN661057" s="20"/>
    </row>
    <row r="661121" spans="65:66">
      <c r="BM661121" s="41"/>
      <c r="BN661121" s="20"/>
    </row>
    <row r="661185" spans="65:66">
      <c r="BM661185" s="41"/>
      <c r="BN661185" s="20"/>
    </row>
    <row r="661249" spans="65:66">
      <c r="BM661249" s="41"/>
      <c r="BN661249" s="20"/>
    </row>
    <row r="661313" spans="65:66">
      <c r="BM661313" s="41"/>
      <c r="BN661313" s="20"/>
    </row>
    <row r="661377" spans="65:66">
      <c r="BM661377" s="41"/>
      <c r="BN661377" s="20"/>
    </row>
    <row r="661441" spans="65:66">
      <c r="BM661441" s="41"/>
      <c r="BN661441" s="20"/>
    </row>
    <row r="661505" spans="65:66">
      <c r="BM661505" s="41"/>
      <c r="BN661505" s="20"/>
    </row>
    <row r="661569" spans="65:66">
      <c r="BM661569" s="41"/>
      <c r="BN661569" s="20"/>
    </row>
    <row r="661633" spans="65:66">
      <c r="BM661633" s="41"/>
      <c r="BN661633" s="20"/>
    </row>
    <row r="661697" spans="65:66">
      <c r="BM661697" s="41"/>
      <c r="BN661697" s="20"/>
    </row>
    <row r="661761" spans="65:66">
      <c r="BM661761" s="41"/>
      <c r="BN661761" s="20"/>
    </row>
    <row r="661825" spans="65:66">
      <c r="BM661825" s="41"/>
      <c r="BN661825" s="20"/>
    </row>
    <row r="661889" spans="65:66">
      <c r="BM661889" s="41"/>
      <c r="BN661889" s="20"/>
    </row>
    <row r="661953" spans="65:66">
      <c r="BM661953" s="41"/>
      <c r="BN661953" s="20"/>
    </row>
    <row r="662017" spans="65:66">
      <c r="BM662017" s="41"/>
      <c r="BN662017" s="20"/>
    </row>
    <row r="662081" spans="65:66">
      <c r="BM662081" s="41"/>
      <c r="BN662081" s="20"/>
    </row>
    <row r="662145" spans="65:66">
      <c r="BM662145" s="41"/>
      <c r="BN662145" s="20"/>
    </row>
    <row r="662209" spans="65:66">
      <c r="BM662209" s="41"/>
      <c r="BN662209" s="20"/>
    </row>
    <row r="662273" spans="65:66">
      <c r="BM662273" s="41"/>
      <c r="BN662273" s="20"/>
    </row>
    <row r="662337" spans="65:66">
      <c r="BM662337" s="41"/>
      <c r="BN662337" s="20"/>
    </row>
    <row r="662401" spans="65:66">
      <c r="BM662401" s="41"/>
      <c r="BN662401" s="20"/>
    </row>
    <row r="662465" spans="65:66">
      <c r="BM662465" s="41"/>
      <c r="BN662465" s="20"/>
    </row>
    <row r="662529" spans="65:66">
      <c r="BM662529" s="41"/>
      <c r="BN662529" s="20"/>
    </row>
    <row r="662593" spans="65:66">
      <c r="BM662593" s="41"/>
      <c r="BN662593" s="20"/>
    </row>
    <row r="662657" spans="65:66">
      <c r="BM662657" s="41"/>
      <c r="BN662657" s="20"/>
    </row>
    <row r="662721" spans="65:66">
      <c r="BM662721" s="41"/>
      <c r="BN662721" s="20"/>
    </row>
    <row r="662785" spans="65:66">
      <c r="BM662785" s="41"/>
      <c r="BN662785" s="20"/>
    </row>
    <row r="662849" spans="65:66">
      <c r="BM662849" s="41"/>
      <c r="BN662849" s="20"/>
    </row>
    <row r="662913" spans="65:66">
      <c r="BM662913" s="41"/>
      <c r="BN662913" s="20"/>
    </row>
    <row r="662977" spans="65:66">
      <c r="BM662977" s="41"/>
      <c r="BN662977" s="20"/>
    </row>
    <row r="663041" spans="65:66">
      <c r="BM663041" s="41"/>
      <c r="BN663041" s="20"/>
    </row>
    <row r="663105" spans="65:66">
      <c r="BM663105" s="41"/>
      <c r="BN663105" s="20"/>
    </row>
    <row r="663169" spans="65:66">
      <c r="BM663169" s="41"/>
      <c r="BN663169" s="20"/>
    </row>
    <row r="663233" spans="65:66">
      <c r="BM663233" s="41"/>
      <c r="BN663233" s="20"/>
    </row>
    <row r="663297" spans="65:66">
      <c r="BM663297" s="41"/>
      <c r="BN663297" s="20"/>
    </row>
    <row r="663361" spans="65:66">
      <c r="BM663361" s="41"/>
      <c r="BN663361" s="20"/>
    </row>
    <row r="663425" spans="65:66">
      <c r="BM663425" s="41"/>
      <c r="BN663425" s="20"/>
    </row>
    <row r="663489" spans="65:66">
      <c r="BM663489" s="41"/>
      <c r="BN663489" s="20"/>
    </row>
    <row r="663553" spans="65:66">
      <c r="BM663553" s="41"/>
      <c r="BN663553" s="20"/>
    </row>
    <row r="663617" spans="65:66">
      <c r="BM663617" s="41"/>
      <c r="BN663617" s="20"/>
    </row>
    <row r="663681" spans="65:66">
      <c r="BM663681" s="41"/>
      <c r="BN663681" s="20"/>
    </row>
    <row r="663745" spans="65:66">
      <c r="BM663745" s="41"/>
      <c r="BN663745" s="20"/>
    </row>
    <row r="663809" spans="65:66">
      <c r="BM663809" s="41"/>
      <c r="BN663809" s="20"/>
    </row>
    <row r="663873" spans="65:66">
      <c r="BM663873" s="41"/>
      <c r="BN663873" s="20"/>
    </row>
    <row r="663937" spans="65:66">
      <c r="BM663937" s="41"/>
      <c r="BN663937" s="20"/>
    </row>
    <row r="664001" spans="65:66">
      <c r="BM664001" s="41"/>
      <c r="BN664001" s="20"/>
    </row>
    <row r="664065" spans="65:66">
      <c r="BM664065" s="41"/>
      <c r="BN664065" s="20"/>
    </row>
    <row r="664129" spans="65:66">
      <c r="BM664129" s="41"/>
      <c r="BN664129" s="20"/>
    </row>
    <row r="664193" spans="65:66">
      <c r="BM664193" s="41"/>
      <c r="BN664193" s="20"/>
    </row>
    <row r="664257" spans="65:66">
      <c r="BM664257" s="41"/>
      <c r="BN664257" s="20"/>
    </row>
    <row r="664321" spans="65:66">
      <c r="BM664321" s="41"/>
      <c r="BN664321" s="20"/>
    </row>
    <row r="664385" spans="65:66">
      <c r="BM664385" s="41"/>
      <c r="BN664385" s="20"/>
    </row>
    <row r="664449" spans="65:66">
      <c r="BM664449" s="41"/>
      <c r="BN664449" s="20"/>
    </row>
    <row r="664513" spans="65:66">
      <c r="BM664513" s="41"/>
      <c r="BN664513" s="20"/>
    </row>
    <row r="664577" spans="65:66">
      <c r="BM664577" s="41"/>
      <c r="BN664577" s="20"/>
    </row>
    <row r="664641" spans="65:66">
      <c r="BM664641" s="41"/>
      <c r="BN664641" s="20"/>
    </row>
    <row r="664705" spans="65:66">
      <c r="BM664705" s="41"/>
      <c r="BN664705" s="20"/>
    </row>
    <row r="664769" spans="65:66">
      <c r="BM664769" s="41"/>
      <c r="BN664769" s="20"/>
    </row>
    <row r="664833" spans="65:66">
      <c r="BM664833" s="41"/>
      <c r="BN664833" s="20"/>
    </row>
    <row r="664897" spans="65:66">
      <c r="BM664897" s="41"/>
      <c r="BN664897" s="20"/>
    </row>
    <row r="664961" spans="65:66">
      <c r="BM664961" s="41"/>
      <c r="BN664961" s="20"/>
    </row>
    <row r="665025" spans="65:66">
      <c r="BM665025" s="41"/>
      <c r="BN665025" s="20"/>
    </row>
    <row r="665089" spans="65:66">
      <c r="BM665089" s="41"/>
      <c r="BN665089" s="20"/>
    </row>
    <row r="665153" spans="65:66">
      <c r="BM665153" s="41"/>
      <c r="BN665153" s="20"/>
    </row>
    <row r="665217" spans="65:66">
      <c r="BM665217" s="41"/>
      <c r="BN665217" s="20"/>
    </row>
    <row r="665281" spans="65:66">
      <c r="BM665281" s="41"/>
      <c r="BN665281" s="20"/>
    </row>
    <row r="665345" spans="65:66">
      <c r="BM665345" s="41"/>
      <c r="BN665345" s="20"/>
    </row>
    <row r="665409" spans="65:66">
      <c r="BM665409" s="41"/>
      <c r="BN665409" s="20"/>
    </row>
    <row r="665473" spans="65:66">
      <c r="BM665473" s="41"/>
      <c r="BN665473" s="20"/>
    </row>
    <row r="665537" spans="65:66">
      <c r="BM665537" s="41"/>
      <c r="BN665537" s="20"/>
    </row>
    <row r="665601" spans="65:66">
      <c r="BM665601" s="41"/>
      <c r="BN665601" s="20"/>
    </row>
    <row r="665665" spans="65:66">
      <c r="BM665665" s="41"/>
      <c r="BN665665" s="20"/>
    </row>
    <row r="665729" spans="65:66">
      <c r="BM665729" s="41"/>
      <c r="BN665729" s="20"/>
    </row>
    <row r="665793" spans="65:66">
      <c r="BM665793" s="41"/>
      <c r="BN665793" s="20"/>
    </row>
    <row r="665857" spans="65:66">
      <c r="BM665857" s="41"/>
      <c r="BN665857" s="20"/>
    </row>
    <row r="665921" spans="65:66">
      <c r="BM665921" s="41"/>
      <c r="BN665921" s="20"/>
    </row>
    <row r="665985" spans="65:66">
      <c r="BM665985" s="41"/>
      <c r="BN665985" s="20"/>
    </row>
    <row r="666049" spans="65:66">
      <c r="BM666049" s="41"/>
      <c r="BN666049" s="20"/>
    </row>
    <row r="666113" spans="65:66">
      <c r="BM666113" s="41"/>
      <c r="BN666113" s="20"/>
    </row>
    <row r="666177" spans="65:66">
      <c r="BM666177" s="41"/>
      <c r="BN666177" s="20"/>
    </row>
    <row r="666241" spans="65:66">
      <c r="BM666241" s="41"/>
      <c r="BN666241" s="20"/>
    </row>
    <row r="666305" spans="65:66">
      <c r="BM666305" s="41"/>
      <c r="BN666305" s="20"/>
    </row>
    <row r="666369" spans="65:66">
      <c r="BM666369" s="41"/>
      <c r="BN666369" s="20"/>
    </row>
    <row r="666433" spans="65:66">
      <c r="BM666433" s="41"/>
      <c r="BN666433" s="20"/>
    </row>
    <row r="666497" spans="65:66">
      <c r="BM666497" s="41"/>
      <c r="BN666497" s="20"/>
    </row>
    <row r="666561" spans="65:66">
      <c r="BM666561" s="41"/>
      <c r="BN666561" s="20"/>
    </row>
    <row r="666625" spans="65:66">
      <c r="BM666625" s="41"/>
      <c r="BN666625" s="20"/>
    </row>
    <row r="666689" spans="65:66">
      <c r="BM666689" s="41"/>
      <c r="BN666689" s="20"/>
    </row>
    <row r="666753" spans="65:66">
      <c r="BM666753" s="41"/>
      <c r="BN666753" s="20"/>
    </row>
    <row r="666817" spans="65:66">
      <c r="BM666817" s="41"/>
      <c r="BN666817" s="20"/>
    </row>
    <row r="666881" spans="65:66">
      <c r="BM666881" s="41"/>
      <c r="BN666881" s="20"/>
    </row>
    <row r="666945" spans="65:66">
      <c r="BM666945" s="41"/>
      <c r="BN666945" s="20"/>
    </row>
    <row r="667009" spans="65:66">
      <c r="BM667009" s="41"/>
      <c r="BN667009" s="20"/>
    </row>
    <row r="667073" spans="65:66">
      <c r="BM667073" s="41"/>
      <c r="BN667073" s="20"/>
    </row>
    <row r="667137" spans="65:66">
      <c r="BM667137" s="41"/>
      <c r="BN667137" s="20"/>
    </row>
    <row r="667201" spans="65:66">
      <c r="BM667201" s="41"/>
      <c r="BN667201" s="20"/>
    </row>
    <row r="667265" spans="65:66">
      <c r="BM667265" s="41"/>
      <c r="BN667265" s="20"/>
    </row>
    <row r="667329" spans="65:66">
      <c r="BM667329" s="41"/>
      <c r="BN667329" s="20"/>
    </row>
    <row r="667393" spans="65:66">
      <c r="BM667393" s="41"/>
      <c r="BN667393" s="20"/>
    </row>
    <row r="667457" spans="65:66">
      <c r="BM667457" s="41"/>
      <c r="BN667457" s="20"/>
    </row>
    <row r="667521" spans="65:66">
      <c r="BM667521" s="41"/>
      <c r="BN667521" s="20"/>
    </row>
    <row r="667585" spans="65:66">
      <c r="BM667585" s="41"/>
      <c r="BN667585" s="20"/>
    </row>
    <row r="667649" spans="65:66">
      <c r="BM667649" s="41"/>
      <c r="BN667649" s="20"/>
    </row>
    <row r="667713" spans="65:66">
      <c r="BM667713" s="41"/>
      <c r="BN667713" s="20"/>
    </row>
    <row r="667777" spans="65:66">
      <c r="BM667777" s="41"/>
      <c r="BN667777" s="20"/>
    </row>
    <row r="667841" spans="65:66">
      <c r="BM667841" s="41"/>
      <c r="BN667841" s="20"/>
    </row>
    <row r="667905" spans="65:66">
      <c r="BM667905" s="41"/>
      <c r="BN667905" s="20"/>
    </row>
    <row r="667969" spans="65:66">
      <c r="BM667969" s="41"/>
      <c r="BN667969" s="20"/>
    </row>
    <row r="668033" spans="65:66">
      <c r="BM668033" s="41"/>
      <c r="BN668033" s="20"/>
    </row>
    <row r="668097" spans="65:66">
      <c r="BM668097" s="41"/>
      <c r="BN668097" s="20"/>
    </row>
    <row r="668161" spans="65:66">
      <c r="BM668161" s="41"/>
      <c r="BN668161" s="20"/>
    </row>
    <row r="668225" spans="65:66">
      <c r="BM668225" s="41"/>
      <c r="BN668225" s="20"/>
    </row>
    <row r="668289" spans="65:66">
      <c r="BM668289" s="41"/>
      <c r="BN668289" s="20"/>
    </row>
    <row r="668353" spans="65:66">
      <c r="BM668353" s="41"/>
      <c r="BN668353" s="20"/>
    </row>
    <row r="668417" spans="65:66">
      <c r="BM668417" s="41"/>
      <c r="BN668417" s="20"/>
    </row>
    <row r="668481" spans="65:66">
      <c r="BM668481" s="41"/>
      <c r="BN668481" s="20"/>
    </row>
    <row r="668545" spans="65:66">
      <c r="BM668545" s="41"/>
      <c r="BN668545" s="20"/>
    </row>
    <row r="668609" spans="65:66">
      <c r="BM668609" s="41"/>
      <c r="BN668609" s="20"/>
    </row>
    <row r="668673" spans="65:66">
      <c r="BM668673" s="41"/>
      <c r="BN668673" s="20"/>
    </row>
    <row r="668737" spans="65:66">
      <c r="BM668737" s="41"/>
      <c r="BN668737" s="20"/>
    </row>
    <row r="668801" spans="65:66">
      <c r="BM668801" s="41"/>
      <c r="BN668801" s="20"/>
    </row>
    <row r="668865" spans="65:66">
      <c r="BM668865" s="41"/>
      <c r="BN668865" s="20"/>
    </row>
    <row r="668929" spans="65:66">
      <c r="BM668929" s="41"/>
      <c r="BN668929" s="20"/>
    </row>
    <row r="668993" spans="65:66">
      <c r="BM668993" s="41"/>
      <c r="BN668993" s="20"/>
    </row>
    <row r="669057" spans="65:66">
      <c r="BM669057" s="41"/>
      <c r="BN669057" s="20"/>
    </row>
    <row r="669121" spans="65:66">
      <c r="BM669121" s="41"/>
      <c r="BN669121" s="20"/>
    </row>
    <row r="669185" spans="65:66">
      <c r="BM669185" s="41"/>
      <c r="BN669185" s="20"/>
    </row>
    <row r="669249" spans="65:66">
      <c r="BM669249" s="41"/>
      <c r="BN669249" s="20"/>
    </row>
    <row r="669313" spans="65:66">
      <c r="BM669313" s="41"/>
      <c r="BN669313" s="20"/>
    </row>
    <row r="669377" spans="65:66">
      <c r="BM669377" s="41"/>
      <c r="BN669377" s="20"/>
    </row>
    <row r="669441" spans="65:66">
      <c r="BM669441" s="41"/>
      <c r="BN669441" s="20"/>
    </row>
    <row r="669505" spans="65:66">
      <c r="BM669505" s="41"/>
      <c r="BN669505" s="20"/>
    </row>
    <row r="669569" spans="65:66">
      <c r="BM669569" s="41"/>
      <c r="BN669569" s="20"/>
    </row>
    <row r="669633" spans="65:66">
      <c r="BM669633" s="41"/>
      <c r="BN669633" s="20"/>
    </row>
    <row r="669697" spans="65:66">
      <c r="BM669697" s="41"/>
      <c r="BN669697" s="20"/>
    </row>
    <row r="669761" spans="65:66">
      <c r="BM669761" s="41"/>
      <c r="BN669761" s="20"/>
    </row>
    <row r="669825" spans="65:66">
      <c r="BM669825" s="41"/>
      <c r="BN669825" s="20"/>
    </row>
    <row r="669889" spans="65:66">
      <c r="BM669889" s="41"/>
      <c r="BN669889" s="20"/>
    </row>
    <row r="669953" spans="65:66">
      <c r="BM669953" s="41"/>
      <c r="BN669953" s="20"/>
    </row>
    <row r="670017" spans="65:66">
      <c r="BM670017" s="41"/>
      <c r="BN670017" s="20"/>
    </row>
    <row r="670081" spans="65:66">
      <c r="BM670081" s="41"/>
      <c r="BN670081" s="20"/>
    </row>
    <row r="670145" spans="65:66">
      <c r="BM670145" s="41"/>
      <c r="BN670145" s="20"/>
    </row>
    <row r="670209" spans="65:66">
      <c r="BM670209" s="41"/>
      <c r="BN670209" s="20"/>
    </row>
    <row r="670273" spans="65:66">
      <c r="BM670273" s="41"/>
      <c r="BN670273" s="20"/>
    </row>
    <row r="670337" spans="65:66">
      <c r="BM670337" s="41"/>
      <c r="BN670337" s="20"/>
    </row>
    <row r="670401" spans="65:66">
      <c r="BM670401" s="41"/>
      <c r="BN670401" s="20"/>
    </row>
    <row r="670465" spans="65:66">
      <c r="BM670465" s="41"/>
      <c r="BN670465" s="20"/>
    </row>
    <row r="670529" spans="65:66">
      <c r="BM670529" s="41"/>
      <c r="BN670529" s="20"/>
    </row>
    <row r="670593" spans="65:66">
      <c r="BM670593" s="41"/>
      <c r="BN670593" s="20"/>
    </row>
    <row r="670657" spans="65:66">
      <c r="BM670657" s="41"/>
      <c r="BN670657" s="20"/>
    </row>
    <row r="670721" spans="65:66">
      <c r="BM670721" s="41"/>
      <c r="BN670721" s="20"/>
    </row>
    <row r="670785" spans="65:66">
      <c r="BM670785" s="41"/>
      <c r="BN670785" s="20"/>
    </row>
    <row r="670849" spans="65:66">
      <c r="BM670849" s="41"/>
      <c r="BN670849" s="20"/>
    </row>
    <row r="670913" spans="65:66">
      <c r="BM670913" s="41"/>
      <c r="BN670913" s="20"/>
    </row>
    <row r="670977" spans="65:66">
      <c r="BM670977" s="41"/>
      <c r="BN670977" s="20"/>
    </row>
    <row r="671041" spans="65:66">
      <c r="BM671041" s="41"/>
      <c r="BN671041" s="20"/>
    </row>
    <row r="671105" spans="65:66">
      <c r="BM671105" s="41"/>
      <c r="BN671105" s="20"/>
    </row>
    <row r="671169" spans="65:66">
      <c r="BM671169" s="41"/>
      <c r="BN671169" s="20"/>
    </row>
    <row r="671233" spans="65:66">
      <c r="BM671233" s="41"/>
      <c r="BN671233" s="20"/>
    </row>
    <row r="671297" spans="65:66">
      <c r="BM671297" s="41"/>
      <c r="BN671297" s="20"/>
    </row>
    <row r="671361" spans="65:66">
      <c r="BM671361" s="41"/>
      <c r="BN671361" s="20"/>
    </row>
    <row r="671425" spans="65:66">
      <c r="BM671425" s="41"/>
      <c r="BN671425" s="20"/>
    </row>
    <row r="671489" spans="65:66">
      <c r="BM671489" s="41"/>
      <c r="BN671489" s="20"/>
    </row>
    <row r="671553" spans="65:66">
      <c r="BM671553" s="41"/>
      <c r="BN671553" s="20"/>
    </row>
    <row r="671617" spans="65:66">
      <c r="BM671617" s="41"/>
      <c r="BN671617" s="20"/>
    </row>
    <row r="671681" spans="65:66">
      <c r="BM671681" s="41"/>
      <c r="BN671681" s="20"/>
    </row>
    <row r="671745" spans="65:66">
      <c r="BM671745" s="41"/>
      <c r="BN671745" s="20"/>
    </row>
    <row r="671809" spans="65:66">
      <c r="BM671809" s="41"/>
      <c r="BN671809" s="20"/>
    </row>
    <row r="671873" spans="65:66">
      <c r="BM671873" s="41"/>
      <c r="BN671873" s="20"/>
    </row>
    <row r="671937" spans="65:66">
      <c r="BM671937" s="41"/>
      <c r="BN671937" s="20"/>
    </row>
    <row r="672001" spans="65:66">
      <c r="BM672001" s="41"/>
      <c r="BN672001" s="20"/>
    </row>
    <row r="672065" spans="65:66">
      <c r="BM672065" s="41"/>
      <c r="BN672065" s="20"/>
    </row>
    <row r="672129" spans="65:66">
      <c r="BM672129" s="41"/>
      <c r="BN672129" s="20"/>
    </row>
    <row r="672193" spans="65:66">
      <c r="BM672193" s="41"/>
      <c r="BN672193" s="20"/>
    </row>
    <row r="672257" spans="65:66">
      <c r="BM672257" s="41"/>
      <c r="BN672257" s="20"/>
    </row>
    <row r="672321" spans="65:66">
      <c r="BM672321" s="41"/>
      <c r="BN672321" s="20"/>
    </row>
    <row r="672385" spans="65:66">
      <c r="BM672385" s="41"/>
      <c r="BN672385" s="20"/>
    </row>
    <row r="672449" spans="65:66">
      <c r="BM672449" s="41"/>
      <c r="BN672449" s="20"/>
    </row>
    <row r="672513" spans="65:66">
      <c r="BM672513" s="41"/>
      <c r="BN672513" s="20"/>
    </row>
    <row r="672577" spans="65:66">
      <c r="BM672577" s="41"/>
      <c r="BN672577" s="20"/>
    </row>
    <row r="672641" spans="65:66">
      <c r="BM672641" s="41"/>
      <c r="BN672641" s="20"/>
    </row>
    <row r="672705" spans="65:66">
      <c r="BM672705" s="41"/>
      <c r="BN672705" s="20"/>
    </row>
    <row r="672769" spans="65:66">
      <c r="BM672769" s="41"/>
      <c r="BN672769" s="20"/>
    </row>
    <row r="672833" spans="65:66">
      <c r="BM672833" s="41"/>
      <c r="BN672833" s="20"/>
    </row>
    <row r="672897" spans="65:66">
      <c r="BM672897" s="41"/>
      <c r="BN672897" s="20"/>
    </row>
    <row r="672961" spans="65:66">
      <c r="BM672961" s="41"/>
      <c r="BN672961" s="20"/>
    </row>
    <row r="673025" spans="65:66">
      <c r="BM673025" s="41"/>
      <c r="BN673025" s="20"/>
    </row>
    <row r="673089" spans="65:66">
      <c r="BM673089" s="41"/>
      <c r="BN673089" s="20"/>
    </row>
    <row r="673153" spans="65:66">
      <c r="BM673153" s="41"/>
      <c r="BN673153" s="20"/>
    </row>
    <row r="673217" spans="65:66">
      <c r="BM673217" s="41"/>
      <c r="BN673217" s="20"/>
    </row>
    <row r="673281" spans="65:66">
      <c r="BM673281" s="41"/>
      <c r="BN673281" s="20"/>
    </row>
    <row r="673345" spans="65:66">
      <c r="BM673345" s="41"/>
      <c r="BN673345" s="20"/>
    </row>
    <row r="673409" spans="65:66">
      <c r="BM673409" s="41"/>
      <c r="BN673409" s="20"/>
    </row>
    <row r="673473" spans="65:66">
      <c r="BM673473" s="41"/>
      <c r="BN673473" s="20"/>
    </row>
    <row r="673537" spans="65:66">
      <c r="BM673537" s="41"/>
      <c r="BN673537" s="20"/>
    </row>
    <row r="673601" spans="65:66">
      <c r="BM673601" s="41"/>
      <c r="BN673601" s="20"/>
    </row>
    <row r="673665" spans="65:66">
      <c r="BM673665" s="41"/>
      <c r="BN673665" s="20"/>
    </row>
    <row r="673729" spans="65:66">
      <c r="BM673729" s="41"/>
      <c r="BN673729" s="20"/>
    </row>
    <row r="673793" spans="65:66">
      <c r="BM673793" s="41"/>
      <c r="BN673793" s="20"/>
    </row>
    <row r="673857" spans="65:66">
      <c r="BM673857" s="41"/>
      <c r="BN673857" s="20"/>
    </row>
    <row r="673921" spans="65:66">
      <c r="BM673921" s="41"/>
      <c r="BN673921" s="20"/>
    </row>
    <row r="673985" spans="65:66">
      <c r="BM673985" s="41"/>
      <c r="BN673985" s="20"/>
    </row>
    <row r="674049" spans="65:66">
      <c r="BM674049" s="41"/>
      <c r="BN674049" s="20"/>
    </row>
    <row r="674113" spans="65:66">
      <c r="BM674113" s="41"/>
      <c r="BN674113" s="20"/>
    </row>
    <row r="674177" spans="65:66">
      <c r="BM674177" s="41"/>
      <c r="BN674177" s="20"/>
    </row>
    <row r="674241" spans="65:66">
      <c r="BM674241" s="41"/>
      <c r="BN674241" s="20"/>
    </row>
    <row r="674305" spans="65:66">
      <c r="BM674305" s="41"/>
      <c r="BN674305" s="20"/>
    </row>
    <row r="674369" spans="65:66">
      <c r="BM674369" s="41"/>
      <c r="BN674369" s="20"/>
    </row>
    <row r="674433" spans="65:66">
      <c r="BM674433" s="41"/>
      <c r="BN674433" s="20"/>
    </row>
    <row r="674497" spans="65:66">
      <c r="BM674497" s="41"/>
      <c r="BN674497" s="20"/>
    </row>
    <row r="674561" spans="65:66">
      <c r="BM674561" s="41"/>
      <c r="BN674561" s="20"/>
    </row>
    <row r="674625" spans="65:66">
      <c r="BM674625" s="41"/>
      <c r="BN674625" s="20"/>
    </row>
    <row r="674689" spans="65:66">
      <c r="BM674689" s="41"/>
      <c r="BN674689" s="20"/>
    </row>
    <row r="674753" spans="65:66">
      <c r="BM674753" s="41"/>
      <c r="BN674753" s="20"/>
    </row>
    <row r="674817" spans="65:66">
      <c r="BM674817" s="41"/>
      <c r="BN674817" s="20"/>
    </row>
    <row r="674881" spans="65:66">
      <c r="BM674881" s="41"/>
      <c r="BN674881" s="20"/>
    </row>
    <row r="674945" spans="65:66">
      <c r="BM674945" s="41"/>
      <c r="BN674945" s="20"/>
    </row>
    <row r="675009" spans="65:66">
      <c r="BM675009" s="41"/>
      <c r="BN675009" s="20"/>
    </row>
    <row r="675073" spans="65:66">
      <c r="BM675073" s="41"/>
      <c r="BN675073" s="20"/>
    </row>
    <row r="675137" spans="65:66">
      <c r="BM675137" s="41"/>
      <c r="BN675137" s="20"/>
    </row>
    <row r="675201" spans="65:66">
      <c r="BM675201" s="41"/>
      <c r="BN675201" s="20"/>
    </row>
    <row r="675265" spans="65:66">
      <c r="BM675265" s="41"/>
      <c r="BN675265" s="20"/>
    </row>
    <row r="675329" spans="65:66">
      <c r="BM675329" s="41"/>
      <c r="BN675329" s="20"/>
    </row>
    <row r="675393" spans="65:66">
      <c r="BM675393" s="41"/>
      <c r="BN675393" s="20"/>
    </row>
    <row r="675457" spans="65:66">
      <c r="BM675457" s="41"/>
      <c r="BN675457" s="20"/>
    </row>
    <row r="675521" spans="65:66">
      <c r="BM675521" s="41"/>
      <c r="BN675521" s="20"/>
    </row>
    <row r="675585" spans="65:66">
      <c r="BM675585" s="41"/>
      <c r="BN675585" s="20"/>
    </row>
    <row r="675649" spans="65:66">
      <c r="BM675649" s="41"/>
      <c r="BN675649" s="20"/>
    </row>
    <row r="675713" spans="65:66">
      <c r="BM675713" s="41"/>
      <c r="BN675713" s="20"/>
    </row>
    <row r="675777" spans="65:66">
      <c r="BM675777" s="41"/>
      <c r="BN675777" s="20"/>
    </row>
    <row r="675841" spans="65:66">
      <c r="BM675841" s="41"/>
      <c r="BN675841" s="20"/>
    </row>
    <row r="675905" spans="65:66">
      <c r="BM675905" s="41"/>
      <c r="BN675905" s="20"/>
    </row>
    <row r="675969" spans="65:66">
      <c r="BM675969" s="41"/>
      <c r="BN675969" s="20"/>
    </row>
    <row r="676033" spans="65:66">
      <c r="BM676033" s="41"/>
      <c r="BN676033" s="20"/>
    </row>
    <row r="676097" spans="65:66">
      <c r="BM676097" s="41"/>
      <c r="BN676097" s="20"/>
    </row>
    <row r="676161" spans="65:66">
      <c r="BM676161" s="41"/>
      <c r="BN676161" s="20"/>
    </row>
    <row r="676225" spans="65:66">
      <c r="BM676225" s="41"/>
      <c r="BN676225" s="20"/>
    </row>
    <row r="676289" spans="65:66">
      <c r="BM676289" s="41"/>
      <c r="BN676289" s="20"/>
    </row>
    <row r="676353" spans="65:66">
      <c r="BM676353" s="41"/>
      <c r="BN676353" s="20"/>
    </row>
    <row r="676417" spans="65:66">
      <c r="BM676417" s="41"/>
      <c r="BN676417" s="20"/>
    </row>
    <row r="676481" spans="65:66">
      <c r="BM676481" s="41"/>
      <c r="BN676481" s="20"/>
    </row>
    <row r="676545" spans="65:66">
      <c r="BM676545" s="41"/>
      <c r="BN676545" s="20"/>
    </row>
    <row r="676609" spans="65:66">
      <c r="BM676609" s="41"/>
      <c r="BN676609" s="20"/>
    </row>
    <row r="676673" spans="65:66">
      <c r="BM676673" s="41"/>
      <c r="BN676673" s="20"/>
    </row>
    <row r="676737" spans="65:66">
      <c r="BM676737" s="41"/>
      <c r="BN676737" s="20"/>
    </row>
    <row r="676801" spans="65:66">
      <c r="BM676801" s="41"/>
      <c r="BN676801" s="20"/>
    </row>
    <row r="676865" spans="65:66">
      <c r="BM676865" s="41"/>
      <c r="BN676865" s="20"/>
    </row>
    <row r="676929" spans="65:66">
      <c r="BM676929" s="41"/>
      <c r="BN676929" s="20"/>
    </row>
    <row r="676993" spans="65:66">
      <c r="BM676993" s="41"/>
      <c r="BN676993" s="20"/>
    </row>
    <row r="677057" spans="65:66">
      <c r="BM677057" s="41"/>
      <c r="BN677057" s="20"/>
    </row>
    <row r="677121" spans="65:66">
      <c r="BM677121" s="41"/>
      <c r="BN677121" s="20"/>
    </row>
    <row r="677185" spans="65:66">
      <c r="BM677185" s="41"/>
      <c r="BN677185" s="20"/>
    </row>
    <row r="677249" spans="65:66">
      <c r="BM677249" s="41"/>
      <c r="BN677249" s="20"/>
    </row>
    <row r="677313" spans="65:66">
      <c r="BM677313" s="41"/>
      <c r="BN677313" s="20"/>
    </row>
    <row r="677377" spans="65:66">
      <c r="BM677377" s="41"/>
      <c r="BN677377" s="20"/>
    </row>
    <row r="677441" spans="65:66">
      <c r="BM677441" s="41"/>
      <c r="BN677441" s="20"/>
    </row>
    <row r="677505" spans="65:66">
      <c r="BM677505" s="41"/>
      <c r="BN677505" s="20"/>
    </row>
    <row r="677569" spans="65:66">
      <c r="BM677569" s="41"/>
      <c r="BN677569" s="20"/>
    </row>
    <row r="677633" spans="65:66">
      <c r="BM677633" s="41"/>
      <c r="BN677633" s="20"/>
    </row>
    <row r="677697" spans="65:66">
      <c r="BM677697" s="41"/>
      <c r="BN677697" s="20"/>
    </row>
    <row r="677761" spans="65:66">
      <c r="BM677761" s="41"/>
      <c r="BN677761" s="20"/>
    </row>
    <row r="677825" spans="65:66">
      <c r="BM677825" s="41"/>
      <c r="BN677825" s="20"/>
    </row>
    <row r="677889" spans="65:66">
      <c r="BM677889" s="41"/>
      <c r="BN677889" s="20"/>
    </row>
    <row r="677953" spans="65:66">
      <c r="BM677953" s="41"/>
      <c r="BN677953" s="20"/>
    </row>
    <row r="678017" spans="65:66">
      <c r="BM678017" s="41"/>
      <c r="BN678017" s="20"/>
    </row>
    <row r="678081" spans="65:66">
      <c r="BM678081" s="41"/>
      <c r="BN678081" s="20"/>
    </row>
    <row r="678145" spans="65:66">
      <c r="BM678145" s="41"/>
      <c r="BN678145" s="20"/>
    </row>
    <row r="678209" spans="65:66">
      <c r="BM678209" s="41"/>
      <c r="BN678209" s="20"/>
    </row>
    <row r="678273" spans="65:66">
      <c r="BM678273" s="41"/>
      <c r="BN678273" s="20"/>
    </row>
    <row r="678337" spans="65:66">
      <c r="BM678337" s="41"/>
      <c r="BN678337" s="20"/>
    </row>
    <row r="678401" spans="65:66">
      <c r="BM678401" s="41"/>
      <c r="BN678401" s="20"/>
    </row>
    <row r="678465" spans="65:66">
      <c r="BM678465" s="41"/>
      <c r="BN678465" s="20"/>
    </row>
    <row r="678529" spans="65:66">
      <c r="BM678529" s="41"/>
      <c r="BN678529" s="20"/>
    </row>
    <row r="678593" spans="65:66">
      <c r="BM678593" s="41"/>
      <c r="BN678593" s="20"/>
    </row>
    <row r="678657" spans="65:66">
      <c r="BM678657" s="41"/>
      <c r="BN678657" s="20"/>
    </row>
    <row r="678721" spans="65:66">
      <c r="BM678721" s="41"/>
      <c r="BN678721" s="20"/>
    </row>
    <row r="678785" spans="65:66">
      <c r="BM678785" s="41"/>
      <c r="BN678785" s="20"/>
    </row>
    <row r="678849" spans="65:66">
      <c r="BM678849" s="41"/>
      <c r="BN678849" s="20"/>
    </row>
    <row r="678913" spans="65:66">
      <c r="BM678913" s="41"/>
      <c r="BN678913" s="20"/>
    </row>
    <row r="678977" spans="65:66">
      <c r="BM678977" s="41"/>
      <c r="BN678977" s="20"/>
    </row>
    <row r="679041" spans="65:66">
      <c r="BM679041" s="41"/>
      <c r="BN679041" s="20"/>
    </row>
    <row r="679105" spans="65:66">
      <c r="BM679105" s="41"/>
      <c r="BN679105" s="20"/>
    </row>
    <row r="679169" spans="65:66">
      <c r="BM679169" s="41"/>
      <c r="BN679169" s="20"/>
    </row>
    <row r="679233" spans="65:66">
      <c r="BM679233" s="41"/>
      <c r="BN679233" s="20"/>
    </row>
    <row r="679297" spans="65:66">
      <c r="BM679297" s="41"/>
      <c r="BN679297" s="20"/>
    </row>
    <row r="679361" spans="65:66">
      <c r="BM679361" s="41"/>
      <c r="BN679361" s="20"/>
    </row>
    <row r="679425" spans="65:66">
      <c r="BM679425" s="41"/>
      <c r="BN679425" s="20"/>
    </row>
    <row r="679489" spans="65:66">
      <c r="BM679489" s="41"/>
      <c r="BN679489" s="20"/>
    </row>
    <row r="679553" spans="65:66">
      <c r="BM679553" s="41"/>
      <c r="BN679553" s="20"/>
    </row>
    <row r="679617" spans="65:66">
      <c r="BM679617" s="41"/>
      <c r="BN679617" s="20"/>
    </row>
    <row r="679681" spans="65:66">
      <c r="BM679681" s="41"/>
      <c r="BN679681" s="20"/>
    </row>
    <row r="679745" spans="65:66">
      <c r="BM679745" s="41"/>
      <c r="BN679745" s="20"/>
    </row>
    <row r="679809" spans="65:66">
      <c r="BM679809" s="41"/>
      <c r="BN679809" s="20"/>
    </row>
    <row r="679873" spans="65:66">
      <c r="BM679873" s="41"/>
      <c r="BN679873" s="20"/>
    </row>
    <row r="679937" spans="65:66">
      <c r="BM679937" s="41"/>
      <c r="BN679937" s="20"/>
    </row>
    <row r="680001" spans="65:66">
      <c r="BM680001" s="41"/>
      <c r="BN680001" s="20"/>
    </row>
    <row r="680065" spans="65:66">
      <c r="BM680065" s="41"/>
      <c r="BN680065" s="20"/>
    </row>
    <row r="680129" spans="65:66">
      <c r="BM680129" s="41"/>
      <c r="BN680129" s="20"/>
    </row>
    <row r="680193" spans="65:66">
      <c r="BM680193" s="41"/>
      <c r="BN680193" s="20"/>
    </row>
    <row r="680257" spans="65:66">
      <c r="BM680257" s="41"/>
      <c r="BN680257" s="20"/>
    </row>
    <row r="680321" spans="65:66">
      <c r="BM680321" s="41"/>
      <c r="BN680321" s="20"/>
    </row>
    <row r="680385" spans="65:66">
      <c r="BM680385" s="41"/>
      <c r="BN680385" s="20"/>
    </row>
    <row r="680449" spans="65:66">
      <c r="BM680449" s="41"/>
      <c r="BN680449" s="20"/>
    </row>
    <row r="680513" spans="65:66">
      <c r="BM680513" s="41"/>
      <c r="BN680513" s="20"/>
    </row>
    <row r="680577" spans="65:66">
      <c r="BM680577" s="41"/>
      <c r="BN680577" s="20"/>
    </row>
    <row r="680641" spans="65:66">
      <c r="BM680641" s="41"/>
      <c r="BN680641" s="20"/>
    </row>
    <row r="680705" spans="65:66">
      <c r="BM680705" s="41"/>
      <c r="BN680705" s="20"/>
    </row>
    <row r="680769" spans="65:66">
      <c r="BM680769" s="41"/>
      <c r="BN680769" s="20"/>
    </row>
    <row r="680833" spans="65:66">
      <c r="BM680833" s="41"/>
      <c r="BN680833" s="20"/>
    </row>
    <row r="680897" spans="65:66">
      <c r="BM680897" s="41"/>
      <c r="BN680897" s="20"/>
    </row>
    <row r="680961" spans="65:66">
      <c r="BM680961" s="41"/>
      <c r="BN680961" s="20"/>
    </row>
    <row r="681025" spans="65:66">
      <c r="BM681025" s="41"/>
      <c r="BN681025" s="20"/>
    </row>
    <row r="681089" spans="65:66">
      <c r="BM681089" s="41"/>
      <c r="BN681089" s="20"/>
    </row>
    <row r="681153" spans="65:66">
      <c r="BM681153" s="41"/>
      <c r="BN681153" s="20"/>
    </row>
    <row r="681217" spans="65:66">
      <c r="BM681217" s="41"/>
      <c r="BN681217" s="20"/>
    </row>
    <row r="681281" spans="65:66">
      <c r="BM681281" s="41"/>
      <c r="BN681281" s="20"/>
    </row>
    <row r="681345" spans="65:66">
      <c r="BM681345" s="41"/>
      <c r="BN681345" s="20"/>
    </row>
    <row r="681409" spans="65:66">
      <c r="BM681409" s="41"/>
      <c r="BN681409" s="20"/>
    </row>
    <row r="681473" spans="65:66">
      <c r="BM681473" s="41"/>
      <c r="BN681473" s="20"/>
    </row>
    <row r="681537" spans="65:66">
      <c r="BM681537" s="41"/>
      <c r="BN681537" s="20"/>
    </row>
    <row r="681601" spans="65:66">
      <c r="BM681601" s="41"/>
      <c r="BN681601" s="20"/>
    </row>
    <row r="681665" spans="65:66">
      <c r="BM681665" s="41"/>
      <c r="BN681665" s="20"/>
    </row>
    <row r="681729" spans="65:66">
      <c r="BM681729" s="41"/>
      <c r="BN681729" s="20"/>
    </row>
    <row r="681793" spans="65:66">
      <c r="BM681793" s="41"/>
      <c r="BN681793" s="20"/>
    </row>
    <row r="681857" spans="65:66">
      <c r="BM681857" s="41"/>
      <c r="BN681857" s="20"/>
    </row>
    <row r="681921" spans="65:66">
      <c r="BM681921" s="41"/>
      <c r="BN681921" s="20"/>
    </row>
    <row r="681985" spans="65:66">
      <c r="BM681985" s="41"/>
      <c r="BN681985" s="20"/>
    </row>
    <row r="682049" spans="65:66">
      <c r="BM682049" s="41"/>
      <c r="BN682049" s="20"/>
    </row>
    <row r="682113" spans="65:66">
      <c r="BM682113" s="41"/>
      <c r="BN682113" s="20"/>
    </row>
    <row r="682177" spans="65:66">
      <c r="BM682177" s="41"/>
      <c r="BN682177" s="20"/>
    </row>
    <row r="682241" spans="65:66">
      <c r="BM682241" s="41"/>
      <c r="BN682241" s="20"/>
    </row>
    <row r="682305" spans="65:66">
      <c r="BM682305" s="41"/>
      <c r="BN682305" s="20"/>
    </row>
    <row r="682369" spans="65:66">
      <c r="BM682369" s="41"/>
      <c r="BN682369" s="20"/>
    </row>
    <row r="682433" spans="65:66">
      <c r="BM682433" s="41"/>
      <c r="BN682433" s="20"/>
    </row>
    <row r="682497" spans="65:66">
      <c r="BM682497" s="41"/>
      <c r="BN682497" s="20"/>
    </row>
    <row r="682561" spans="65:66">
      <c r="BM682561" s="41"/>
      <c r="BN682561" s="20"/>
    </row>
    <row r="682625" spans="65:66">
      <c r="BM682625" s="41"/>
      <c r="BN682625" s="20"/>
    </row>
    <row r="682689" spans="65:66">
      <c r="BM682689" s="41"/>
      <c r="BN682689" s="20"/>
    </row>
    <row r="682753" spans="65:66">
      <c r="BM682753" s="41"/>
      <c r="BN682753" s="20"/>
    </row>
    <row r="682817" spans="65:66">
      <c r="BM682817" s="41"/>
      <c r="BN682817" s="20"/>
    </row>
    <row r="682881" spans="65:66">
      <c r="BM682881" s="41"/>
      <c r="BN682881" s="20"/>
    </row>
    <row r="682945" spans="65:66">
      <c r="BM682945" s="41"/>
      <c r="BN682945" s="20"/>
    </row>
    <row r="683009" spans="65:66">
      <c r="BM683009" s="41"/>
      <c r="BN683009" s="20"/>
    </row>
    <row r="683073" spans="65:66">
      <c r="BM683073" s="41"/>
      <c r="BN683073" s="20"/>
    </row>
    <row r="683137" spans="65:66">
      <c r="BM683137" s="41"/>
      <c r="BN683137" s="20"/>
    </row>
    <row r="683201" spans="65:66">
      <c r="BM683201" s="41"/>
      <c r="BN683201" s="20"/>
    </row>
    <row r="683265" spans="65:66">
      <c r="BM683265" s="41"/>
      <c r="BN683265" s="20"/>
    </row>
    <row r="683329" spans="65:66">
      <c r="BM683329" s="41"/>
      <c r="BN683329" s="20"/>
    </row>
    <row r="683393" spans="65:66">
      <c r="BM683393" s="41"/>
      <c r="BN683393" s="20"/>
    </row>
    <row r="683457" spans="65:66">
      <c r="BM683457" s="41"/>
      <c r="BN683457" s="20"/>
    </row>
    <row r="683521" spans="65:66">
      <c r="BM683521" s="41"/>
      <c r="BN683521" s="20"/>
    </row>
    <row r="683585" spans="65:66">
      <c r="BM683585" s="41"/>
      <c r="BN683585" s="20"/>
    </row>
    <row r="683649" spans="65:66">
      <c r="BM683649" s="41"/>
      <c r="BN683649" s="20"/>
    </row>
    <row r="683713" spans="65:66">
      <c r="BM683713" s="41"/>
      <c r="BN683713" s="20"/>
    </row>
    <row r="683777" spans="65:66">
      <c r="BM683777" s="41"/>
      <c r="BN683777" s="20"/>
    </row>
    <row r="683841" spans="65:66">
      <c r="BM683841" s="41"/>
      <c r="BN683841" s="20"/>
    </row>
    <row r="683905" spans="65:66">
      <c r="BM683905" s="41"/>
      <c r="BN683905" s="20"/>
    </row>
    <row r="683969" spans="65:66">
      <c r="BM683969" s="41"/>
      <c r="BN683969" s="20"/>
    </row>
    <row r="684033" spans="65:66">
      <c r="BM684033" s="41"/>
      <c r="BN684033" s="20"/>
    </row>
    <row r="684097" spans="65:66">
      <c r="BM684097" s="41"/>
      <c r="BN684097" s="20"/>
    </row>
    <row r="684161" spans="65:66">
      <c r="BM684161" s="41"/>
      <c r="BN684161" s="20"/>
    </row>
    <row r="684225" spans="65:66">
      <c r="BM684225" s="41"/>
      <c r="BN684225" s="20"/>
    </row>
    <row r="684289" spans="65:66">
      <c r="BM684289" s="41"/>
      <c r="BN684289" s="20"/>
    </row>
    <row r="684353" spans="65:66">
      <c r="BM684353" s="41"/>
      <c r="BN684353" s="20"/>
    </row>
    <row r="684417" spans="65:66">
      <c r="BM684417" s="41"/>
      <c r="BN684417" s="20"/>
    </row>
    <row r="684481" spans="65:66">
      <c r="BM684481" s="41"/>
      <c r="BN684481" s="20"/>
    </row>
    <row r="684545" spans="65:66">
      <c r="BM684545" s="41"/>
      <c r="BN684545" s="20"/>
    </row>
    <row r="684609" spans="65:66">
      <c r="BM684609" s="41"/>
      <c r="BN684609" s="20"/>
    </row>
    <row r="684673" spans="65:66">
      <c r="BM684673" s="41"/>
      <c r="BN684673" s="20"/>
    </row>
    <row r="684737" spans="65:66">
      <c r="BM684737" s="41"/>
      <c r="BN684737" s="20"/>
    </row>
    <row r="684801" spans="65:66">
      <c r="BM684801" s="41"/>
      <c r="BN684801" s="20"/>
    </row>
    <row r="684865" spans="65:66">
      <c r="BM684865" s="41"/>
      <c r="BN684865" s="20"/>
    </row>
    <row r="684929" spans="65:66">
      <c r="BM684929" s="41"/>
      <c r="BN684929" s="20"/>
    </row>
    <row r="684993" spans="65:66">
      <c r="BM684993" s="41"/>
      <c r="BN684993" s="20"/>
    </row>
    <row r="685057" spans="65:66">
      <c r="BM685057" s="41"/>
      <c r="BN685057" s="20"/>
    </row>
    <row r="685121" spans="65:66">
      <c r="BM685121" s="41"/>
      <c r="BN685121" s="20"/>
    </row>
    <row r="685185" spans="65:66">
      <c r="BM685185" s="41"/>
      <c r="BN685185" s="20"/>
    </row>
    <row r="685249" spans="65:66">
      <c r="BM685249" s="41"/>
      <c r="BN685249" s="20"/>
    </row>
    <row r="685313" spans="65:66">
      <c r="BM685313" s="41"/>
      <c r="BN685313" s="20"/>
    </row>
    <row r="685377" spans="65:66">
      <c r="BM685377" s="41"/>
      <c r="BN685377" s="20"/>
    </row>
    <row r="685441" spans="65:66">
      <c r="BM685441" s="41"/>
      <c r="BN685441" s="20"/>
    </row>
    <row r="685505" spans="65:66">
      <c r="BM685505" s="41"/>
      <c r="BN685505" s="20"/>
    </row>
    <row r="685569" spans="65:66">
      <c r="BM685569" s="41"/>
      <c r="BN685569" s="20"/>
    </row>
    <row r="685633" spans="65:66">
      <c r="BM685633" s="41"/>
      <c r="BN685633" s="20"/>
    </row>
    <row r="685697" spans="65:66">
      <c r="BM685697" s="41"/>
      <c r="BN685697" s="20"/>
    </row>
    <row r="685761" spans="65:66">
      <c r="BM685761" s="41"/>
      <c r="BN685761" s="20"/>
    </row>
    <row r="685825" spans="65:66">
      <c r="BM685825" s="41"/>
      <c r="BN685825" s="20"/>
    </row>
    <row r="685889" spans="65:66">
      <c r="BM685889" s="41"/>
      <c r="BN685889" s="20"/>
    </row>
    <row r="685953" spans="65:66">
      <c r="BM685953" s="41"/>
      <c r="BN685953" s="20"/>
    </row>
    <row r="686017" spans="65:66">
      <c r="BM686017" s="41"/>
      <c r="BN686017" s="20"/>
    </row>
    <row r="686081" spans="65:66">
      <c r="BM686081" s="41"/>
      <c r="BN686081" s="20"/>
    </row>
    <row r="686145" spans="65:66">
      <c r="BM686145" s="41"/>
      <c r="BN686145" s="20"/>
    </row>
    <row r="686209" spans="65:66">
      <c r="BM686209" s="41"/>
      <c r="BN686209" s="20"/>
    </row>
    <row r="686273" spans="65:66">
      <c r="BM686273" s="41"/>
      <c r="BN686273" s="20"/>
    </row>
    <row r="686337" spans="65:66">
      <c r="BM686337" s="41"/>
      <c r="BN686337" s="20"/>
    </row>
    <row r="686401" spans="65:66">
      <c r="BM686401" s="41"/>
      <c r="BN686401" s="20"/>
    </row>
    <row r="686465" spans="65:66">
      <c r="BM686465" s="41"/>
      <c r="BN686465" s="20"/>
    </row>
    <row r="686529" spans="65:66">
      <c r="BM686529" s="41"/>
      <c r="BN686529" s="20"/>
    </row>
    <row r="686593" spans="65:66">
      <c r="BM686593" s="41"/>
      <c r="BN686593" s="20"/>
    </row>
    <row r="686657" spans="65:66">
      <c r="BM686657" s="41"/>
      <c r="BN686657" s="20"/>
    </row>
    <row r="686721" spans="65:66">
      <c r="BM686721" s="41"/>
      <c r="BN686721" s="20"/>
    </row>
    <row r="686785" spans="65:66">
      <c r="BM686785" s="41"/>
      <c r="BN686785" s="20"/>
    </row>
    <row r="686849" spans="65:66">
      <c r="BM686849" s="41"/>
      <c r="BN686849" s="20"/>
    </row>
    <row r="686913" spans="65:66">
      <c r="BM686913" s="41"/>
      <c r="BN686913" s="20"/>
    </row>
    <row r="686977" spans="65:66">
      <c r="BM686977" s="41"/>
      <c r="BN686977" s="20"/>
    </row>
    <row r="687041" spans="65:66">
      <c r="BM687041" s="41"/>
      <c r="BN687041" s="20"/>
    </row>
    <row r="687105" spans="65:66">
      <c r="BM687105" s="41"/>
      <c r="BN687105" s="20"/>
    </row>
    <row r="687169" spans="65:66">
      <c r="BM687169" s="41"/>
      <c r="BN687169" s="20"/>
    </row>
    <row r="687233" spans="65:66">
      <c r="BM687233" s="41"/>
      <c r="BN687233" s="20"/>
    </row>
    <row r="687297" spans="65:66">
      <c r="BM687297" s="41"/>
      <c r="BN687297" s="20"/>
    </row>
    <row r="687361" spans="65:66">
      <c r="BM687361" s="41"/>
      <c r="BN687361" s="20"/>
    </row>
    <row r="687425" spans="65:66">
      <c r="BM687425" s="41"/>
      <c r="BN687425" s="20"/>
    </row>
    <row r="687489" spans="65:66">
      <c r="BM687489" s="41"/>
      <c r="BN687489" s="20"/>
    </row>
    <row r="687553" spans="65:66">
      <c r="BM687553" s="41"/>
      <c r="BN687553" s="20"/>
    </row>
    <row r="687617" spans="65:66">
      <c r="BM687617" s="41"/>
      <c r="BN687617" s="20"/>
    </row>
    <row r="687681" spans="65:66">
      <c r="BM687681" s="41"/>
      <c r="BN687681" s="20"/>
    </row>
    <row r="687745" spans="65:66">
      <c r="BM687745" s="41"/>
      <c r="BN687745" s="20"/>
    </row>
    <row r="687809" spans="65:66">
      <c r="BM687809" s="41"/>
      <c r="BN687809" s="20"/>
    </row>
    <row r="687873" spans="65:66">
      <c r="BM687873" s="41"/>
      <c r="BN687873" s="20"/>
    </row>
    <row r="687937" spans="65:66">
      <c r="BM687937" s="41"/>
      <c r="BN687937" s="20"/>
    </row>
    <row r="688001" spans="65:66">
      <c r="BM688001" s="41"/>
      <c r="BN688001" s="20"/>
    </row>
    <row r="688065" spans="65:66">
      <c r="BM688065" s="41"/>
      <c r="BN688065" s="20"/>
    </row>
    <row r="688129" spans="65:66">
      <c r="BM688129" s="41"/>
      <c r="BN688129" s="20"/>
    </row>
    <row r="688193" spans="65:66">
      <c r="BM688193" s="41"/>
      <c r="BN688193" s="20"/>
    </row>
    <row r="688257" spans="65:66">
      <c r="BM688257" s="41"/>
      <c r="BN688257" s="20"/>
    </row>
    <row r="688321" spans="65:66">
      <c r="BM688321" s="41"/>
      <c r="BN688321" s="20"/>
    </row>
    <row r="688385" spans="65:66">
      <c r="BM688385" s="41"/>
      <c r="BN688385" s="20"/>
    </row>
    <row r="688449" spans="65:66">
      <c r="BM688449" s="41"/>
      <c r="BN688449" s="20"/>
    </row>
    <row r="688513" spans="65:66">
      <c r="BM688513" s="41"/>
      <c r="BN688513" s="20"/>
    </row>
    <row r="688577" spans="65:66">
      <c r="BM688577" s="41"/>
      <c r="BN688577" s="20"/>
    </row>
    <row r="688641" spans="65:66">
      <c r="BM688641" s="41"/>
      <c r="BN688641" s="20"/>
    </row>
    <row r="688705" spans="65:66">
      <c r="BM688705" s="41"/>
      <c r="BN688705" s="20"/>
    </row>
    <row r="688769" spans="65:66">
      <c r="BM688769" s="41"/>
      <c r="BN688769" s="20"/>
    </row>
    <row r="688833" spans="65:66">
      <c r="BM688833" s="41"/>
      <c r="BN688833" s="20"/>
    </row>
    <row r="688897" spans="65:66">
      <c r="BM688897" s="41"/>
      <c r="BN688897" s="20"/>
    </row>
    <row r="688961" spans="65:66">
      <c r="BM688961" s="41"/>
      <c r="BN688961" s="20"/>
    </row>
    <row r="689025" spans="65:66">
      <c r="BM689025" s="41"/>
      <c r="BN689025" s="20"/>
    </row>
    <row r="689089" spans="65:66">
      <c r="BM689089" s="41"/>
      <c r="BN689089" s="20"/>
    </row>
    <row r="689153" spans="65:66">
      <c r="BM689153" s="41"/>
      <c r="BN689153" s="20"/>
    </row>
    <row r="689217" spans="65:66">
      <c r="BM689217" s="41"/>
      <c r="BN689217" s="20"/>
    </row>
    <row r="689281" spans="65:66">
      <c r="BM689281" s="41"/>
      <c r="BN689281" s="20"/>
    </row>
    <row r="689345" spans="65:66">
      <c r="BM689345" s="41"/>
      <c r="BN689345" s="20"/>
    </row>
    <row r="689409" spans="65:66">
      <c r="BM689409" s="41"/>
      <c r="BN689409" s="20"/>
    </row>
    <row r="689473" spans="65:66">
      <c r="BM689473" s="41"/>
      <c r="BN689473" s="20"/>
    </row>
    <row r="689537" spans="65:66">
      <c r="BM689537" s="41"/>
      <c r="BN689537" s="20"/>
    </row>
    <row r="689601" spans="65:66">
      <c r="BM689601" s="41"/>
      <c r="BN689601" s="20"/>
    </row>
    <row r="689665" spans="65:66">
      <c r="BM689665" s="41"/>
      <c r="BN689665" s="20"/>
    </row>
    <row r="689729" spans="65:66">
      <c r="BM689729" s="41"/>
      <c r="BN689729" s="20"/>
    </row>
    <row r="689793" spans="65:66">
      <c r="BM689793" s="41"/>
      <c r="BN689793" s="20"/>
    </row>
    <row r="689857" spans="65:66">
      <c r="BM689857" s="41"/>
      <c r="BN689857" s="20"/>
    </row>
    <row r="689921" spans="65:66">
      <c r="BM689921" s="41"/>
      <c r="BN689921" s="20"/>
    </row>
    <row r="689985" spans="65:66">
      <c r="BM689985" s="41"/>
      <c r="BN689985" s="20"/>
    </row>
    <row r="690049" spans="65:66">
      <c r="BM690049" s="41"/>
      <c r="BN690049" s="20"/>
    </row>
    <row r="690113" spans="65:66">
      <c r="BM690113" s="41"/>
      <c r="BN690113" s="20"/>
    </row>
    <row r="690177" spans="65:66">
      <c r="BM690177" s="41"/>
      <c r="BN690177" s="20"/>
    </row>
    <row r="690241" spans="65:66">
      <c r="BM690241" s="41"/>
      <c r="BN690241" s="20"/>
    </row>
    <row r="690305" spans="65:66">
      <c r="BM690305" s="41"/>
      <c r="BN690305" s="20"/>
    </row>
    <row r="690369" spans="65:66">
      <c r="BM690369" s="41"/>
      <c r="BN690369" s="20"/>
    </row>
    <row r="690433" spans="65:66">
      <c r="BM690433" s="41"/>
      <c r="BN690433" s="20"/>
    </row>
    <row r="690497" spans="65:66">
      <c r="BM690497" s="41"/>
      <c r="BN690497" s="20"/>
    </row>
    <row r="690561" spans="65:66">
      <c r="BM690561" s="41"/>
      <c r="BN690561" s="20"/>
    </row>
    <row r="690625" spans="65:66">
      <c r="BM690625" s="41"/>
      <c r="BN690625" s="20"/>
    </row>
    <row r="690689" spans="65:66">
      <c r="BM690689" s="41"/>
      <c r="BN690689" s="20"/>
    </row>
    <row r="690753" spans="65:66">
      <c r="BM690753" s="41"/>
      <c r="BN690753" s="20"/>
    </row>
    <row r="690817" spans="65:66">
      <c r="BM690817" s="41"/>
      <c r="BN690817" s="20"/>
    </row>
    <row r="690881" spans="65:66">
      <c r="BM690881" s="41"/>
      <c r="BN690881" s="20"/>
    </row>
    <row r="690945" spans="65:66">
      <c r="BM690945" s="41"/>
      <c r="BN690945" s="20"/>
    </row>
    <row r="691009" spans="65:66">
      <c r="BM691009" s="41"/>
      <c r="BN691009" s="20"/>
    </row>
    <row r="691073" spans="65:66">
      <c r="BM691073" s="41"/>
      <c r="BN691073" s="20"/>
    </row>
    <row r="691137" spans="65:66">
      <c r="BM691137" s="41"/>
      <c r="BN691137" s="20"/>
    </row>
    <row r="691201" spans="65:66">
      <c r="BM691201" s="41"/>
      <c r="BN691201" s="20"/>
    </row>
    <row r="691265" spans="65:66">
      <c r="BM691265" s="41"/>
      <c r="BN691265" s="20"/>
    </row>
    <row r="691329" spans="65:66">
      <c r="BM691329" s="41"/>
      <c r="BN691329" s="20"/>
    </row>
    <row r="691393" spans="65:66">
      <c r="BM691393" s="41"/>
      <c r="BN691393" s="20"/>
    </row>
    <row r="691457" spans="65:66">
      <c r="BM691457" s="41"/>
      <c r="BN691457" s="20"/>
    </row>
    <row r="691521" spans="65:66">
      <c r="BM691521" s="41"/>
      <c r="BN691521" s="20"/>
    </row>
    <row r="691585" spans="65:66">
      <c r="BM691585" s="41"/>
      <c r="BN691585" s="20"/>
    </row>
    <row r="691649" spans="65:66">
      <c r="BM691649" s="41"/>
      <c r="BN691649" s="20"/>
    </row>
    <row r="691713" spans="65:66">
      <c r="BM691713" s="41"/>
      <c r="BN691713" s="20"/>
    </row>
    <row r="691777" spans="65:66">
      <c r="BM691777" s="41"/>
      <c r="BN691777" s="20"/>
    </row>
    <row r="691841" spans="65:66">
      <c r="BM691841" s="41"/>
      <c r="BN691841" s="20"/>
    </row>
    <row r="691905" spans="65:66">
      <c r="BM691905" s="41"/>
      <c r="BN691905" s="20"/>
    </row>
    <row r="691969" spans="65:66">
      <c r="BM691969" s="41"/>
      <c r="BN691969" s="20"/>
    </row>
    <row r="692033" spans="65:66">
      <c r="BM692033" s="41"/>
      <c r="BN692033" s="20"/>
    </row>
    <row r="692097" spans="65:66">
      <c r="BM692097" s="41"/>
      <c r="BN692097" s="20"/>
    </row>
    <row r="692161" spans="65:66">
      <c r="BM692161" s="41"/>
      <c r="BN692161" s="20"/>
    </row>
    <row r="692225" spans="65:66">
      <c r="BM692225" s="41"/>
      <c r="BN692225" s="20"/>
    </row>
    <row r="692289" spans="65:66">
      <c r="BM692289" s="41"/>
      <c r="BN692289" s="20"/>
    </row>
    <row r="692353" spans="65:66">
      <c r="BM692353" s="41"/>
      <c r="BN692353" s="20"/>
    </row>
    <row r="692417" spans="65:66">
      <c r="BM692417" s="41"/>
      <c r="BN692417" s="20"/>
    </row>
    <row r="692481" spans="65:66">
      <c r="BM692481" s="41"/>
      <c r="BN692481" s="20"/>
    </row>
    <row r="692545" spans="65:66">
      <c r="BM692545" s="41"/>
      <c r="BN692545" s="20"/>
    </row>
    <row r="692609" spans="65:66">
      <c r="BM692609" s="41"/>
      <c r="BN692609" s="20"/>
    </row>
    <row r="692673" spans="65:66">
      <c r="BM692673" s="41"/>
      <c r="BN692673" s="20"/>
    </row>
    <row r="692737" spans="65:66">
      <c r="BM692737" s="41"/>
      <c r="BN692737" s="20"/>
    </row>
    <row r="692801" spans="65:66">
      <c r="BM692801" s="41"/>
      <c r="BN692801" s="20"/>
    </row>
    <row r="692865" spans="65:66">
      <c r="BM692865" s="41"/>
      <c r="BN692865" s="20"/>
    </row>
    <row r="692929" spans="65:66">
      <c r="BM692929" s="41"/>
      <c r="BN692929" s="20"/>
    </row>
    <row r="692993" spans="65:66">
      <c r="BM692993" s="41"/>
      <c r="BN692993" s="20"/>
    </row>
    <row r="693057" spans="65:66">
      <c r="BM693057" s="41"/>
      <c r="BN693057" s="20"/>
    </row>
    <row r="693121" spans="65:66">
      <c r="BM693121" s="41"/>
      <c r="BN693121" s="20"/>
    </row>
    <row r="693185" spans="65:66">
      <c r="BM693185" s="41"/>
      <c r="BN693185" s="20"/>
    </row>
    <row r="693249" spans="65:66">
      <c r="BM693249" s="41"/>
      <c r="BN693249" s="20"/>
    </row>
    <row r="693313" spans="65:66">
      <c r="BM693313" s="41"/>
      <c r="BN693313" s="20"/>
    </row>
    <row r="693377" spans="65:66">
      <c r="BM693377" s="41"/>
      <c r="BN693377" s="20"/>
    </row>
    <row r="693441" spans="65:66">
      <c r="BM693441" s="41"/>
      <c r="BN693441" s="20"/>
    </row>
    <row r="693505" spans="65:66">
      <c r="BM693505" s="41"/>
      <c r="BN693505" s="20"/>
    </row>
    <row r="693569" spans="65:66">
      <c r="BM693569" s="41"/>
      <c r="BN693569" s="20"/>
    </row>
    <row r="693633" spans="65:66">
      <c r="BM693633" s="41"/>
      <c r="BN693633" s="20"/>
    </row>
    <row r="693697" spans="65:66">
      <c r="BM693697" s="41"/>
      <c r="BN693697" s="20"/>
    </row>
    <row r="693761" spans="65:66">
      <c r="BM693761" s="41"/>
      <c r="BN693761" s="20"/>
    </row>
    <row r="693825" spans="65:66">
      <c r="BM693825" s="41"/>
      <c r="BN693825" s="20"/>
    </row>
    <row r="693889" spans="65:66">
      <c r="BM693889" s="41"/>
      <c r="BN693889" s="20"/>
    </row>
    <row r="693953" spans="65:66">
      <c r="BM693953" s="41"/>
      <c r="BN693953" s="20"/>
    </row>
    <row r="694017" spans="65:66">
      <c r="BM694017" s="41"/>
      <c r="BN694017" s="20"/>
    </row>
    <row r="694081" spans="65:66">
      <c r="BM694081" s="41"/>
      <c r="BN694081" s="20"/>
    </row>
    <row r="694145" spans="65:66">
      <c r="BM694145" s="41"/>
      <c r="BN694145" s="20"/>
    </row>
    <row r="694209" spans="65:66">
      <c r="BM694209" s="41"/>
      <c r="BN694209" s="20"/>
    </row>
    <row r="694273" spans="65:66">
      <c r="BM694273" s="41"/>
      <c r="BN694273" s="20"/>
    </row>
    <row r="694337" spans="65:66">
      <c r="BM694337" s="41"/>
      <c r="BN694337" s="20"/>
    </row>
    <row r="694401" spans="65:66">
      <c r="BM694401" s="41"/>
      <c r="BN694401" s="20"/>
    </row>
    <row r="694465" spans="65:66">
      <c r="BM694465" s="41"/>
      <c r="BN694465" s="20"/>
    </row>
    <row r="694529" spans="65:66">
      <c r="BM694529" s="41"/>
      <c r="BN694529" s="20"/>
    </row>
    <row r="694593" spans="65:66">
      <c r="BM694593" s="41"/>
      <c r="BN694593" s="20"/>
    </row>
    <row r="694657" spans="65:66">
      <c r="BM694657" s="41"/>
      <c r="BN694657" s="20"/>
    </row>
    <row r="694721" spans="65:66">
      <c r="BM694721" s="41"/>
      <c r="BN694721" s="20"/>
    </row>
    <row r="694785" spans="65:66">
      <c r="BM694785" s="41"/>
      <c r="BN694785" s="20"/>
    </row>
    <row r="694849" spans="65:66">
      <c r="BM694849" s="41"/>
      <c r="BN694849" s="20"/>
    </row>
    <row r="694913" spans="65:66">
      <c r="BM694913" s="41"/>
      <c r="BN694913" s="20"/>
    </row>
    <row r="694977" spans="65:66">
      <c r="BM694977" s="41"/>
      <c r="BN694977" s="20"/>
    </row>
    <row r="695041" spans="65:66">
      <c r="BM695041" s="41"/>
      <c r="BN695041" s="20"/>
    </row>
    <row r="695105" spans="65:66">
      <c r="BM695105" s="41"/>
      <c r="BN695105" s="20"/>
    </row>
    <row r="695169" spans="65:66">
      <c r="BM695169" s="41"/>
      <c r="BN695169" s="20"/>
    </row>
    <row r="695233" spans="65:66">
      <c r="BM695233" s="41"/>
      <c r="BN695233" s="20"/>
    </row>
    <row r="695297" spans="65:66">
      <c r="BM695297" s="41"/>
      <c r="BN695297" s="20"/>
    </row>
    <row r="695361" spans="65:66">
      <c r="BM695361" s="41"/>
      <c r="BN695361" s="20"/>
    </row>
    <row r="695425" spans="65:66">
      <c r="BM695425" s="41"/>
      <c r="BN695425" s="20"/>
    </row>
    <row r="695489" spans="65:66">
      <c r="BM695489" s="41"/>
      <c r="BN695489" s="20"/>
    </row>
    <row r="695553" spans="65:66">
      <c r="BM695553" s="41"/>
      <c r="BN695553" s="20"/>
    </row>
    <row r="695617" spans="65:66">
      <c r="BM695617" s="41"/>
      <c r="BN695617" s="20"/>
    </row>
    <row r="695681" spans="65:66">
      <c r="BM695681" s="41"/>
      <c r="BN695681" s="20"/>
    </row>
    <row r="695745" spans="65:66">
      <c r="BM695745" s="41"/>
      <c r="BN695745" s="20"/>
    </row>
    <row r="695809" spans="65:66">
      <c r="BM695809" s="41"/>
      <c r="BN695809" s="20"/>
    </row>
    <row r="695873" spans="65:66">
      <c r="BM695873" s="41"/>
      <c r="BN695873" s="20"/>
    </row>
    <row r="695937" spans="65:66">
      <c r="BM695937" s="41"/>
      <c r="BN695937" s="20"/>
    </row>
    <row r="696001" spans="65:66">
      <c r="BM696001" s="41"/>
      <c r="BN696001" s="20"/>
    </row>
    <row r="696065" spans="65:66">
      <c r="BM696065" s="41"/>
      <c r="BN696065" s="20"/>
    </row>
    <row r="696129" spans="65:66">
      <c r="BM696129" s="41"/>
      <c r="BN696129" s="20"/>
    </row>
    <row r="696193" spans="65:66">
      <c r="BM696193" s="41"/>
      <c r="BN696193" s="20"/>
    </row>
    <row r="696257" spans="65:66">
      <c r="BM696257" s="41"/>
      <c r="BN696257" s="20"/>
    </row>
    <row r="696321" spans="65:66">
      <c r="BM696321" s="41"/>
      <c r="BN696321" s="20"/>
    </row>
    <row r="696385" spans="65:66">
      <c r="BM696385" s="41"/>
      <c r="BN696385" s="20"/>
    </row>
    <row r="696449" spans="65:66">
      <c r="BM696449" s="41"/>
      <c r="BN696449" s="20"/>
    </row>
    <row r="696513" spans="65:66">
      <c r="BM696513" s="41"/>
      <c r="BN696513" s="20"/>
    </row>
    <row r="696577" spans="65:66">
      <c r="BM696577" s="41"/>
      <c r="BN696577" s="20"/>
    </row>
    <row r="696641" spans="65:66">
      <c r="BM696641" s="41"/>
      <c r="BN696641" s="20"/>
    </row>
    <row r="696705" spans="65:66">
      <c r="BM696705" s="41"/>
      <c r="BN696705" s="20"/>
    </row>
    <row r="696769" spans="65:66">
      <c r="BM696769" s="41"/>
      <c r="BN696769" s="20"/>
    </row>
    <row r="696833" spans="65:66">
      <c r="BM696833" s="41"/>
      <c r="BN696833" s="20"/>
    </row>
    <row r="696897" spans="65:66">
      <c r="BM696897" s="41"/>
      <c r="BN696897" s="20"/>
    </row>
    <row r="696961" spans="65:66">
      <c r="BM696961" s="41"/>
      <c r="BN696961" s="20"/>
    </row>
    <row r="697025" spans="65:66">
      <c r="BM697025" s="41"/>
      <c r="BN697025" s="20"/>
    </row>
    <row r="697089" spans="65:66">
      <c r="BM697089" s="41"/>
      <c r="BN697089" s="20"/>
    </row>
    <row r="697153" spans="65:66">
      <c r="BM697153" s="41"/>
      <c r="BN697153" s="20"/>
    </row>
    <row r="697217" spans="65:66">
      <c r="BM697217" s="41"/>
      <c r="BN697217" s="20"/>
    </row>
    <row r="697281" spans="65:66">
      <c r="BM697281" s="41"/>
      <c r="BN697281" s="20"/>
    </row>
    <row r="697345" spans="65:66">
      <c r="BM697345" s="41"/>
      <c r="BN697345" s="20"/>
    </row>
    <row r="697409" spans="65:66">
      <c r="BM697409" s="41"/>
      <c r="BN697409" s="20"/>
    </row>
    <row r="697473" spans="65:66">
      <c r="BM697473" s="41"/>
      <c r="BN697473" s="20"/>
    </row>
    <row r="697537" spans="65:66">
      <c r="BM697537" s="41"/>
      <c r="BN697537" s="20"/>
    </row>
    <row r="697601" spans="65:66">
      <c r="BM697601" s="41"/>
      <c r="BN697601" s="20"/>
    </row>
    <row r="697665" spans="65:66">
      <c r="BM697665" s="41"/>
      <c r="BN697665" s="20"/>
    </row>
    <row r="697729" spans="65:66">
      <c r="BM697729" s="41"/>
      <c r="BN697729" s="20"/>
    </row>
    <row r="697793" spans="65:66">
      <c r="BM697793" s="41"/>
      <c r="BN697793" s="20"/>
    </row>
    <row r="697857" spans="65:66">
      <c r="BM697857" s="41"/>
      <c r="BN697857" s="20"/>
    </row>
    <row r="697921" spans="65:66">
      <c r="BM697921" s="41"/>
      <c r="BN697921" s="20"/>
    </row>
    <row r="697985" spans="65:66">
      <c r="BM697985" s="41"/>
      <c r="BN697985" s="20"/>
    </row>
    <row r="698049" spans="65:66">
      <c r="BM698049" s="41"/>
      <c r="BN698049" s="20"/>
    </row>
    <row r="698113" spans="65:66">
      <c r="BM698113" s="41"/>
      <c r="BN698113" s="20"/>
    </row>
    <row r="698177" spans="65:66">
      <c r="BM698177" s="41"/>
      <c r="BN698177" s="20"/>
    </row>
    <row r="698241" spans="65:66">
      <c r="BM698241" s="41"/>
      <c r="BN698241" s="20"/>
    </row>
    <row r="698305" spans="65:66">
      <c r="BM698305" s="41"/>
      <c r="BN698305" s="20"/>
    </row>
    <row r="698369" spans="65:66">
      <c r="BM698369" s="41"/>
      <c r="BN698369" s="20"/>
    </row>
    <row r="698433" spans="65:66">
      <c r="BM698433" s="41"/>
      <c r="BN698433" s="20"/>
    </row>
    <row r="698497" spans="65:66">
      <c r="BM698497" s="41"/>
      <c r="BN698497" s="20"/>
    </row>
    <row r="698561" spans="65:66">
      <c r="BM698561" s="41"/>
      <c r="BN698561" s="20"/>
    </row>
    <row r="698625" spans="65:66">
      <c r="BM698625" s="41"/>
      <c r="BN698625" s="20"/>
    </row>
    <row r="698689" spans="65:66">
      <c r="BM698689" s="41"/>
      <c r="BN698689" s="20"/>
    </row>
    <row r="698753" spans="65:66">
      <c r="BM698753" s="41"/>
      <c r="BN698753" s="20"/>
    </row>
    <row r="698817" spans="65:66">
      <c r="BM698817" s="41"/>
      <c r="BN698817" s="20"/>
    </row>
    <row r="698881" spans="65:66">
      <c r="BM698881" s="41"/>
      <c r="BN698881" s="20"/>
    </row>
    <row r="698945" spans="65:66">
      <c r="BM698945" s="41"/>
      <c r="BN698945" s="20"/>
    </row>
    <row r="699009" spans="65:66">
      <c r="BM699009" s="41"/>
      <c r="BN699009" s="20"/>
    </row>
    <row r="699073" spans="65:66">
      <c r="BM699073" s="41"/>
      <c r="BN699073" s="20"/>
    </row>
    <row r="699137" spans="65:66">
      <c r="BM699137" s="41"/>
      <c r="BN699137" s="20"/>
    </row>
    <row r="699201" spans="65:66">
      <c r="BM699201" s="41"/>
      <c r="BN699201" s="20"/>
    </row>
    <row r="699265" spans="65:66">
      <c r="BM699265" s="41"/>
      <c r="BN699265" s="20"/>
    </row>
    <row r="699329" spans="65:66">
      <c r="BM699329" s="41"/>
      <c r="BN699329" s="20"/>
    </row>
    <row r="699393" spans="65:66">
      <c r="BM699393" s="41"/>
      <c r="BN699393" s="20"/>
    </row>
    <row r="699457" spans="65:66">
      <c r="BM699457" s="41"/>
      <c r="BN699457" s="20"/>
    </row>
    <row r="699521" spans="65:66">
      <c r="BM699521" s="41"/>
      <c r="BN699521" s="20"/>
    </row>
    <row r="699585" spans="65:66">
      <c r="BM699585" s="41"/>
      <c r="BN699585" s="20"/>
    </row>
    <row r="699649" spans="65:66">
      <c r="BM699649" s="41"/>
      <c r="BN699649" s="20"/>
    </row>
    <row r="699713" spans="65:66">
      <c r="BM699713" s="41"/>
      <c r="BN699713" s="20"/>
    </row>
    <row r="699777" spans="65:66">
      <c r="BM699777" s="41"/>
      <c r="BN699777" s="20"/>
    </row>
    <row r="699841" spans="65:66">
      <c r="BM699841" s="41"/>
      <c r="BN699841" s="20"/>
    </row>
    <row r="699905" spans="65:66">
      <c r="BM699905" s="41"/>
      <c r="BN699905" s="20"/>
    </row>
    <row r="699969" spans="65:66">
      <c r="BM699969" s="41"/>
      <c r="BN699969" s="20"/>
    </row>
    <row r="700033" spans="65:66">
      <c r="BM700033" s="41"/>
      <c r="BN700033" s="20"/>
    </row>
    <row r="700097" spans="65:66">
      <c r="BM700097" s="41"/>
      <c r="BN700097" s="20"/>
    </row>
    <row r="700161" spans="65:66">
      <c r="BM700161" s="41"/>
      <c r="BN700161" s="20"/>
    </row>
    <row r="700225" spans="65:66">
      <c r="BM700225" s="41"/>
      <c r="BN700225" s="20"/>
    </row>
    <row r="700289" spans="65:66">
      <c r="BM700289" s="41"/>
      <c r="BN700289" s="20"/>
    </row>
    <row r="700353" spans="65:66">
      <c r="BM700353" s="41"/>
      <c r="BN700353" s="20"/>
    </row>
    <row r="700417" spans="65:66">
      <c r="BM700417" s="41"/>
      <c r="BN700417" s="20"/>
    </row>
    <row r="700481" spans="65:66">
      <c r="BM700481" s="41"/>
      <c r="BN700481" s="20"/>
    </row>
    <row r="700545" spans="65:66">
      <c r="BM700545" s="41"/>
      <c r="BN700545" s="20"/>
    </row>
    <row r="700609" spans="65:66">
      <c r="BM700609" s="41"/>
      <c r="BN700609" s="20"/>
    </row>
    <row r="700673" spans="65:66">
      <c r="BM700673" s="41"/>
      <c r="BN700673" s="20"/>
    </row>
    <row r="700737" spans="65:66">
      <c r="BM700737" s="41"/>
      <c r="BN700737" s="20"/>
    </row>
    <row r="700801" spans="65:66">
      <c r="BM700801" s="41"/>
      <c r="BN700801" s="20"/>
    </row>
    <row r="700865" spans="65:66">
      <c r="BM700865" s="41"/>
      <c r="BN700865" s="20"/>
    </row>
    <row r="700929" spans="65:66">
      <c r="BM700929" s="41"/>
      <c r="BN700929" s="20"/>
    </row>
    <row r="700993" spans="65:66">
      <c r="BM700993" s="41"/>
      <c r="BN700993" s="20"/>
    </row>
    <row r="701057" spans="65:66">
      <c r="BM701057" s="41"/>
      <c r="BN701057" s="20"/>
    </row>
    <row r="701121" spans="65:66">
      <c r="BM701121" s="41"/>
      <c r="BN701121" s="20"/>
    </row>
    <row r="701185" spans="65:66">
      <c r="BM701185" s="41"/>
      <c r="BN701185" s="20"/>
    </row>
    <row r="701249" spans="65:66">
      <c r="BM701249" s="41"/>
      <c r="BN701249" s="20"/>
    </row>
    <row r="701313" spans="65:66">
      <c r="BM701313" s="41"/>
      <c r="BN701313" s="20"/>
    </row>
    <row r="701377" spans="65:66">
      <c r="BM701377" s="41"/>
      <c r="BN701377" s="20"/>
    </row>
    <row r="701441" spans="65:66">
      <c r="BM701441" s="41"/>
      <c r="BN701441" s="20"/>
    </row>
    <row r="701505" spans="65:66">
      <c r="BM701505" s="41"/>
      <c r="BN701505" s="20"/>
    </row>
    <row r="701569" spans="65:66">
      <c r="BM701569" s="41"/>
      <c r="BN701569" s="20"/>
    </row>
    <row r="701633" spans="65:66">
      <c r="BM701633" s="41"/>
      <c r="BN701633" s="20"/>
    </row>
    <row r="701697" spans="65:66">
      <c r="BM701697" s="41"/>
      <c r="BN701697" s="20"/>
    </row>
    <row r="701761" spans="65:66">
      <c r="BM701761" s="41"/>
      <c r="BN701761" s="20"/>
    </row>
    <row r="701825" spans="65:66">
      <c r="BM701825" s="41"/>
      <c r="BN701825" s="20"/>
    </row>
    <row r="701889" spans="65:66">
      <c r="BM701889" s="41"/>
      <c r="BN701889" s="20"/>
    </row>
    <row r="701953" spans="65:66">
      <c r="BM701953" s="41"/>
      <c r="BN701953" s="20"/>
    </row>
    <row r="702017" spans="65:66">
      <c r="BM702017" s="41"/>
      <c r="BN702017" s="20"/>
    </row>
    <row r="702081" spans="65:66">
      <c r="BM702081" s="41"/>
      <c r="BN702081" s="20"/>
    </row>
    <row r="702145" spans="65:66">
      <c r="BM702145" s="41"/>
      <c r="BN702145" s="20"/>
    </row>
    <row r="702209" spans="65:66">
      <c r="BM702209" s="41"/>
      <c r="BN702209" s="20"/>
    </row>
    <row r="702273" spans="65:66">
      <c r="BM702273" s="41"/>
      <c r="BN702273" s="20"/>
    </row>
    <row r="702337" spans="65:66">
      <c r="BM702337" s="41"/>
      <c r="BN702337" s="20"/>
    </row>
    <row r="702401" spans="65:66">
      <c r="BM702401" s="41"/>
      <c r="BN702401" s="20"/>
    </row>
    <row r="702465" spans="65:66">
      <c r="BM702465" s="41"/>
      <c r="BN702465" s="20"/>
    </row>
    <row r="702529" spans="65:66">
      <c r="BM702529" s="41"/>
      <c r="BN702529" s="20"/>
    </row>
    <row r="702593" spans="65:66">
      <c r="BM702593" s="41"/>
      <c r="BN702593" s="20"/>
    </row>
    <row r="702657" spans="65:66">
      <c r="BM702657" s="41"/>
      <c r="BN702657" s="20"/>
    </row>
    <row r="702721" spans="65:66">
      <c r="BM702721" s="41"/>
      <c r="BN702721" s="20"/>
    </row>
    <row r="702785" spans="65:66">
      <c r="BM702785" s="41"/>
      <c r="BN702785" s="20"/>
    </row>
    <row r="702849" spans="65:66">
      <c r="BM702849" s="41"/>
      <c r="BN702849" s="20"/>
    </row>
    <row r="702913" spans="65:66">
      <c r="BM702913" s="41"/>
      <c r="BN702913" s="20"/>
    </row>
    <row r="702977" spans="65:66">
      <c r="BM702977" s="41"/>
      <c r="BN702977" s="20"/>
    </row>
    <row r="703041" spans="65:66">
      <c r="BM703041" s="41"/>
      <c r="BN703041" s="20"/>
    </row>
    <row r="703105" spans="65:66">
      <c r="BM703105" s="41"/>
      <c r="BN703105" s="20"/>
    </row>
    <row r="703169" spans="65:66">
      <c r="BM703169" s="41"/>
      <c r="BN703169" s="20"/>
    </row>
    <row r="703233" spans="65:66">
      <c r="BM703233" s="41"/>
      <c r="BN703233" s="20"/>
    </row>
    <row r="703297" spans="65:66">
      <c r="BM703297" s="41"/>
      <c r="BN703297" s="20"/>
    </row>
    <row r="703361" spans="65:66">
      <c r="BM703361" s="41"/>
      <c r="BN703361" s="20"/>
    </row>
    <row r="703425" spans="65:66">
      <c r="BM703425" s="41"/>
      <c r="BN703425" s="20"/>
    </row>
    <row r="703489" spans="65:66">
      <c r="BM703489" s="41"/>
      <c r="BN703489" s="20"/>
    </row>
    <row r="703553" spans="65:66">
      <c r="BM703553" s="41"/>
      <c r="BN703553" s="20"/>
    </row>
    <row r="703617" spans="65:66">
      <c r="BM703617" s="41"/>
      <c r="BN703617" s="20"/>
    </row>
    <row r="703681" spans="65:66">
      <c r="BM703681" s="41"/>
      <c r="BN703681" s="20"/>
    </row>
    <row r="703745" spans="65:66">
      <c r="BM703745" s="41"/>
      <c r="BN703745" s="20"/>
    </row>
    <row r="703809" spans="65:66">
      <c r="BM703809" s="41"/>
      <c r="BN703809" s="20"/>
    </row>
    <row r="703873" spans="65:66">
      <c r="BM703873" s="41"/>
      <c r="BN703873" s="20"/>
    </row>
    <row r="703937" spans="65:66">
      <c r="BM703937" s="41"/>
      <c r="BN703937" s="20"/>
    </row>
    <row r="704001" spans="65:66">
      <c r="BM704001" s="41"/>
      <c r="BN704001" s="20"/>
    </row>
    <row r="704065" spans="65:66">
      <c r="BM704065" s="41"/>
      <c r="BN704065" s="20"/>
    </row>
    <row r="704129" spans="65:66">
      <c r="BM704129" s="41"/>
      <c r="BN704129" s="20"/>
    </row>
    <row r="704193" spans="65:66">
      <c r="BM704193" s="41"/>
      <c r="BN704193" s="20"/>
    </row>
    <row r="704257" spans="65:66">
      <c r="BM704257" s="41"/>
      <c r="BN704257" s="20"/>
    </row>
    <row r="704321" spans="65:66">
      <c r="BM704321" s="41"/>
      <c r="BN704321" s="20"/>
    </row>
    <row r="704385" spans="65:66">
      <c r="BM704385" s="41"/>
      <c r="BN704385" s="20"/>
    </row>
    <row r="704449" spans="65:66">
      <c r="BM704449" s="41"/>
      <c r="BN704449" s="20"/>
    </row>
    <row r="704513" spans="65:66">
      <c r="BM704513" s="41"/>
      <c r="BN704513" s="20"/>
    </row>
    <row r="704577" spans="65:66">
      <c r="BM704577" s="41"/>
      <c r="BN704577" s="20"/>
    </row>
    <row r="704641" spans="65:66">
      <c r="BM704641" s="41"/>
      <c r="BN704641" s="20"/>
    </row>
    <row r="704705" spans="65:66">
      <c r="BM704705" s="41"/>
      <c r="BN704705" s="20"/>
    </row>
    <row r="704769" spans="65:66">
      <c r="BM704769" s="41"/>
      <c r="BN704769" s="20"/>
    </row>
    <row r="704833" spans="65:66">
      <c r="BM704833" s="41"/>
      <c r="BN704833" s="20"/>
    </row>
    <row r="704897" spans="65:66">
      <c r="BM704897" s="41"/>
      <c r="BN704897" s="20"/>
    </row>
    <row r="704961" spans="65:66">
      <c r="BM704961" s="41"/>
      <c r="BN704961" s="20"/>
    </row>
    <row r="705025" spans="65:66">
      <c r="BM705025" s="41"/>
      <c r="BN705025" s="20"/>
    </row>
    <row r="705089" spans="65:66">
      <c r="BM705089" s="41"/>
      <c r="BN705089" s="20"/>
    </row>
    <row r="705153" spans="65:66">
      <c r="BM705153" s="41"/>
      <c r="BN705153" s="20"/>
    </row>
    <row r="705217" spans="65:66">
      <c r="BM705217" s="41"/>
      <c r="BN705217" s="20"/>
    </row>
    <row r="705281" spans="65:66">
      <c r="BM705281" s="41"/>
      <c r="BN705281" s="20"/>
    </row>
    <row r="705345" spans="65:66">
      <c r="BM705345" s="41"/>
      <c r="BN705345" s="20"/>
    </row>
    <row r="705409" spans="65:66">
      <c r="BM705409" s="41"/>
      <c r="BN705409" s="20"/>
    </row>
    <row r="705473" spans="65:66">
      <c r="BM705473" s="41"/>
      <c r="BN705473" s="20"/>
    </row>
    <row r="705537" spans="65:66">
      <c r="BM705537" s="41"/>
      <c r="BN705537" s="20"/>
    </row>
    <row r="705601" spans="65:66">
      <c r="BM705601" s="41"/>
      <c r="BN705601" s="20"/>
    </row>
    <row r="705665" spans="65:66">
      <c r="BM705665" s="41"/>
      <c r="BN705665" s="20"/>
    </row>
    <row r="705729" spans="65:66">
      <c r="BM705729" s="41"/>
      <c r="BN705729" s="20"/>
    </row>
    <row r="705793" spans="65:66">
      <c r="BM705793" s="41"/>
      <c r="BN705793" s="20"/>
    </row>
    <row r="705857" spans="65:66">
      <c r="BM705857" s="41"/>
      <c r="BN705857" s="20"/>
    </row>
    <row r="705921" spans="65:66">
      <c r="BM705921" s="41"/>
      <c r="BN705921" s="20"/>
    </row>
    <row r="705985" spans="65:66">
      <c r="BM705985" s="41"/>
      <c r="BN705985" s="20"/>
    </row>
    <row r="706049" spans="65:66">
      <c r="BM706049" s="41"/>
      <c r="BN706049" s="20"/>
    </row>
    <row r="706113" spans="65:66">
      <c r="BM706113" s="41"/>
      <c r="BN706113" s="20"/>
    </row>
    <row r="706177" spans="65:66">
      <c r="BM706177" s="41"/>
      <c r="BN706177" s="20"/>
    </row>
    <row r="706241" spans="65:66">
      <c r="BM706241" s="41"/>
      <c r="BN706241" s="20"/>
    </row>
    <row r="706305" spans="65:66">
      <c r="BM706305" s="41"/>
      <c r="BN706305" s="20"/>
    </row>
    <row r="706369" spans="65:66">
      <c r="BM706369" s="41"/>
      <c r="BN706369" s="20"/>
    </row>
    <row r="706433" spans="65:66">
      <c r="BM706433" s="41"/>
      <c r="BN706433" s="20"/>
    </row>
    <row r="706497" spans="65:66">
      <c r="BM706497" s="41"/>
      <c r="BN706497" s="20"/>
    </row>
    <row r="706561" spans="65:66">
      <c r="BM706561" s="41"/>
      <c r="BN706561" s="20"/>
    </row>
    <row r="706625" spans="65:66">
      <c r="BM706625" s="41"/>
      <c r="BN706625" s="20"/>
    </row>
    <row r="706689" spans="65:66">
      <c r="BM706689" s="41"/>
      <c r="BN706689" s="20"/>
    </row>
    <row r="706753" spans="65:66">
      <c r="BM706753" s="41"/>
      <c r="BN706753" s="20"/>
    </row>
    <row r="706817" spans="65:66">
      <c r="BM706817" s="41"/>
      <c r="BN706817" s="20"/>
    </row>
    <row r="706881" spans="65:66">
      <c r="BM706881" s="41"/>
      <c r="BN706881" s="20"/>
    </row>
    <row r="706945" spans="65:66">
      <c r="BM706945" s="41"/>
      <c r="BN706945" s="20"/>
    </row>
    <row r="707009" spans="65:66">
      <c r="BM707009" s="41"/>
      <c r="BN707009" s="20"/>
    </row>
    <row r="707073" spans="65:66">
      <c r="BM707073" s="41"/>
      <c r="BN707073" s="20"/>
    </row>
    <row r="707137" spans="65:66">
      <c r="BM707137" s="41"/>
      <c r="BN707137" s="20"/>
    </row>
    <row r="707201" spans="65:66">
      <c r="BM707201" s="41"/>
      <c r="BN707201" s="20"/>
    </row>
    <row r="707265" spans="65:66">
      <c r="BM707265" s="41"/>
      <c r="BN707265" s="20"/>
    </row>
    <row r="707329" spans="65:66">
      <c r="BM707329" s="41"/>
      <c r="BN707329" s="20"/>
    </row>
    <row r="707393" spans="65:66">
      <c r="BM707393" s="41"/>
      <c r="BN707393" s="20"/>
    </row>
    <row r="707457" spans="65:66">
      <c r="BM707457" s="41"/>
      <c r="BN707457" s="20"/>
    </row>
    <row r="707521" spans="65:66">
      <c r="BM707521" s="41"/>
      <c r="BN707521" s="20"/>
    </row>
    <row r="707585" spans="65:66">
      <c r="BM707585" s="41"/>
      <c r="BN707585" s="20"/>
    </row>
    <row r="707649" spans="65:66">
      <c r="BM707649" s="41"/>
      <c r="BN707649" s="20"/>
    </row>
    <row r="707713" spans="65:66">
      <c r="BM707713" s="41"/>
      <c r="BN707713" s="20"/>
    </row>
    <row r="707777" spans="65:66">
      <c r="BM707777" s="41"/>
      <c r="BN707777" s="20"/>
    </row>
    <row r="707841" spans="65:66">
      <c r="BM707841" s="41"/>
      <c r="BN707841" s="20"/>
    </row>
    <row r="707905" spans="65:66">
      <c r="BM707905" s="41"/>
      <c r="BN707905" s="20"/>
    </row>
    <row r="707969" spans="65:66">
      <c r="BM707969" s="41"/>
      <c r="BN707969" s="20"/>
    </row>
    <row r="708033" spans="65:66">
      <c r="BM708033" s="41"/>
      <c r="BN708033" s="20"/>
    </row>
    <row r="708097" spans="65:66">
      <c r="BM708097" s="41"/>
      <c r="BN708097" s="20"/>
    </row>
    <row r="708161" spans="65:66">
      <c r="BM708161" s="41"/>
      <c r="BN708161" s="20"/>
    </row>
    <row r="708225" spans="65:66">
      <c r="BM708225" s="41"/>
      <c r="BN708225" s="20"/>
    </row>
    <row r="708289" spans="65:66">
      <c r="BM708289" s="41"/>
      <c r="BN708289" s="20"/>
    </row>
    <row r="708353" spans="65:66">
      <c r="BM708353" s="41"/>
      <c r="BN708353" s="20"/>
    </row>
    <row r="708417" spans="65:66">
      <c r="BM708417" s="41"/>
      <c r="BN708417" s="20"/>
    </row>
    <row r="708481" spans="65:66">
      <c r="BM708481" s="41"/>
      <c r="BN708481" s="20"/>
    </row>
    <row r="708545" spans="65:66">
      <c r="BM708545" s="41"/>
      <c r="BN708545" s="20"/>
    </row>
    <row r="708609" spans="65:66">
      <c r="BM708609" s="41"/>
      <c r="BN708609" s="20"/>
    </row>
    <row r="708673" spans="65:66">
      <c r="BM708673" s="41"/>
      <c r="BN708673" s="20"/>
    </row>
    <row r="708737" spans="65:66">
      <c r="BM708737" s="41"/>
      <c r="BN708737" s="20"/>
    </row>
    <row r="708801" spans="65:66">
      <c r="BM708801" s="41"/>
      <c r="BN708801" s="20"/>
    </row>
    <row r="708865" spans="65:66">
      <c r="BM708865" s="41"/>
      <c r="BN708865" s="20"/>
    </row>
    <row r="708929" spans="65:66">
      <c r="BM708929" s="41"/>
      <c r="BN708929" s="20"/>
    </row>
    <row r="708993" spans="65:66">
      <c r="BM708993" s="41"/>
      <c r="BN708993" s="20"/>
    </row>
    <row r="709057" spans="65:66">
      <c r="BM709057" s="41"/>
      <c r="BN709057" s="20"/>
    </row>
    <row r="709121" spans="65:66">
      <c r="BM709121" s="41"/>
      <c r="BN709121" s="20"/>
    </row>
    <row r="709185" spans="65:66">
      <c r="BM709185" s="41"/>
      <c r="BN709185" s="20"/>
    </row>
    <row r="709249" spans="65:66">
      <c r="BM709249" s="41"/>
      <c r="BN709249" s="20"/>
    </row>
    <row r="709313" spans="65:66">
      <c r="BM709313" s="41"/>
      <c r="BN709313" s="20"/>
    </row>
    <row r="709377" spans="65:66">
      <c r="BM709377" s="41"/>
      <c r="BN709377" s="20"/>
    </row>
    <row r="709441" spans="65:66">
      <c r="BM709441" s="41"/>
      <c r="BN709441" s="20"/>
    </row>
    <row r="709505" spans="65:66">
      <c r="BM709505" s="41"/>
      <c r="BN709505" s="20"/>
    </row>
    <row r="709569" spans="65:66">
      <c r="BM709569" s="41"/>
      <c r="BN709569" s="20"/>
    </row>
    <row r="709633" spans="65:66">
      <c r="BM709633" s="41"/>
      <c r="BN709633" s="20"/>
    </row>
    <row r="709697" spans="65:66">
      <c r="BM709697" s="41"/>
      <c r="BN709697" s="20"/>
    </row>
    <row r="709761" spans="65:66">
      <c r="BM709761" s="41"/>
      <c r="BN709761" s="20"/>
    </row>
    <row r="709825" spans="65:66">
      <c r="BM709825" s="41"/>
      <c r="BN709825" s="20"/>
    </row>
    <row r="709889" spans="65:66">
      <c r="BM709889" s="41"/>
      <c r="BN709889" s="20"/>
    </row>
    <row r="709953" spans="65:66">
      <c r="BM709953" s="41"/>
      <c r="BN709953" s="20"/>
    </row>
    <row r="710017" spans="65:66">
      <c r="BM710017" s="41"/>
      <c r="BN710017" s="20"/>
    </row>
    <row r="710081" spans="65:66">
      <c r="BM710081" s="41"/>
      <c r="BN710081" s="20"/>
    </row>
    <row r="710145" spans="65:66">
      <c r="BM710145" s="41"/>
      <c r="BN710145" s="20"/>
    </row>
    <row r="710209" spans="65:66">
      <c r="BM710209" s="41"/>
      <c r="BN710209" s="20"/>
    </row>
    <row r="710273" spans="65:66">
      <c r="BM710273" s="41"/>
      <c r="BN710273" s="20"/>
    </row>
    <row r="710337" spans="65:66">
      <c r="BM710337" s="41"/>
      <c r="BN710337" s="20"/>
    </row>
    <row r="710401" spans="65:66">
      <c r="BM710401" s="41"/>
      <c r="BN710401" s="20"/>
    </row>
    <row r="710465" spans="65:66">
      <c r="BM710465" s="41"/>
      <c r="BN710465" s="20"/>
    </row>
    <row r="710529" spans="65:66">
      <c r="BM710529" s="41"/>
      <c r="BN710529" s="20"/>
    </row>
    <row r="710593" spans="65:66">
      <c r="BM710593" s="41"/>
      <c r="BN710593" s="20"/>
    </row>
    <row r="710657" spans="65:66">
      <c r="BM710657" s="41"/>
      <c r="BN710657" s="20"/>
    </row>
    <row r="710721" spans="65:66">
      <c r="BM710721" s="41"/>
      <c r="BN710721" s="20"/>
    </row>
    <row r="710785" spans="65:66">
      <c r="BM710785" s="41"/>
      <c r="BN710785" s="20"/>
    </row>
    <row r="710849" spans="65:66">
      <c r="BM710849" s="41"/>
      <c r="BN710849" s="20"/>
    </row>
    <row r="710913" spans="65:66">
      <c r="BM710913" s="41"/>
      <c r="BN710913" s="20"/>
    </row>
    <row r="710977" spans="65:66">
      <c r="BM710977" s="41"/>
      <c r="BN710977" s="20"/>
    </row>
    <row r="711041" spans="65:66">
      <c r="BM711041" s="41"/>
      <c r="BN711041" s="20"/>
    </row>
    <row r="711105" spans="65:66">
      <c r="BM711105" s="41"/>
      <c r="BN711105" s="20"/>
    </row>
    <row r="711169" spans="65:66">
      <c r="BM711169" s="41"/>
      <c r="BN711169" s="20"/>
    </row>
    <row r="711233" spans="65:66">
      <c r="BM711233" s="41"/>
      <c r="BN711233" s="20"/>
    </row>
    <row r="711297" spans="65:66">
      <c r="BM711297" s="41"/>
      <c r="BN711297" s="20"/>
    </row>
    <row r="711361" spans="65:66">
      <c r="BM711361" s="41"/>
      <c r="BN711361" s="20"/>
    </row>
    <row r="711425" spans="65:66">
      <c r="BM711425" s="41"/>
      <c r="BN711425" s="20"/>
    </row>
    <row r="711489" spans="65:66">
      <c r="BM711489" s="41"/>
      <c r="BN711489" s="20"/>
    </row>
    <row r="711553" spans="65:66">
      <c r="BM711553" s="41"/>
      <c r="BN711553" s="20"/>
    </row>
    <row r="711617" spans="65:66">
      <c r="BM711617" s="41"/>
      <c r="BN711617" s="20"/>
    </row>
    <row r="711681" spans="65:66">
      <c r="BM711681" s="41"/>
      <c r="BN711681" s="20"/>
    </row>
    <row r="711745" spans="65:66">
      <c r="BM711745" s="41"/>
      <c r="BN711745" s="20"/>
    </row>
    <row r="711809" spans="65:66">
      <c r="BM711809" s="41"/>
      <c r="BN711809" s="20"/>
    </row>
    <row r="711873" spans="65:66">
      <c r="BM711873" s="41"/>
      <c r="BN711873" s="20"/>
    </row>
    <row r="711937" spans="65:66">
      <c r="BM711937" s="41"/>
      <c r="BN711937" s="20"/>
    </row>
    <row r="712001" spans="65:66">
      <c r="BM712001" s="41"/>
      <c r="BN712001" s="20"/>
    </row>
    <row r="712065" spans="65:66">
      <c r="BM712065" s="41"/>
      <c r="BN712065" s="20"/>
    </row>
    <row r="712129" spans="65:66">
      <c r="BM712129" s="41"/>
      <c r="BN712129" s="20"/>
    </row>
    <row r="712193" spans="65:66">
      <c r="BM712193" s="41"/>
      <c r="BN712193" s="20"/>
    </row>
    <row r="712257" spans="65:66">
      <c r="BM712257" s="41"/>
      <c r="BN712257" s="20"/>
    </row>
    <row r="712321" spans="65:66">
      <c r="BM712321" s="41"/>
      <c r="BN712321" s="20"/>
    </row>
    <row r="712385" spans="65:66">
      <c r="BM712385" s="41"/>
      <c r="BN712385" s="20"/>
    </row>
    <row r="712449" spans="65:66">
      <c r="BM712449" s="41"/>
      <c r="BN712449" s="20"/>
    </row>
    <row r="712513" spans="65:66">
      <c r="BM712513" s="41"/>
      <c r="BN712513" s="20"/>
    </row>
    <row r="712577" spans="65:66">
      <c r="BM712577" s="41"/>
      <c r="BN712577" s="20"/>
    </row>
    <row r="712641" spans="65:66">
      <c r="BM712641" s="41"/>
      <c r="BN712641" s="20"/>
    </row>
    <row r="712705" spans="65:66">
      <c r="BM712705" s="41"/>
      <c r="BN712705" s="20"/>
    </row>
    <row r="712769" spans="65:66">
      <c r="BM712769" s="41"/>
      <c r="BN712769" s="20"/>
    </row>
    <row r="712833" spans="65:66">
      <c r="BM712833" s="41"/>
      <c r="BN712833" s="20"/>
    </row>
    <row r="712897" spans="65:66">
      <c r="BM712897" s="41"/>
      <c r="BN712897" s="20"/>
    </row>
    <row r="712961" spans="65:66">
      <c r="BM712961" s="41"/>
      <c r="BN712961" s="20"/>
    </row>
    <row r="713025" spans="65:66">
      <c r="BM713025" s="41"/>
      <c r="BN713025" s="20"/>
    </row>
    <row r="713089" spans="65:66">
      <c r="BM713089" s="41"/>
      <c r="BN713089" s="20"/>
    </row>
    <row r="713153" spans="65:66">
      <c r="BM713153" s="41"/>
      <c r="BN713153" s="20"/>
    </row>
    <row r="713217" spans="65:66">
      <c r="BM713217" s="41"/>
      <c r="BN713217" s="20"/>
    </row>
    <row r="713281" spans="65:66">
      <c r="BM713281" s="41"/>
      <c r="BN713281" s="20"/>
    </row>
    <row r="713345" spans="65:66">
      <c r="BM713345" s="41"/>
      <c r="BN713345" s="20"/>
    </row>
    <row r="713409" spans="65:66">
      <c r="BM713409" s="41"/>
      <c r="BN713409" s="20"/>
    </row>
    <row r="713473" spans="65:66">
      <c r="BM713473" s="41"/>
      <c r="BN713473" s="20"/>
    </row>
    <row r="713537" spans="65:66">
      <c r="BM713537" s="41"/>
      <c r="BN713537" s="20"/>
    </row>
    <row r="713601" spans="65:66">
      <c r="BM713601" s="41"/>
      <c r="BN713601" s="20"/>
    </row>
    <row r="713665" spans="65:66">
      <c r="BM713665" s="41"/>
      <c r="BN713665" s="20"/>
    </row>
    <row r="713729" spans="65:66">
      <c r="BM713729" s="41"/>
      <c r="BN713729" s="20"/>
    </row>
    <row r="713793" spans="65:66">
      <c r="BM713793" s="41"/>
      <c r="BN713793" s="20"/>
    </row>
    <row r="713857" spans="65:66">
      <c r="BM713857" s="41"/>
      <c r="BN713857" s="20"/>
    </row>
    <row r="713921" spans="65:66">
      <c r="BM713921" s="41"/>
      <c r="BN713921" s="20"/>
    </row>
    <row r="713985" spans="65:66">
      <c r="BM713985" s="41"/>
      <c r="BN713985" s="20"/>
    </row>
    <row r="714049" spans="65:66">
      <c r="BM714049" s="41"/>
      <c r="BN714049" s="20"/>
    </row>
    <row r="714113" spans="65:66">
      <c r="BM714113" s="41"/>
      <c r="BN714113" s="20"/>
    </row>
    <row r="714177" spans="65:66">
      <c r="BM714177" s="41"/>
      <c r="BN714177" s="20"/>
    </row>
    <row r="714241" spans="65:66">
      <c r="BM714241" s="41"/>
      <c r="BN714241" s="20"/>
    </row>
    <row r="714305" spans="65:66">
      <c r="BM714305" s="41"/>
      <c r="BN714305" s="20"/>
    </row>
    <row r="714369" spans="65:66">
      <c r="BM714369" s="41"/>
      <c r="BN714369" s="20"/>
    </row>
    <row r="714433" spans="65:66">
      <c r="BM714433" s="41"/>
      <c r="BN714433" s="20"/>
    </row>
    <row r="714497" spans="65:66">
      <c r="BM714497" s="41"/>
      <c r="BN714497" s="20"/>
    </row>
    <row r="714561" spans="65:66">
      <c r="BM714561" s="41"/>
      <c r="BN714561" s="20"/>
    </row>
    <row r="714625" spans="65:66">
      <c r="BM714625" s="41"/>
      <c r="BN714625" s="20"/>
    </row>
    <row r="714689" spans="65:66">
      <c r="BM714689" s="41"/>
      <c r="BN714689" s="20"/>
    </row>
    <row r="714753" spans="65:66">
      <c r="BM714753" s="41"/>
      <c r="BN714753" s="20"/>
    </row>
    <row r="714817" spans="65:66">
      <c r="BM714817" s="41"/>
      <c r="BN714817" s="20"/>
    </row>
    <row r="714881" spans="65:66">
      <c r="BM714881" s="41"/>
      <c r="BN714881" s="20"/>
    </row>
    <row r="714945" spans="65:66">
      <c r="BM714945" s="41"/>
      <c r="BN714945" s="20"/>
    </row>
    <row r="715009" spans="65:66">
      <c r="BM715009" s="41"/>
      <c r="BN715009" s="20"/>
    </row>
    <row r="715073" spans="65:66">
      <c r="BM715073" s="41"/>
      <c r="BN715073" s="20"/>
    </row>
    <row r="715137" spans="65:66">
      <c r="BM715137" s="41"/>
      <c r="BN715137" s="20"/>
    </row>
    <row r="715201" spans="65:66">
      <c r="BM715201" s="41"/>
      <c r="BN715201" s="20"/>
    </row>
    <row r="715265" spans="65:66">
      <c r="BM715265" s="41"/>
      <c r="BN715265" s="20"/>
    </row>
    <row r="715329" spans="65:66">
      <c r="BM715329" s="41"/>
      <c r="BN715329" s="20"/>
    </row>
    <row r="715393" spans="65:66">
      <c r="BM715393" s="41"/>
      <c r="BN715393" s="20"/>
    </row>
    <row r="715457" spans="65:66">
      <c r="BM715457" s="41"/>
      <c r="BN715457" s="20"/>
    </row>
    <row r="715521" spans="65:66">
      <c r="BM715521" s="41"/>
      <c r="BN715521" s="20"/>
    </row>
    <row r="715585" spans="65:66">
      <c r="BM715585" s="41"/>
      <c r="BN715585" s="20"/>
    </row>
    <row r="715649" spans="65:66">
      <c r="BM715649" s="41"/>
      <c r="BN715649" s="20"/>
    </row>
    <row r="715713" spans="65:66">
      <c r="BM715713" s="41"/>
      <c r="BN715713" s="20"/>
    </row>
    <row r="715777" spans="65:66">
      <c r="BM715777" s="41"/>
      <c r="BN715777" s="20"/>
    </row>
    <row r="715841" spans="65:66">
      <c r="BM715841" s="41"/>
      <c r="BN715841" s="20"/>
    </row>
    <row r="715905" spans="65:66">
      <c r="BM715905" s="41"/>
      <c r="BN715905" s="20"/>
    </row>
    <row r="715969" spans="65:66">
      <c r="BM715969" s="41"/>
      <c r="BN715969" s="20"/>
    </row>
    <row r="716033" spans="65:66">
      <c r="BM716033" s="41"/>
      <c r="BN716033" s="20"/>
    </row>
    <row r="716097" spans="65:66">
      <c r="BM716097" s="41"/>
      <c r="BN716097" s="20"/>
    </row>
    <row r="716161" spans="65:66">
      <c r="BM716161" s="41"/>
      <c r="BN716161" s="20"/>
    </row>
    <row r="716225" spans="65:66">
      <c r="BM716225" s="41"/>
      <c r="BN716225" s="20"/>
    </row>
    <row r="716289" spans="65:66">
      <c r="BM716289" s="41"/>
      <c r="BN716289" s="20"/>
    </row>
    <row r="716353" spans="65:66">
      <c r="BM716353" s="41"/>
      <c r="BN716353" s="20"/>
    </row>
    <row r="716417" spans="65:66">
      <c r="BM716417" s="41"/>
      <c r="BN716417" s="20"/>
    </row>
    <row r="716481" spans="65:66">
      <c r="BM716481" s="41"/>
      <c r="BN716481" s="20"/>
    </row>
    <row r="716545" spans="65:66">
      <c r="BM716545" s="41"/>
      <c r="BN716545" s="20"/>
    </row>
    <row r="716609" spans="65:66">
      <c r="BM716609" s="41"/>
      <c r="BN716609" s="20"/>
    </row>
    <row r="716673" spans="65:66">
      <c r="BM716673" s="41"/>
      <c r="BN716673" s="20"/>
    </row>
    <row r="716737" spans="65:66">
      <c r="BM716737" s="41"/>
      <c r="BN716737" s="20"/>
    </row>
    <row r="716801" spans="65:66">
      <c r="BM716801" s="41"/>
      <c r="BN716801" s="20"/>
    </row>
    <row r="716865" spans="65:66">
      <c r="BM716865" s="41"/>
      <c r="BN716865" s="20"/>
    </row>
    <row r="716929" spans="65:66">
      <c r="BM716929" s="41"/>
      <c r="BN716929" s="20"/>
    </row>
    <row r="716993" spans="65:66">
      <c r="BM716993" s="41"/>
      <c r="BN716993" s="20"/>
    </row>
    <row r="717057" spans="65:66">
      <c r="BM717057" s="41"/>
      <c r="BN717057" s="20"/>
    </row>
    <row r="717121" spans="65:66">
      <c r="BM717121" s="41"/>
      <c r="BN717121" s="20"/>
    </row>
    <row r="717185" spans="65:66">
      <c r="BM717185" s="41"/>
      <c r="BN717185" s="20"/>
    </row>
    <row r="717249" spans="65:66">
      <c r="BM717249" s="41"/>
      <c r="BN717249" s="20"/>
    </row>
    <row r="717313" spans="65:66">
      <c r="BM717313" s="41"/>
      <c r="BN717313" s="20"/>
    </row>
    <row r="717377" spans="65:66">
      <c r="BM717377" s="41"/>
      <c r="BN717377" s="20"/>
    </row>
    <row r="717441" spans="65:66">
      <c r="BM717441" s="41"/>
      <c r="BN717441" s="20"/>
    </row>
    <row r="717505" spans="65:66">
      <c r="BM717505" s="41"/>
      <c r="BN717505" s="20"/>
    </row>
    <row r="717569" spans="65:66">
      <c r="BM717569" s="41"/>
      <c r="BN717569" s="20"/>
    </row>
    <row r="717633" spans="65:66">
      <c r="BM717633" s="41"/>
      <c r="BN717633" s="20"/>
    </row>
    <row r="717697" spans="65:66">
      <c r="BM717697" s="41"/>
      <c r="BN717697" s="20"/>
    </row>
    <row r="717761" spans="65:66">
      <c r="BM717761" s="41"/>
      <c r="BN717761" s="20"/>
    </row>
    <row r="717825" spans="65:66">
      <c r="BM717825" s="41"/>
      <c r="BN717825" s="20"/>
    </row>
    <row r="717889" spans="65:66">
      <c r="BM717889" s="41"/>
      <c r="BN717889" s="20"/>
    </row>
    <row r="717953" spans="65:66">
      <c r="BM717953" s="41"/>
      <c r="BN717953" s="20"/>
    </row>
    <row r="718017" spans="65:66">
      <c r="BM718017" s="41"/>
      <c r="BN718017" s="20"/>
    </row>
    <row r="718081" spans="65:66">
      <c r="BM718081" s="41"/>
      <c r="BN718081" s="20"/>
    </row>
    <row r="718145" spans="65:66">
      <c r="BM718145" s="41"/>
      <c r="BN718145" s="20"/>
    </row>
    <row r="718209" spans="65:66">
      <c r="BM718209" s="41"/>
      <c r="BN718209" s="20"/>
    </row>
    <row r="718273" spans="65:66">
      <c r="BM718273" s="41"/>
      <c r="BN718273" s="20"/>
    </row>
    <row r="718337" spans="65:66">
      <c r="BM718337" s="41"/>
      <c r="BN718337" s="20"/>
    </row>
    <row r="718401" spans="65:66">
      <c r="BM718401" s="41"/>
      <c r="BN718401" s="20"/>
    </row>
    <row r="718465" spans="65:66">
      <c r="BM718465" s="41"/>
      <c r="BN718465" s="20"/>
    </row>
    <row r="718529" spans="65:66">
      <c r="BM718529" s="41"/>
      <c r="BN718529" s="20"/>
    </row>
    <row r="718593" spans="65:66">
      <c r="BM718593" s="41"/>
      <c r="BN718593" s="20"/>
    </row>
    <row r="718657" spans="65:66">
      <c r="BM718657" s="41"/>
      <c r="BN718657" s="20"/>
    </row>
    <row r="718721" spans="65:66">
      <c r="BM718721" s="41"/>
      <c r="BN718721" s="20"/>
    </row>
    <row r="718785" spans="65:66">
      <c r="BM718785" s="41"/>
      <c r="BN718785" s="20"/>
    </row>
    <row r="718849" spans="65:66">
      <c r="BM718849" s="41"/>
      <c r="BN718849" s="20"/>
    </row>
    <row r="718913" spans="65:66">
      <c r="BM718913" s="41"/>
      <c r="BN718913" s="20"/>
    </row>
    <row r="718977" spans="65:66">
      <c r="BM718977" s="41"/>
      <c r="BN718977" s="20"/>
    </row>
    <row r="719041" spans="65:66">
      <c r="BM719041" s="41"/>
      <c r="BN719041" s="20"/>
    </row>
    <row r="719105" spans="65:66">
      <c r="BM719105" s="41"/>
      <c r="BN719105" s="20"/>
    </row>
    <row r="719169" spans="65:66">
      <c r="BM719169" s="41"/>
      <c r="BN719169" s="20"/>
    </row>
    <row r="719233" spans="65:66">
      <c r="BM719233" s="41"/>
      <c r="BN719233" s="20"/>
    </row>
    <row r="719297" spans="65:66">
      <c r="BM719297" s="41"/>
      <c r="BN719297" s="20"/>
    </row>
    <row r="719361" spans="65:66">
      <c r="BM719361" s="41"/>
      <c r="BN719361" s="20"/>
    </row>
    <row r="719425" spans="65:66">
      <c r="BM719425" s="41"/>
      <c r="BN719425" s="20"/>
    </row>
    <row r="719489" spans="65:66">
      <c r="BM719489" s="41"/>
      <c r="BN719489" s="20"/>
    </row>
    <row r="719553" spans="65:66">
      <c r="BM719553" s="41"/>
      <c r="BN719553" s="20"/>
    </row>
    <row r="719617" spans="65:66">
      <c r="BM719617" s="41"/>
      <c r="BN719617" s="20"/>
    </row>
    <row r="719681" spans="65:66">
      <c r="BM719681" s="41"/>
      <c r="BN719681" s="20"/>
    </row>
    <row r="719745" spans="65:66">
      <c r="BM719745" s="41"/>
      <c r="BN719745" s="20"/>
    </row>
    <row r="719809" spans="65:66">
      <c r="BM719809" s="41"/>
      <c r="BN719809" s="20"/>
    </row>
    <row r="719873" spans="65:66">
      <c r="BM719873" s="41"/>
      <c r="BN719873" s="20"/>
    </row>
    <row r="719937" spans="65:66">
      <c r="BM719937" s="41"/>
      <c r="BN719937" s="20"/>
    </row>
    <row r="720001" spans="65:66">
      <c r="BM720001" s="41"/>
      <c r="BN720001" s="20"/>
    </row>
    <row r="720065" spans="65:66">
      <c r="BM720065" s="41"/>
      <c r="BN720065" s="20"/>
    </row>
    <row r="720129" spans="65:66">
      <c r="BM720129" s="41"/>
      <c r="BN720129" s="20"/>
    </row>
    <row r="720193" spans="65:66">
      <c r="BM720193" s="41"/>
      <c r="BN720193" s="20"/>
    </row>
    <row r="720257" spans="65:66">
      <c r="BM720257" s="41"/>
      <c r="BN720257" s="20"/>
    </row>
    <row r="720321" spans="65:66">
      <c r="BM720321" s="41"/>
      <c r="BN720321" s="20"/>
    </row>
    <row r="720385" spans="65:66">
      <c r="BM720385" s="41"/>
      <c r="BN720385" s="20"/>
    </row>
    <row r="720449" spans="65:66">
      <c r="BM720449" s="41"/>
      <c r="BN720449" s="20"/>
    </row>
    <row r="720513" spans="65:66">
      <c r="BM720513" s="41"/>
      <c r="BN720513" s="20"/>
    </row>
    <row r="720577" spans="65:66">
      <c r="BM720577" s="41"/>
      <c r="BN720577" s="20"/>
    </row>
    <row r="720641" spans="65:66">
      <c r="BM720641" s="41"/>
      <c r="BN720641" s="20"/>
    </row>
    <row r="720705" spans="65:66">
      <c r="BM720705" s="41"/>
      <c r="BN720705" s="20"/>
    </row>
    <row r="720769" spans="65:66">
      <c r="BM720769" s="41"/>
      <c r="BN720769" s="20"/>
    </row>
    <row r="720833" spans="65:66">
      <c r="BM720833" s="41"/>
      <c r="BN720833" s="20"/>
    </row>
    <row r="720897" spans="65:66">
      <c r="BM720897" s="41"/>
      <c r="BN720897" s="20"/>
    </row>
    <row r="720961" spans="65:66">
      <c r="BM720961" s="41"/>
      <c r="BN720961" s="20"/>
    </row>
    <row r="721025" spans="65:66">
      <c r="BM721025" s="41"/>
      <c r="BN721025" s="20"/>
    </row>
    <row r="721089" spans="65:66">
      <c r="BM721089" s="41"/>
      <c r="BN721089" s="20"/>
    </row>
    <row r="721153" spans="65:66">
      <c r="BM721153" s="41"/>
      <c r="BN721153" s="20"/>
    </row>
    <row r="721217" spans="65:66">
      <c r="BM721217" s="41"/>
      <c r="BN721217" s="20"/>
    </row>
    <row r="721281" spans="65:66">
      <c r="BM721281" s="41"/>
      <c r="BN721281" s="20"/>
    </row>
    <row r="721345" spans="65:66">
      <c r="BM721345" s="41"/>
      <c r="BN721345" s="20"/>
    </row>
    <row r="721409" spans="65:66">
      <c r="BM721409" s="41"/>
      <c r="BN721409" s="20"/>
    </row>
    <row r="721473" spans="65:66">
      <c r="BM721473" s="41"/>
      <c r="BN721473" s="20"/>
    </row>
    <row r="721537" spans="65:66">
      <c r="BM721537" s="41"/>
      <c r="BN721537" s="20"/>
    </row>
    <row r="721601" spans="65:66">
      <c r="BM721601" s="41"/>
      <c r="BN721601" s="20"/>
    </row>
    <row r="721665" spans="65:66">
      <c r="BM721665" s="41"/>
      <c r="BN721665" s="20"/>
    </row>
    <row r="721729" spans="65:66">
      <c r="BM721729" s="41"/>
      <c r="BN721729" s="20"/>
    </row>
    <row r="721793" spans="65:66">
      <c r="BM721793" s="41"/>
      <c r="BN721793" s="20"/>
    </row>
    <row r="721857" spans="65:66">
      <c r="BM721857" s="41"/>
      <c r="BN721857" s="20"/>
    </row>
    <row r="721921" spans="65:66">
      <c r="BM721921" s="41"/>
      <c r="BN721921" s="20"/>
    </row>
    <row r="721985" spans="65:66">
      <c r="BM721985" s="41"/>
      <c r="BN721985" s="20"/>
    </row>
    <row r="722049" spans="65:66">
      <c r="BM722049" s="41"/>
      <c r="BN722049" s="20"/>
    </row>
    <row r="722113" spans="65:66">
      <c r="BM722113" s="41"/>
      <c r="BN722113" s="20"/>
    </row>
    <row r="722177" spans="65:66">
      <c r="BM722177" s="41"/>
      <c r="BN722177" s="20"/>
    </row>
    <row r="722241" spans="65:66">
      <c r="BM722241" s="41"/>
      <c r="BN722241" s="20"/>
    </row>
    <row r="722305" spans="65:66">
      <c r="BM722305" s="41"/>
      <c r="BN722305" s="20"/>
    </row>
    <row r="722369" spans="65:66">
      <c r="BM722369" s="41"/>
      <c r="BN722369" s="20"/>
    </row>
    <row r="722433" spans="65:66">
      <c r="BM722433" s="41"/>
      <c r="BN722433" s="20"/>
    </row>
    <row r="722497" spans="65:66">
      <c r="BM722497" s="41"/>
      <c r="BN722497" s="20"/>
    </row>
    <row r="722561" spans="65:66">
      <c r="BM722561" s="41"/>
      <c r="BN722561" s="20"/>
    </row>
    <row r="722625" spans="65:66">
      <c r="BM722625" s="41"/>
      <c r="BN722625" s="20"/>
    </row>
    <row r="722689" spans="65:66">
      <c r="BM722689" s="41"/>
      <c r="BN722689" s="20"/>
    </row>
    <row r="722753" spans="65:66">
      <c r="BM722753" s="41"/>
      <c r="BN722753" s="20"/>
    </row>
    <row r="722817" spans="65:66">
      <c r="BM722817" s="41"/>
      <c r="BN722817" s="20"/>
    </row>
    <row r="722881" spans="65:66">
      <c r="BM722881" s="41"/>
      <c r="BN722881" s="20"/>
    </row>
    <row r="722945" spans="65:66">
      <c r="BM722945" s="41"/>
      <c r="BN722945" s="20"/>
    </row>
    <row r="723009" spans="65:66">
      <c r="BM723009" s="41"/>
      <c r="BN723009" s="20"/>
    </row>
    <row r="723073" spans="65:66">
      <c r="BM723073" s="41"/>
      <c r="BN723073" s="20"/>
    </row>
    <row r="723137" spans="65:66">
      <c r="BM723137" s="41"/>
      <c r="BN723137" s="20"/>
    </row>
    <row r="723201" spans="65:66">
      <c r="BM723201" s="41"/>
      <c r="BN723201" s="20"/>
    </row>
    <row r="723265" spans="65:66">
      <c r="BM723265" s="41"/>
      <c r="BN723265" s="20"/>
    </row>
    <row r="723329" spans="65:66">
      <c r="BM723329" s="41"/>
      <c r="BN723329" s="20"/>
    </row>
    <row r="723393" spans="65:66">
      <c r="BM723393" s="41"/>
      <c r="BN723393" s="20"/>
    </row>
    <row r="723457" spans="65:66">
      <c r="BM723457" s="41"/>
      <c r="BN723457" s="20"/>
    </row>
    <row r="723521" spans="65:66">
      <c r="BM723521" s="41"/>
      <c r="BN723521" s="20"/>
    </row>
    <row r="723585" spans="65:66">
      <c r="BM723585" s="41"/>
      <c r="BN723585" s="20"/>
    </row>
    <row r="723649" spans="65:66">
      <c r="BM723649" s="41"/>
      <c r="BN723649" s="20"/>
    </row>
    <row r="723713" spans="65:66">
      <c r="BM723713" s="41"/>
      <c r="BN723713" s="20"/>
    </row>
    <row r="723777" spans="65:66">
      <c r="BM723777" s="41"/>
      <c r="BN723777" s="20"/>
    </row>
    <row r="723841" spans="65:66">
      <c r="BM723841" s="41"/>
      <c r="BN723841" s="20"/>
    </row>
    <row r="723905" spans="65:66">
      <c r="BM723905" s="41"/>
      <c r="BN723905" s="20"/>
    </row>
    <row r="723969" spans="65:66">
      <c r="BM723969" s="41"/>
      <c r="BN723969" s="20"/>
    </row>
    <row r="724033" spans="65:66">
      <c r="BM724033" s="41"/>
      <c r="BN724033" s="20"/>
    </row>
    <row r="724097" spans="65:66">
      <c r="BM724097" s="41"/>
      <c r="BN724097" s="20"/>
    </row>
    <row r="724161" spans="65:66">
      <c r="BM724161" s="41"/>
      <c r="BN724161" s="20"/>
    </row>
    <row r="724225" spans="65:66">
      <c r="BM724225" s="41"/>
      <c r="BN724225" s="20"/>
    </row>
    <row r="724289" spans="65:66">
      <c r="BM724289" s="41"/>
      <c r="BN724289" s="20"/>
    </row>
    <row r="724353" spans="65:66">
      <c r="BM724353" s="41"/>
      <c r="BN724353" s="20"/>
    </row>
    <row r="724417" spans="65:66">
      <c r="BM724417" s="41"/>
      <c r="BN724417" s="20"/>
    </row>
    <row r="724481" spans="65:66">
      <c r="BM724481" s="41"/>
      <c r="BN724481" s="20"/>
    </row>
    <row r="724545" spans="65:66">
      <c r="BM724545" s="41"/>
      <c r="BN724545" s="20"/>
    </row>
    <row r="724609" spans="65:66">
      <c r="BM724609" s="41"/>
      <c r="BN724609" s="20"/>
    </row>
    <row r="724673" spans="65:66">
      <c r="BM724673" s="41"/>
      <c r="BN724673" s="20"/>
    </row>
    <row r="724737" spans="65:66">
      <c r="BM724737" s="41"/>
      <c r="BN724737" s="20"/>
    </row>
    <row r="724801" spans="65:66">
      <c r="BM724801" s="41"/>
      <c r="BN724801" s="20"/>
    </row>
    <row r="724865" spans="65:66">
      <c r="BM724865" s="41"/>
      <c r="BN724865" s="20"/>
    </row>
    <row r="724929" spans="65:66">
      <c r="BM724929" s="41"/>
      <c r="BN724929" s="20"/>
    </row>
    <row r="724993" spans="65:66">
      <c r="BM724993" s="41"/>
      <c r="BN724993" s="20"/>
    </row>
    <row r="725057" spans="65:66">
      <c r="BM725057" s="41"/>
      <c r="BN725057" s="20"/>
    </row>
    <row r="725121" spans="65:66">
      <c r="BM725121" s="41"/>
      <c r="BN725121" s="20"/>
    </row>
    <row r="725185" spans="65:66">
      <c r="BM725185" s="41"/>
      <c r="BN725185" s="20"/>
    </row>
    <row r="725249" spans="65:66">
      <c r="BM725249" s="41"/>
      <c r="BN725249" s="20"/>
    </row>
    <row r="725313" spans="65:66">
      <c r="BM725313" s="41"/>
      <c r="BN725313" s="20"/>
    </row>
    <row r="725377" spans="65:66">
      <c r="BM725377" s="41"/>
      <c r="BN725377" s="20"/>
    </row>
    <row r="725441" spans="65:66">
      <c r="BM725441" s="41"/>
      <c r="BN725441" s="20"/>
    </row>
    <row r="725505" spans="65:66">
      <c r="BM725505" s="41"/>
      <c r="BN725505" s="20"/>
    </row>
    <row r="725569" spans="65:66">
      <c r="BM725569" s="41"/>
      <c r="BN725569" s="20"/>
    </row>
    <row r="725633" spans="65:66">
      <c r="BM725633" s="41"/>
      <c r="BN725633" s="20"/>
    </row>
    <row r="725697" spans="65:66">
      <c r="BM725697" s="41"/>
      <c r="BN725697" s="20"/>
    </row>
    <row r="725761" spans="65:66">
      <c r="BM725761" s="41"/>
      <c r="BN725761" s="20"/>
    </row>
    <row r="725825" spans="65:66">
      <c r="BM725825" s="41"/>
      <c r="BN725825" s="20"/>
    </row>
    <row r="725889" spans="65:66">
      <c r="BM725889" s="41"/>
      <c r="BN725889" s="20"/>
    </row>
    <row r="725953" spans="65:66">
      <c r="BM725953" s="41"/>
      <c r="BN725953" s="20"/>
    </row>
    <row r="726017" spans="65:66">
      <c r="BM726017" s="41"/>
      <c r="BN726017" s="20"/>
    </row>
    <row r="726081" spans="65:66">
      <c r="BM726081" s="41"/>
      <c r="BN726081" s="20"/>
    </row>
    <row r="726145" spans="65:66">
      <c r="BM726145" s="41"/>
      <c r="BN726145" s="20"/>
    </row>
    <row r="726209" spans="65:66">
      <c r="BM726209" s="41"/>
      <c r="BN726209" s="20"/>
    </row>
    <row r="726273" spans="65:66">
      <c r="BM726273" s="41"/>
      <c r="BN726273" s="20"/>
    </row>
    <row r="726337" spans="65:66">
      <c r="BM726337" s="41"/>
      <c r="BN726337" s="20"/>
    </row>
    <row r="726401" spans="65:66">
      <c r="BM726401" s="41"/>
      <c r="BN726401" s="20"/>
    </row>
    <row r="726465" spans="65:66">
      <c r="BM726465" s="41"/>
      <c r="BN726465" s="20"/>
    </row>
    <row r="726529" spans="65:66">
      <c r="BM726529" s="41"/>
      <c r="BN726529" s="20"/>
    </row>
    <row r="726593" spans="65:66">
      <c r="BM726593" s="41"/>
      <c r="BN726593" s="20"/>
    </row>
    <row r="726657" spans="65:66">
      <c r="BM726657" s="41"/>
      <c r="BN726657" s="20"/>
    </row>
    <row r="726721" spans="65:66">
      <c r="BM726721" s="41"/>
      <c r="BN726721" s="20"/>
    </row>
    <row r="726785" spans="65:66">
      <c r="BM726785" s="41"/>
      <c r="BN726785" s="20"/>
    </row>
    <row r="726849" spans="65:66">
      <c r="BM726849" s="41"/>
      <c r="BN726849" s="20"/>
    </row>
    <row r="726913" spans="65:66">
      <c r="BM726913" s="41"/>
      <c r="BN726913" s="20"/>
    </row>
    <row r="726977" spans="65:66">
      <c r="BM726977" s="41"/>
      <c r="BN726977" s="20"/>
    </row>
    <row r="727041" spans="65:66">
      <c r="BM727041" s="41"/>
      <c r="BN727041" s="20"/>
    </row>
    <row r="727105" spans="65:66">
      <c r="BM727105" s="41"/>
      <c r="BN727105" s="20"/>
    </row>
    <row r="727169" spans="65:66">
      <c r="BM727169" s="41"/>
      <c r="BN727169" s="20"/>
    </row>
    <row r="727233" spans="65:66">
      <c r="BM727233" s="41"/>
      <c r="BN727233" s="20"/>
    </row>
    <row r="727297" spans="65:66">
      <c r="BM727297" s="41"/>
      <c r="BN727297" s="20"/>
    </row>
    <row r="727361" spans="65:66">
      <c r="BM727361" s="41"/>
      <c r="BN727361" s="20"/>
    </row>
    <row r="727425" spans="65:66">
      <c r="BM727425" s="41"/>
      <c r="BN727425" s="20"/>
    </row>
    <row r="727489" spans="65:66">
      <c r="BM727489" s="41"/>
      <c r="BN727489" s="20"/>
    </row>
    <row r="727553" spans="65:66">
      <c r="BM727553" s="41"/>
      <c r="BN727553" s="20"/>
    </row>
    <row r="727617" spans="65:66">
      <c r="BM727617" s="41"/>
      <c r="BN727617" s="20"/>
    </row>
    <row r="727681" spans="65:66">
      <c r="BM727681" s="41"/>
      <c r="BN727681" s="20"/>
    </row>
    <row r="727745" spans="65:66">
      <c r="BM727745" s="41"/>
      <c r="BN727745" s="20"/>
    </row>
    <row r="727809" spans="65:66">
      <c r="BM727809" s="41"/>
      <c r="BN727809" s="20"/>
    </row>
    <row r="727873" spans="65:66">
      <c r="BM727873" s="41"/>
      <c r="BN727873" s="20"/>
    </row>
    <row r="727937" spans="65:66">
      <c r="BM727937" s="41"/>
      <c r="BN727937" s="20"/>
    </row>
    <row r="728001" spans="65:66">
      <c r="BM728001" s="41"/>
      <c r="BN728001" s="20"/>
    </row>
    <row r="728065" spans="65:66">
      <c r="BM728065" s="41"/>
      <c r="BN728065" s="20"/>
    </row>
    <row r="728129" spans="65:66">
      <c r="BM728129" s="41"/>
      <c r="BN728129" s="20"/>
    </row>
    <row r="728193" spans="65:66">
      <c r="BM728193" s="41"/>
      <c r="BN728193" s="20"/>
    </row>
    <row r="728257" spans="65:66">
      <c r="BM728257" s="41"/>
      <c r="BN728257" s="20"/>
    </row>
    <row r="728321" spans="65:66">
      <c r="BM728321" s="41"/>
      <c r="BN728321" s="20"/>
    </row>
    <row r="728385" spans="65:66">
      <c r="BM728385" s="41"/>
      <c r="BN728385" s="20"/>
    </row>
    <row r="728449" spans="65:66">
      <c r="BM728449" s="41"/>
      <c r="BN728449" s="20"/>
    </row>
    <row r="728513" spans="65:66">
      <c r="BM728513" s="41"/>
      <c r="BN728513" s="20"/>
    </row>
    <row r="728577" spans="65:66">
      <c r="BM728577" s="41"/>
      <c r="BN728577" s="20"/>
    </row>
    <row r="728641" spans="65:66">
      <c r="BM728641" s="41"/>
      <c r="BN728641" s="20"/>
    </row>
    <row r="728705" spans="65:66">
      <c r="BM728705" s="41"/>
      <c r="BN728705" s="20"/>
    </row>
    <row r="728769" spans="65:66">
      <c r="BM728769" s="41"/>
      <c r="BN728769" s="20"/>
    </row>
    <row r="728833" spans="65:66">
      <c r="BM728833" s="41"/>
      <c r="BN728833" s="20"/>
    </row>
    <row r="728897" spans="65:66">
      <c r="BM728897" s="41"/>
      <c r="BN728897" s="20"/>
    </row>
    <row r="728961" spans="65:66">
      <c r="BM728961" s="41"/>
      <c r="BN728961" s="20"/>
    </row>
    <row r="729025" spans="65:66">
      <c r="BM729025" s="41"/>
      <c r="BN729025" s="20"/>
    </row>
    <row r="729089" spans="65:66">
      <c r="BM729089" s="41"/>
      <c r="BN729089" s="20"/>
    </row>
    <row r="729153" spans="65:66">
      <c r="BM729153" s="41"/>
      <c r="BN729153" s="20"/>
    </row>
    <row r="729217" spans="65:66">
      <c r="BM729217" s="41"/>
      <c r="BN729217" s="20"/>
    </row>
    <row r="729281" spans="65:66">
      <c r="BM729281" s="41"/>
      <c r="BN729281" s="20"/>
    </row>
    <row r="729345" spans="65:66">
      <c r="BM729345" s="41"/>
      <c r="BN729345" s="20"/>
    </row>
    <row r="729409" spans="65:66">
      <c r="BM729409" s="41"/>
      <c r="BN729409" s="20"/>
    </row>
    <row r="729473" spans="65:66">
      <c r="BM729473" s="41"/>
      <c r="BN729473" s="20"/>
    </row>
    <row r="729537" spans="65:66">
      <c r="BM729537" s="41"/>
      <c r="BN729537" s="20"/>
    </row>
    <row r="729601" spans="65:66">
      <c r="BM729601" s="41"/>
      <c r="BN729601" s="20"/>
    </row>
    <row r="729665" spans="65:66">
      <c r="BM729665" s="41"/>
      <c r="BN729665" s="20"/>
    </row>
    <row r="729729" spans="65:66">
      <c r="BM729729" s="41"/>
      <c r="BN729729" s="20"/>
    </row>
    <row r="729793" spans="65:66">
      <c r="BM729793" s="41"/>
      <c r="BN729793" s="20"/>
    </row>
    <row r="729857" spans="65:66">
      <c r="BM729857" s="41"/>
      <c r="BN729857" s="20"/>
    </row>
    <row r="729921" spans="65:66">
      <c r="BM729921" s="41"/>
      <c r="BN729921" s="20"/>
    </row>
    <row r="729985" spans="65:66">
      <c r="BM729985" s="41"/>
      <c r="BN729985" s="20"/>
    </row>
    <row r="730049" spans="65:66">
      <c r="BM730049" s="41"/>
      <c r="BN730049" s="20"/>
    </row>
    <row r="730113" spans="65:66">
      <c r="BM730113" s="41"/>
      <c r="BN730113" s="20"/>
    </row>
    <row r="730177" spans="65:66">
      <c r="BM730177" s="41"/>
      <c r="BN730177" s="20"/>
    </row>
    <row r="730241" spans="65:66">
      <c r="BM730241" s="41"/>
      <c r="BN730241" s="20"/>
    </row>
    <row r="730305" spans="65:66">
      <c r="BM730305" s="41"/>
      <c r="BN730305" s="20"/>
    </row>
    <row r="730369" spans="65:66">
      <c r="BM730369" s="41"/>
      <c r="BN730369" s="20"/>
    </row>
    <row r="730433" spans="65:66">
      <c r="BM730433" s="41"/>
      <c r="BN730433" s="20"/>
    </row>
    <row r="730497" spans="65:66">
      <c r="BM730497" s="41"/>
      <c r="BN730497" s="20"/>
    </row>
    <row r="730561" spans="65:66">
      <c r="BM730561" s="41"/>
      <c r="BN730561" s="20"/>
    </row>
    <row r="730625" spans="65:66">
      <c r="BM730625" s="41"/>
      <c r="BN730625" s="20"/>
    </row>
    <row r="730689" spans="65:66">
      <c r="BM730689" s="41"/>
      <c r="BN730689" s="20"/>
    </row>
    <row r="730753" spans="65:66">
      <c r="BM730753" s="41"/>
      <c r="BN730753" s="20"/>
    </row>
    <row r="730817" spans="65:66">
      <c r="BM730817" s="41"/>
      <c r="BN730817" s="20"/>
    </row>
    <row r="730881" spans="65:66">
      <c r="BM730881" s="41"/>
      <c r="BN730881" s="20"/>
    </row>
    <row r="730945" spans="65:66">
      <c r="BM730945" s="41"/>
      <c r="BN730945" s="20"/>
    </row>
    <row r="731009" spans="65:66">
      <c r="BM731009" s="41"/>
      <c r="BN731009" s="20"/>
    </row>
    <row r="731073" spans="65:66">
      <c r="BM731073" s="41"/>
      <c r="BN731073" s="20"/>
    </row>
    <row r="731137" spans="65:66">
      <c r="BM731137" s="41"/>
      <c r="BN731137" s="20"/>
    </row>
    <row r="731201" spans="65:66">
      <c r="BM731201" s="41"/>
      <c r="BN731201" s="20"/>
    </row>
    <row r="731265" spans="65:66">
      <c r="BM731265" s="41"/>
      <c r="BN731265" s="20"/>
    </row>
    <row r="731329" spans="65:66">
      <c r="BM731329" s="41"/>
      <c r="BN731329" s="20"/>
    </row>
    <row r="731393" spans="65:66">
      <c r="BM731393" s="41"/>
      <c r="BN731393" s="20"/>
    </row>
    <row r="731457" spans="65:66">
      <c r="BM731457" s="41"/>
      <c r="BN731457" s="20"/>
    </row>
    <row r="731521" spans="65:66">
      <c r="BM731521" s="41"/>
      <c r="BN731521" s="20"/>
    </row>
    <row r="731585" spans="65:66">
      <c r="BM731585" s="41"/>
      <c r="BN731585" s="20"/>
    </row>
    <row r="731649" spans="65:66">
      <c r="BM731649" s="41"/>
      <c r="BN731649" s="20"/>
    </row>
    <row r="731713" spans="65:66">
      <c r="BM731713" s="41"/>
      <c r="BN731713" s="20"/>
    </row>
    <row r="731777" spans="65:66">
      <c r="BM731777" s="41"/>
      <c r="BN731777" s="20"/>
    </row>
    <row r="731841" spans="65:66">
      <c r="BM731841" s="41"/>
      <c r="BN731841" s="20"/>
    </row>
    <row r="731905" spans="65:66">
      <c r="BM731905" s="41"/>
      <c r="BN731905" s="20"/>
    </row>
    <row r="731969" spans="65:66">
      <c r="BM731969" s="41"/>
      <c r="BN731969" s="20"/>
    </row>
    <row r="732033" spans="65:66">
      <c r="BM732033" s="41"/>
      <c r="BN732033" s="20"/>
    </row>
    <row r="732097" spans="65:66">
      <c r="BM732097" s="41"/>
      <c r="BN732097" s="20"/>
    </row>
    <row r="732161" spans="65:66">
      <c r="BM732161" s="41"/>
      <c r="BN732161" s="20"/>
    </row>
    <row r="732225" spans="65:66">
      <c r="BM732225" s="41"/>
      <c r="BN732225" s="20"/>
    </row>
    <row r="732289" spans="65:66">
      <c r="BM732289" s="41"/>
      <c r="BN732289" s="20"/>
    </row>
    <row r="732353" spans="65:66">
      <c r="BM732353" s="41"/>
      <c r="BN732353" s="20"/>
    </row>
    <row r="732417" spans="65:66">
      <c r="BM732417" s="41"/>
      <c r="BN732417" s="20"/>
    </row>
    <row r="732481" spans="65:66">
      <c r="BM732481" s="41"/>
      <c r="BN732481" s="20"/>
    </row>
    <row r="732545" spans="65:66">
      <c r="BM732545" s="41"/>
      <c r="BN732545" s="20"/>
    </row>
    <row r="732609" spans="65:66">
      <c r="BM732609" s="41"/>
      <c r="BN732609" s="20"/>
    </row>
    <row r="732673" spans="65:66">
      <c r="BM732673" s="41"/>
      <c r="BN732673" s="20"/>
    </row>
    <row r="732737" spans="65:66">
      <c r="BM732737" s="41"/>
      <c r="BN732737" s="20"/>
    </row>
    <row r="732801" spans="65:66">
      <c r="BM732801" s="41"/>
      <c r="BN732801" s="20"/>
    </row>
    <row r="732865" spans="65:66">
      <c r="BM732865" s="41"/>
      <c r="BN732865" s="20"/>
    </row>
    <row r="732929" spans="65:66">
      <c r="BM732929" s="41"/>
      <c r="BN732929" s="20"/>
    </row>
    <row r="732993" spans="65:66">
      <c r="BM732993" s="41"/>
      <c r="BN732993" s="20"/>
    </row>
    <row r="733057" spans="65:66">
      <c r="BM733057" s="41"/>
      <c r="BN733057" s="20"/>
    </row>
    <row r="733121" spans="65:66">
      <c r="BM733121" s="41"/>
      <c r="BN733121" s="20"/>
    </row>
    <row r="733185" spans="65:66">
      <c r="BM733185" s="41"/>
      <c r="BN733185" s="20"/>
    </row>
    <row r="733249" spans="65:66">
      <c r="BM733249" s="41"/>
      <c r="BN733249" s="20"/>
    </row>
    <row r="733313" spans="65:66">
      <c r="BM733313" s="41"/>
      <c r="BN733313" s="20"/>
    </row>
    <row r="733377" spans="65:66">
      <c r="BM733377" s="41"/>
      <c r="BN733377" s="20"/>
    </row>
    <row r="733441" spans="65:66">
      <c r="BM733441" s="41"/>
      <c r="BN733441" s="20"/>
    </row>
    <row r="733505" spans="65:66">
      <c r="BM733505" s="41"/>
      <c r="BN733505" s="20"/>
    </row>
    <row r="733569" spans="65:66">
      <c r="BM733569" s="41"/>
      <c r="BN733569" s="20"/>
    </row>
    <row r="733633" spans="65:66">
      <c r="BM733633" s="41"/>
      <c r="BN733633" s="20"/>
    </row>
    <row r="733697" spans="65:66">
      <c r="BM733697" s="41"/>
      <c r="BN733697" s="20"/>
    </row>
    <row r="733761" spans="65:66">
      <c r="BM733761" s="41"/>
      <c r="BN733761" s="20"/>
    </row>
    <row r="733825" spans="65:66">
      <c r="BM733825" s="41"/>
      <c r="BN733825" s="20"/>
    </row>
    <row r="733889" spans="65:66">
      <c r="BM733889" s="41"/>
      <c r="BN733889" s="20"/>
    </row>
    <row r="733953" spans="65:66">
      <c r="BM733953" s="41"/>
      <c r="BN733953" s="20"/>
    </row>
    <row r="734017" spans="65:66">
      <c r="BM734017" s="41"/>
      <c r="BN734017" s="20"/>
    </row>
    <row r="734081" spans="65:66">
      <c r="BM734081" s="41"/>
      <c r="BN734081" s="20"/>
    </row>
    <row r="734145" spans="65:66">
      <c r="BM734145" s="41"/>
      <c r="BN734145" s="20"/>
    </row>
    <row r="734209" spans="65:66">
      <c r="BM734209" s="41"/>
      <c r="BN734209" s="20"/>
    </row>
    <row r="734273" spans="65:66">
      <c r="BM734273" s="41"/>
      <c r="BN734273" s="20"/>
    </row>
    <row r="734337" spans="65:66">
      <c r="BM734337" s="41"/>
      <c r="BN734337" s="20"/>
    </row>
    <row r="734401" spans="65:66">
      <c r="BM734401" s="41"/>
      <c r="BN734401" s="20"/>
    </row>
    <row r="734465" spans="65:66">
      <c r="BM734465" s="41"/>
      <c r="BN734465" s="20"/>
    </row>
    <row r="734529" spans="65:66">
      <c r="BM734529" s="41"/>
      <c r="BN734529" s="20"/>
    </row>
    <row r="734593" spans="65:66">
      <c r="BM734593" s="41"/>
      <c r="BN734593" s="20"/>
    </row>
    <row r="734657" spans="65:66">
      <c r="BM734657" s="41"/>
      <c r="BN734657" s="20"/>
    </row>
    <row r="734721" spans="65:66">
      <c r="BM734721" s="41"/>
      <c r="BN734721" s="20"/>
    </row>
    <row r="734785" spans="65:66">
      <c r="BM734785" s="41"/>
      <c r="BN734785" s="20"/>
    </row>
    <row r="734849" spans="65:66">
      <c r="BM734849" s="41"/>
      <c r="BN734849" s="20"/>
    </row>
    <row r="734913" spans="65:66">
      <c r="BM734913" s="41"/>
      <c r="BN734913" s="20"/>
    </row>
    <row r="734977" spans="65:66">
      <c r="BM734977" s="41"/>
      <c r="BN734977" s="20"/>
    </row>
    <row r="735041" spans="65:66">
      <c r="BM735041" s="41"/>
      <c r="BN735041" s="20"/>
    </row>
    <row r="735105" spans="65:66">
      <c r="BM735105" s="41"/>
      <c r="BN735105" s="20"/>
    </row>
    <row r="735169" spans="65:66">
      <c r="BM735169" s="41"/>
      <c r="BN735169" s="20"/>
    </row>
    <row r="735233" spans="65:66">
      <c r="BM735233" s="41"/>
      <c r="BN735233" s="20"/>
    </row>
    <row r="735297" spans="65:66">
      <c r="BM735297" s="41"/>
      <c r="BN735297" s="20"/>
    </row>
    <row r="735361" spans="65:66">
      <c r="BM735361" s="41"/>
      <c r="BN735361" s="20"/>
    </row>
    <row r="735425" spans="65:66">
      <c r="BM735425" s="41"/>
      <c r="BN735425" s="20"/>
    </row>
    <row r="735489" spans="65:66">
      <c r="BM735489" s="41"/>
      <c r="BN735489" s="20"/>
    </row>
    <row r="735553" spans="65:66">
      <c r="BM735553" s="41"/>
      <c r="BN735553" s="20"/>
    </row>
    <row r="735617" spans="65:66">
      <c r="BM735617" s="41"/>
      <c r="BN735617" s="20"/>
    </row>
    <row r="735681" spans="65:66">
      <c r="BM735681" s="41"/>
      <c r="BN735681" s="20"/>
    </row>
    <row r="735745" spans="65:66">
      <c r="BM735745" s="41"/>
      <c r="BN735745" s="20"/>
    </row>
    <row r="735809" spans="65:66">
      <c r="BM735809" s="41"/>
      <c r="BN735809" s="20"/>
    </row>
    <row r="735873" spans="65:66">
      <c r="BM735873" s="41"/>
      <c r="BN735873" s="20"/>
    </row>
    <row r="735937" spans="65:66">
      <c r="BM735937" s="41"/>
      <c r="BN735937" s="20"/>
    </row>
    <row r="736001" spans="65:66">
      <c r="BM736001" s="41"/>
      <c r="BN736001" s="20"/>
    </row>
    <row r="736065" spans="65:66">
      <c r="BM736065" s="41"/>
      <c r="BN736065" s="20"/>
    </row>
    <row r="736129" spans="65:66">
      <c r="BM736129" s="41"/>
      <c r="BN736129" s="20"/>
    </row>
    <row r="736193" spans="65:66">
      <c r="BM736193" s="41"/>
      <c r="BN736193" s="20"/>
    </row>
    <row r="736257" spans="65:66">
      <c r="BM736257" s="41"/>
      <c r="BN736257" s="20"/>
    </row>
    <row r="736321" spans="65:66">
      <c r="BM736321" s="41"/>
      <c r="BN736321" s="20"/>
    </row>
    <row r="736385" spans="65:66">
      <c r="BM736385" s="41"/>
      <c r="BN736385" s="20"/>
    </row>
    <row r="736449" spans="65:66">
      <c r="BM736449" s="41"/>
      <c r="BN736449" s="20"/>
    </row>
    <row r="736513" spans="65:66">
      <c r="BM736513" s="41"/>
      <c r="BN736513" s="20"/>
    </row>
    <row r="736577" spans="65:66">
      <c r="BM736577" s="41"/>
      <c r="BN736577" s="20"/>
    </row>
    <row r="736641" spans="65:66">
      <c r="BM736641" s="41"/>
      <c r="BN736641" s="20"/>
    </row>
    <row r="736705" spans="65:66">
      <c r="BM736705" s="41"/>
      <c r="BN736705" s="20"/>
    </row>
    <row r="736769" spans="65:66">
      <c r="BM736769" s="41"/>
      <c r="BN736769" s="20"/>
    </row>
    <row r="736833" spans="65:66">
      <c r="BM736833" s="41"/>
      <c r="BN736833" s="20"/>
    </row>
    <row r="736897" spans="65:66">
      <c r="BM736897" s="41"/>
      <c r="BN736897" s="20"/>
    </row>
    <row r="736961" spans="65:66">
      <c r="BM736961" s="41"/>
      <c r="BN736961" s="20"/>
    </row>
    <row r="737025" spans="65:66">
      <c r="BM737025" s="41"/>
      <c r="BN737025" s="20"/>
    </row>
    <row r="737089" spans="65:66">
      <c r="BM737089" s="41"/>
      <c r="BN737089" s="20"/>
    </row>
    <row r="737153" spans="65:66">
      <c r="BM737153" s="41"/>
      <c r="BN737153" s="20"/>
    </row>
    <row r="737217" spans="65:66">
      <c r="BM737217" s="41"/>
      <c r="BN737217" s="20"/>
    </row>
    <row r="737281" spans="65:66">
      <c r="BM737281" s="41"/>
      <c r="BN737281" s="20"/>
    </row>
    <row r="737345" spans="65:66">
      <c r="BM737345" s="41"/>
      <c r="BN737345" s="20"/>
    </row>
    <row r="737409" spans="65:66">
      <c r="BM737409" s="41"/>
      <c r="BN737409" s="20"/>
    </row>
    <row r="737473" spans="65:66">
      <c r="BM737473" s="41"/>
      <c r="BN737473" s="20"/>
    </row>
    <row r="737537" spans="65:66">
      <c r="BM737537" s="41"/>
      <c r="BN737537" s="20"/>
    </row>
    <row r="737601" spans="65:66">
      <c r="BM737601" s="41"/>
      <c r="BN737601" s="20"/>
    </row>
    <row r="737665" spans="65:66">
      <c r="BM737665" s="41"/>
      <c r="BN737665" s="20"/>
    </row>
    <row r="737729" spans="65:66">
      <c r="BM737729" s="41"/>
      <c r="BN737729" s="20"/>
    </row>
    <row r="737793" spans="65:66">
      <c r="BM737793" s="41"/>
      <c r="BN737793" s="20"/>
    </row>
    <row r="737857" spans="65:66">
      <c r="BM737857" s="41"/>
      <c r="BN737857" s="20"/>
    </row>
    <row r="737921" spans="65:66">
      <c r="BM737921" s="41"/>
      <c r="BN737921" s="20"/>
    </row>
    <row r="737985" spans="65:66">
      <c r="BM737985" s="41"/>
      <c r="BN737985" s="20"/>
    </row>
    <row r="738049" spans="65:66">
      <c r="BM738049" s="41"/>
      <c r="BN738049" s="20"/>
    </row>
    <row r="738113" spans="65:66">
      <c r="BM738113" s="41"/>
      <c r="BN738113" s="20"/>
    </row>
    <row r="738177" spans="65:66">
      <c r="BM738177" s="41"/>
      <c r="BN738177" s="20"/>
    </row>
    <row r="738241" spans="65:66">
      <c r="BM738241" s="41"/>
      <c r="BN738241" s="20"/>
    </row>
    <row r="738305" spans="65:66">
      <c r="BM738305" s="41"/>
      <c r="BN738305" s="20"/>
    </row>
    <row r="738369" spans="65:66">
      <c r="BM738369" s="41"/>
      <c r="BN738369" s="20"/>
    </row>
    <row r="738433" spans="65:66">
      <c r="BM738433" s="41"/>
      <c r="BN738433" s="20"/>
    </row>
    <row r="738497" spans="65:66">
      <c r="BM738497" s="41"/>
      <c r="BN738497" s="20"/>
    </row>
    <row r="738561" spans="65:66">
      <c r="BM738561" s="41"/>
      <c r="BN738561" s="20"/>
    </row>
    <row r="738625" spans="65:66">
      <c r="BM738625" s="41"/>
      <c r="BN738625" s="20"/>
    </row>
    <row r="738689" spans="65:66">
      <c r="BM738689" s="41"/>
      <c r="BN738689" s="20"/>
    </row>
    <row r="738753" spans="65:66">
      <c r="BM738753" s="41"/>
      <c r="BN738753" s="20"/>
    </row>
    <row r="738817" spans="65:66">
      <c r="BM738817" s="41"/>
      <c r="BN738817" s="20"/>
    </row>
    <row r="738881" spans="65:66">
      <c r="BM738881" s="41"/>
      <c r="BN738881" s="20"/>
    </row>
    <row r="738945" spans="65:66">
      <c r="BM738945" s="41"/>
      <c r="BN738945" s="20"/>
    </row>
    <row r="739009" spans="65:66">
      <c r="BM739009" s="41"/>
      <c r="BN739009" s="20"/>
    </row>
    <row r="739073" spans="65:66">
      <c r="BM739073" s="41"/>
      <c r="BN739073" s="20"/>
    </row>
    <row r="739137" spans="65:66">
      <c r="BM739137" s="41"/>
      <c r="BN739137" s="20"/>
    </row>
    <row r="739201" spans="65:66">
      <c r="BM739201" s="41"/>
      <c r="BN739201" s="20"/>
    </row>
    <row r="739265" spans="65:66">
      <c r="BM739265" s="41"/>
      <c r="BN739265" s="20"/>
    </row>
    <row r="739329" spans="65:66">
      <c r="BM739329" s="41"/>
      <c r="BN739329" s="20"/>
    </row>
    <row r="739393" spans="65:66">
      <c r="BM739393" s="41"/>
      <c r="BN739393" s="20"/>
    </row>
    <row r="739457" spans="65:66">
      <c r="BM739457" s="41"/>
      <c r="BN739457" s="20"/>
    </row>
    <row r="739521" spans="65:66">
      <c r="BM739521" s="41"/>
      <c r="BN739521" s="20"/>
    </row>
    <row r="739585" spans="65:66">
      <c r="BM739585" s="41"/>
      <c r="BN739585" s="20"/>
    </row>
    <row r="739649" spans="65:66">
      <c r="BM739649" s="41"/>
      <c r="BN739649" s="20"/>
    </row>
    <row r="739713" spans="65:66">
      <c r="BM739713" s="41"/>
      <c r="BN739713" s="20"/>
    </row>
    <row r="739777" spans="65:66">
      <c r="BM739777" s="41"/>
      <c r="BN739777" s="20"/>
    </row>
    <row r="739841" spans="65:66">
      <c r="BM739841" s="41"/>
      <c r="BN739841" s="20"/>
    </row>
    <row r="739905" spans="65:66">
      <c r="BM739905" s="41"/>
      <c r="BN739905" s="20"/>
    </row>
    <row r="739969" spans="65:66">
      <c r="BM739969" s="41"/>
      <c r="BN739969" s="20"/>
    </row>
    <row r="740033" spans="65:66">
      <c r="BM740033" s="41"/>
      <c r="BN740033" s="20"/>
    </row>
    <row r="740097" spans="65:66">
      <c r="BM740097" s="41"/>
      <c r="BN740097" s="20"/>
    </row>
    <row r="740161" spans="65:66">
      <c r="BM740161" s="41"/>
      <c r="BN740161" s="20"/>
    </row>
    <row r="740225" spans="65:66">
      <c r="BM740225" s="41"/>
      <c r="BN740225" s="20"/>
    </row>
    <row r="740289" spans="65:66">
      <c r="BM740289" s="41"/>
      <c r="BN740289" s="20"/>
    </row>
    <row r="740353" spans="65:66">
      <c r="BM740353" s="41"/>
      <c r="BN740353" s="20"/>
    </row>
    <row r="740417" spans="65:66">
      <c r="BM740417" s="41"/>
      <c r="BN740417" s="20"/>
    </row>
    <row r="740481" spans="65:66">
      <c r="BM740481" s="41"/>
      <c r="BN740481" s="20"/>
    </row>
    <row r="740545" spans="65:66">
      <c r="BM740545" s="41"/>
      <c r="BN740545" s="20"/>
    </row>
    <row r="740609" spans="65:66">
      <c r="BM740609" s="41"/>
      <c r="BN740609" s="20"/>
    </row>
    <row r="740673" spans="65:66">
      <c r="BM740673" s="41"/>
      <c r="BN740673" s="20"/>
    </row>
    <row r="740737" spans="65:66">
      <c r="BM740737" s="41"/>
      <c r="BN740737" s="20"/>
    </row>
    <row r="740801" spans="65:66">
      <c r="BM740801" s="41"/>
      <c r="BN740801" s="20"/>
    </row>
    <row r="740865" spans="65:66">
      <c r="BM740865" s="41"/>
      <c r="BN740865" s="20"/>
    </row>
    <row r="740929" spans="65:66">
      <c r="BM740929" s="41"/>
      <c r="BN740929" s="20"/>
    </row>
    <row r="740993" spans="65:66">
      <c r="BM740993" s="41"/>
      <c r="BN740993" s="20"/>
    </row>
    <row r="741057" spans="65:66">
      <c r="BM741057" s="41"/>
      <c r="BN741057" s="20"/>
    </row>
    <row r="741121" spans="65:66">
      <c r="BM741121" s="41"/>
      <c r="BN741121" s="20"/>
    </row>
    <row r="741185" spans="65:66">
      <c r="BM741185" s="41"/>
      <c r="BN741185" s="20"/>
    </row>
    <row r="741249" spans="65:66">
      <c r="BM741249" s="41"/>
      <c r="BN741249" s="20"/>
    </row>
    <row r="741313" spans="65:66">
      <c r="BM741313" s="41"/>
      <c r="BN741313" s="20"/>
    </row>
    <row r="741377" spans="65:66">
      <c r="BM741377" s="41"/>
      <c r="BN741377" s="20"/>
    </row>
    <row r="741441" spans="65:66">
      <c r="BM741441" s="41"/>
      <c r="BN741441" s="20"/>
    </row>
    <row r="741505" spans="65:66">
      <c r="BM741505" s="41"/>
      <c r="BN741505" s="20"/>
    </row>
    <row r="741569" spans="65:66">
      <c r="BM741569" s="41"/>
      <c r="BN741569" s="20"/>
    </row>
    <row r="741633" spans="65:66">
      <c r="BM741633" s="41"/>
      <c r="BN741633" s="20"/>
    </row>
    <row r="741697" spans="65:66">
      <c r="BM741697" s="41"/>
      <c r="BN741697" s="20"/>
    </row>
    <row r="741761" spans="65:66">
      <c r="BM741761" s="41"/>
      <c r="BN741761" s="20"/>
    </row>
    <row r="741825" spans="65:66">
      <c r="BM741825" s="41"/>
      <c r="BN741825" s="20"/>
    </row>
    <row r="741889" spans="65:66">
      <c r="BM741889" s="41"/>
      <c r="BN741889" s="20"/>
    </row>
    <row r="741953" spans="65:66">
      <c r="BM741953" s="41"/>
      <c r="BN741953" s="20"/>
    </row>
    <row r="742017" spans="65:66">
      <c r="BM742017" s="41"/>
      <c r="BN742017" s="20"/>
    </row>
    <row r="742081" spans="65:66">
      <c r="BM742081" s="41"/>
      <c r="BN742081" s="20"/>
    </row>
    <row r="742145" spans="65:66">
      <c r="BM742145" s="41"/>
      <c r="BN742145" s="20"/>
    </row>
    <row r="742209" spans="65:66">
      <c r="BM742209" s="41"/>
      <c r="BN742209" s="20"/>
    </row>
    <row r="742273" spans="65:66">
      <c r="BM742273" s="41"/>
      <c r="BN742273" s="20"/>
    </row>
    <row r="742337" spans="65:66">
      <c r="BM742337" s="41"/>
      <c r="BN742337" s="20"/>
    </row>
    <row r="742401" spans="65:66">
      <c r="BM742401" s="41"/>
      <c r="BN742401" s="20"/>
    </row>
    <row r="742465" spans="65:66">
      <c r="BM742465" s="41"/>
      <c r="BN742465" s="20"/>
    </row>
    <row r="742529" spans="65:66">
      <c r="BM742529" s="41"/>
      <c r="BN742529" s="20"/>
    </row>
    <row r="742593" spans="65:66">
      <c r="BM742593" s="41"/>
      <c r="BN742593" s="20"/>
    </row>
    <row r="742657" spans="65:66">
      <c r="BM742657" s="41"/>
      <c r="BN742657" s="20"/>
    </row>
    <row r="742721" spans="65:66">
      <c r="BM742721" s="41"/>
      <c r="BN742721" s="20"/>
    </row>
    <row r="742785" spans="65:66">
      <c r="BM742785" s="41"/>
      <c r="BN742785" s="20"/>
    </row>
    <row r="742849" spans="65:66">
      <c r="BM742849" s="41"/>
      <c r="BN742849" s="20"/>
    </row>
    <row r="742913" spans="65:66">
      <c r="BM742913" s="41"/>
      <c r="BN742913" s="20"/>
    </row>
    <row r="742977" spans="65:66">
      <c r="BM742977" s="41"/>
      <c r="BN742977" s="20"/>
    </row>
    <row r="743041" spans="65:66">
      <c r="BM743041" s="41"/>
      <c r="BN743041" s="20"/>
    </row>
    <row r="743105" spans="65:66">
      <c r="BM743105" s="41"/>
      <c r="BN743105" s="20"/>
    </row>
    <row r="743169" spans="65:66">
      <c r="BM743169" s="41"/>
      <c r="BN743169" s="20"/>
    </row>
    <row r="743233" spans="65:66">
      <c r="BM743233" s="41"/>
      <c r="BN743233" s="20"/>
    </row>
    <row r="743297" spans="65:66">
      <c r="BM743297" s="41"/>
      <c r="BN743297" s="20"/>
    </row>
    <row r="743361" spans="65:66">
      <c r="BM743361" s="41"/>
      <c r="BN743361" s="20"/>
    </row>
    <row r="743425" spans="65:66">
      <c r="BM743425" s="41"/>
      <c r="BN743425" s="20"/>
    </row>
    <row r="743489" spans="65:66">
      <c r="BM743489" s="41"/>
      <c r="BN743489" s="20"/>
    </row>
    <row r="743553" spans="65:66">
      <c r="BM743553" s="41"/>
      <c r="BN743553" s="20"/>
    </row>
    <row r="743617" spans="65:66">
      <c r="BM743617" s="41"/>
      <c r="BN743617" s="20"/>
    </row>
    <row r="743681" spans="65:66">
      <c r="BM743681" s="41"/>
      <c r="BN743681" s="20"/>
    </row>
    <row r="743745" spans="65:66">
      <c r="BM743745" s="41"/>
      <c r="BN743745" s="20"/>
    </row>
    <row r="743809" spans="65:66">
      <c r="BM743809" s="41"/>
      <c r="BN743809" s="20"/>
    </row>
    <row r="743873" spans="65:66">
      <c r="BM743873" s="41"/>
      <c r="BN743873" s="20"/>
    </row>
    <row r="743937" spans="65:66">
      <c r="BM743937" s="41"/>
      <c r="BN743937" s="20"/>
    </row>
    <row r="744001" spans="65:66">
      <c r="BM744001" s="41"/>
      <c r="BN744001" s="20"/>
    </row>
    <row r="744065" spans="65:66">
      <c r="BM744065" s="41"/>
      <c r="BN744065" s="20"/>
    </row>
    <row r="744129" spans="65:66">
      <c r="BM744129" s="41"/>
      <c r="BN744129" s="20"/>
    </row>
    <row r="744193" spans="65:66">
      <c r="BM744193" s="41"/>
      <c r="BN744193" s="20"/>
    </row>
    <row r="744257" spans="65:66">
      <c r="BM744257" s="41"/>
      <c r="BN744257" s="20"/>
    </row>
    <row r="744321" spans="65:66">
      <c r="BM744321" s="41"/>
      <c r="BN744321" s="20"/>
    </row>
    <row r="744385" spans="65:66">
      <c r="BM744385" s="41"/>
      <c r="BN744385" s="20"/>
    </row>
    <row r="744449" spans="65:66">
      <c r="BM744449" s="41"/>
      <c r="BN744449" s="20"/>
    </row>
    <row r="744513" spans="65:66">
      <c r="BM744513" s="41"/>
      <c r="BN744513" s="20"/>
    </row>
    <row r="744577" spans="65:66">
      <c r="BM744577" s="41"/>
      <c r="BN744577" s="20"/>
    </row>
    <row r="744641" spans="65:66">
      <c r="BM744641" s="41"/>
      <c r="BN744641" s="20"/>
    </row>
    <row r="744705" spans="65:66">
      <c r="BM744705" s="41"/>
      <c r="BN744705" s="20"/>
    </row>
    <row r="744769" spans="65:66">
      <c r="BM744769" s="41"/>
      <c r="BN744769" s="20"/>
    </row>
    <row r="744833" spans="65:66">
      <c r="BM744833" s="41"/>
      <c r="BN744833" s="20"/>
    </row>
    <row r="744897" spans="65:66">
      <c r="BM744897" s="41"/>
      <c r="BN744897" s="20"/>
    </row>
    <row r="744961" spans="65:66">
      <c r="BM744961" s="41"/>
      <c r="BN744961" s="20"/>
    </row>
    <row r="745025" spans="65:66">
      <c r="BM745025" s="41"/>
      <c r="BN745025" s="20"/>
    </row>
    <row r="745089" spans="65:66">
      <c r="BM745089" s="41"/>
      <c r="BN745089" s="20"/>
    </row>
    <row r="745153" spans="65:66">
      <c r="BM745153" s="41"/>
      <c r="BN745153" s="20"/>
    </row>
    <row r="745217" spans="65:66">
      <c r="BM745217" s="41"/>
      <c r="BN745217" s="20"/>
    </row>
    <row r="745281" spans="65:66">
      <c r="BM745281" s="41"/>
      <c r="BN745281" s="20"/>
    </row>
    <row r="745345" spans="65:66">
      <c r="BM745345" s="41"/>
      <c r="BN745345" s="20"/>
    </row>
    <row r="745409" spans="65:66">
      <c r="BM745409" s="41"/>
      <c r="BN745409" s="20"/>
    </row>
    <row r="745473" spans="65:66">
      <c r="BM745473" s="41"/>
      <c r="BN745473" s="20"/>
    </row>
    <row r="745537" spans="65:66">
      <c r="BM745537" s="41"/>
      <c r="BN745537" s="20"/>
    </row>
    <row r="745601" spans="65:66">
      <c r="BM745601" s="41"/>
      <c r="BN745601" s="20"/>
    </row>
    <row r="745665" spans="65:66">
      <c r="BM745665" s="41"/>
      <c r="BN745665" s="20"/>
    </row>
    <row r="745729" spans="65:66">
      <c r="BM745729" s="41"/>
      <c r="BN745729" s="20"/>
    </row>
    <row r="745793" spans="65:66">
      <c r="BM745793" s="41"/>
      <c r="BN745793" s="20"/>
    </row>
    <row r="745857" spans="65:66">
      <c r="BM745857" s="41"/>
      <c r="BN745857" s="20"/>
    </row>
    <row r="745921" spans="65:66">
      <c r="BM745921" s="41"/>
      <c r="BN745921" s="20"/>
    </row>
    <row r="745985" spans="65:66">
      <c r="BM745985" s="41"/>
      <c r="BN745985" s="20"/>
    </row>
    <row r="746049" spans="65:66">
      <c r="BM746049" s="41"/>
      <c r="BN746049" s="20"/>
    </row>
    <row r="746113" spans="65:66">
      <c r="BM746113" s="41"/>
      <c r="BN746113" s="20"/>
    </row>
    <row r="746177" spans="65:66">
      <c r="BM746177" s="41"/>
      <c r="BN746177" s="20"/>
    </row>
    <row r="746241" spans="65:66">
      <c r="BM746241" s="41"/>
      <c r="BN746241" s="20"/>
    </row>
    <row r="746305" spans="65:66">
      <c r="BM746305" s="41"/>
      <c r="BN746305" s="20"/>
    </row>
    <row r="746369" spans="65:66">
      <c r="BM746369" s="41"/>
      <c r="BN746369" s="20"/>
    </row>
    <row r="746433" spans="65:66">
      <c r="BM746433" s="41"/>
      <c r="BN746433" s="20"/>
    </row>
    <row r="746497" spans="65:66">
      <c r="BM746497" s="41"/>
      <c r="BN746497" s="20"/>
    </row>
    <row r="746561" spans="65:66">
      <c r="BM746561" s="41"/>
      <c r="BN746561" s="20"/>
    </row>
    <row r="746625" spans="65:66">
      <c r="BM746625" s="41"/>
      <c r="BN746625" s="20"/>
    </row>
    <row r="746689" spans="65:66">
      <c r="BM746689" s="41"/>
      <c r="BN746689" s="20"/>
    </row>
    <row r="746753" spans="65:66">
      <c r="BM746753" s="41"/>
      <c r="BN746753" s="20"/>
    </row>
    <row r="746817" spans="65:66">
      <c r="BM746817" s="41"/>
      <c r="BN746817" s="20"/>
    </row>
    <row r="746881" spans="65:66">
      <c r="BM746881" s="41"/>
      <c r="BN746881" s="20"/>
    </row>
    <row r="746945" spans="65:66">
      <c r="BM746945" s="41"/>
      <c r="BN746945" s="20"/>
    </row>
    <row r="747009" spans="65:66">
      <c r="BM747009" s="41"/>
      <c r="BN747009" s="20"/>
    </row>
    <row r="747073" spans="65:66">
      <c r="BM747073" s="41"/>
      <c r="BN747073" s="20"/>
    </row>
    <row r="747137" spans="65:66">
      <c r="BM747137" s="41"/>
      <c r="BN747137" s="20"/>
    </row>
    <row r="747201" spans="65:66">
      <c r="BM747201" s="41"/>
      <c r="BN747201" s="20"/>
    </row>
    <row r="747265" spans="65:66">
      <c r="BM747265" s="41"/>
      <c r="BN747265" s="20"/>
    </row>
    <row r="747329" spans="65:66">
      <c r="BM747329" s="41"/>
      <c r="BN747329" s="20"/>
    </row>
    <row r="747393" spans="65:66">
      <c r="BM747393" s="41"/>
      <c r="BN747393" s="20"/>
    </row>
    <row r="747457" spans="65:66">
      <c r="BM747457" s="41"/>
      <c r="BN747457" s="20"/>
    </row>
    <row r="747521" spans="65:66">
      <c r="BM747521" s="41"/>
      <c r="BN747521" s="20"/>
    </row>
    <row r="747585" spans="65:66">
      <c r="BM747585" s="41"/>
      <c r="BN747585" s="20"/>
    </row>
    <row r="747649" spans="65:66">
      <c r="BM747649" s="41"/>
      <c r="BN747649" s="20"/>
    </row>
    <row r="747713" spans="65:66">
      <c r="BM747713" s="41"/>
      <c r="BN747713" s="20"/>
    </row>
    <row r="747777" spans="65:66">
      <c r="BM747777" s="41"/>
      <c r="BN747777" s="20"/>
    </row>
    <row r="747841" spans="65:66">
      <c r="BM747841" s="41"/>
      <c r="BN747841" s="20"/>
    </row>
    <row r="747905" spans="65:66">
      <c r="BM747905" s="41"/>
      <c r="BN747905" s="20"/>
    </row>
    <row r="747969" spans="65:66">
      <c r="BM747969" s="41"/>
      <c r="BN747969" s="20"/>
    </row>
    <row r="748033" spans="65:66">
      <c r="BM748033" s="41"/>
      <c r="BN748033" s="20"/>
    </row>
    <row r="748097" spans="65:66">
      <c r="BM748097" s="41"/>
      <c r="BN748097" s="20"/>
    </row>
    <row r="748161" spans="65:66">
      <c r="BM748161" s="41"/>
      <c r="BN748161" s="20"/>
    </row>
    <row r="748225" spans="65:66">
      <c r="BM748225" s="41"/>
      <c r="BN748225" s="20"/>
    </row>
    <row r="748289" spans="65:66">
      <c r="BM748289" s="41"/>
      <c r="BN748289" s="20"/>
    </row>
    <row r="748353" spans="65:66">
      <c r="BM748353" s="41"/>
      <c r="BN748353" s="20"/>
    </row>
    <row r="748417" spans="65:66">
      <c r="BM748417" s="41"/>
      <c r="BN748417" s="20"/>
    </row>
    <row r="748481" spans="65:66">
      <c r="BM748481" s="41"/>
      <c r="BN748481" s="20"/>
    </row>
    <row r="748545" spans="65:66">
      <c r="BM748545" s="41"/>
      <c r="BN748545" s="20"/>
    </row>
    <row r="748609" spans="65:66">
      <c r="BM748609" s="41"/>
      <c r="BN748609" s="20"/>
    </row>
    <row r="748673" spans="65:66">
      <c r="BM748673" s="41"/>
      <c r="BN748673" s="20"/>
    </row>
    <row r="748737" spans="65:66">
      <c r="BM748737" s="41"/>
      <c r="BN748737" s="20"/>
    </row>
    <row r="748801" spans="65:66">
      <c r="BM748801" s="41"/>
      <c r="BN748801" s="20"/>
    </row>
    <row r="748865" spans="65:66">
      <c r="BM748865" s="41"/>
      <c r="BN748865" s="20"/>
    </row>
    <row r="748929" spans="65:66">
      <c r="BM748929" s="41"/>
      <c r="BN748929" s="20"/>
    </row>
    <row r="748993" spans="65:66">
      <c r="BM748993" s="41"/>
      <c r="BN748993" s="20"/>
    </row>
    <row r="749057" spans="65:66">
      <c r="BM749057" s="41"/>
      <c r="BN749057" s="20"/>
    </row>
    <row r="749121" spans="65:66">
      <c r="BM749121" s="41"/>
      <c r="BN749121" s="20"/>
    </row>
    <row r="749185" spans="65:66">
      <c r="BM749185" s="41"/>
      <c r="BN749185" s="20"/>
    </row>
    <row r="749249" spans="65:66">
      <c r="BM749249" s="41"/>
      <c r="BN749249" s="20"/>
    </row>
    <row r="749313" spans="65:66">
      <c r="BM749313" s="41"/>
      <c r="BN749313" s="20"/>
    </row>
    <row r="749377" spans="65:66">
      <c r="BM749377" s="41"/>
      <c r="BN749377" s="20"/>
    </row>
    <row r="749441" spans="65:66">
      <c r="BM749441" s="41"/>
      <c r="BN749441" s="20"/>
    </row>
    <row r="749505" spans="65:66">
      <c r="BM749505" s="41"/>
      <c r="BN749505" s="20"/>
    </row>
    <row r="749569" spans="65:66">
      <c r="BM749569" s="41"/>
      <c r="BN749569" s="20"/>
    </row>
    <row r="749633" spans="65:66">
      <c r="BM749633" s="41"/>
      <c r="BN749633" s="20"/>
    </row>
    <row r="749697" spans="65:66">
      <c r="BM749697" s="41"/>
      <c r="BN749697" s="20"/>
    </row>
    <row r="749761" spans="65:66">
      <c r="BM749761" s="41"/>
      <c r="BN749761" s="20"/>
    </row>
    <row r="749825" spans="65:66">
      <c r="BM749825" s="41"/>
      <c r="BN749825" s="20"/>
    </row>
    <row r="749889" spans="65:66">
      <c r="BM749889" s="41"/>
      <c r="BN749889" s="20"/>
    </row>
    <row r="749953" spans="65:66">
      <c r="BM749953" s="41"/>
      <c r="BN749953" s="20"/>
    </row>
    <row r="750017" spans="65:66">
      <c r="BM750017" s="41"/>
      <c r="BN750017" s="20"/>
    </row>
    <row r="750081" spans="65:66">
      <c r="BM750081" s="41"/>
      <c r="BN750081" s="20"/>
    </row>
    <row r="750145" spans="65:66">
      <c r="BM750145" s="41"/>
      <c r="BN750145" s="20"/>
    </row>
    <row r="750209" spans="65:66">
      <c r="BM750209" s="41"/>
      <c r="BN750209" s="20"/>
    </row>
    <row r="750273" spans="65:66">
      <c r="BM750273" s="41"/>
      <c r="BN750273" s="20"/>
    </row>
    <row r="750337" spans="65:66">
      <c r="BM750337" s="41"/>
      <c r="BN750337" s="20"/>
    </row>
    <row r="750401" spans="65:66">
      <c r="BM750401" s="41"/>
      <c r="BN750401" s="20"/>
    </row>
    <row r="750465" spans="65:66">
      <c r="BM750465" s="41"/>
      <c r="BN750465" s="20"/>
    </row>
    <row r="750529" spans="65:66">
      <c r="BM750529" s="41"/>
      <c r="BN750529" s="20"/>
    </row>
    <row r="750593" spans="65:66">
      <c r="BM750593" s="41"/>
      <c r="BN750593" s="20"/>
    </row>
    <row r="750657" spans="65:66">
      <c r="BM750657" s="41"/>
      <c r="BN750657" s="20"/>
    </row>
    <row r="750721" spans="65:66">
      <c r="BM750721" s="41"/>
      <c r="BN750721" s="20"/>
    </row>
    <row r="750785" spans="65:66">
      <c r="BM750785" s="41"/>
      <c r="BN750785" s="20"/>
    </row>
    <row r="750849" spans="65:66">
      <c r="BM750849" s="41"/>
      <c r="BN750849" s="20"/>
    </row>
    <row r="750913" spans="65:66">
      <c r="BM750913" s="41"/>
      <c r="BN750913" s="20"/>
    </row>
    <row r="750977" spans="65:66">
      <c r="BM750977" s="41"/>
      <c r="BN750977" s="20"/>
    </row>
    <row r="751041" spans="65:66">
      <c r="BM751041" s="41"/>
      <c r="BN751041" s="20"/>
    </row>
    <row r="751105" spans="65:66">
      <c r="BM751105" s="41"/>
      <c r="BN751105" s="20"/>
    </row>
    <row r="751169" spans="65:66">
      <c r="BM751169" s="41"/>
      <c r="BN751169" s="20"/>
    </row>
    <row r="751233" spans="65:66">
      <c r="BM751233" s="41"/>
      <c r="BN751233" s="20"/>
    </row>
    <row r="751297" spans="65:66">
      <c r="BM751297" s="41"/>
      <c r="BN751297" s="20"/>
    </row>
    <row r="751361" spans="65:66">
      <c r="BM751361" s="41"/>
      <c r="BN751361" s="20"/>
    </row>
    <row r="751425" spans="65:66">
      <c r="BM751425" s="41"/>
      <c r="BN751425" s="20"/>
    </row>
    <row r="751489" spans="65:66">
      <c r="BM751489" s="41"/>
      <c r="BN751489" s="20"/>
    </row>
    <row r="751553" spans="65:66">
      <c r="BM751553" s="41"/>
      <c r="BN751553" s="20"/>
    </row>
    <row r="751617" spans="65:66">
      <c r="BM751617" s="41"/>
      <c r="BN751617" s="20"/>
    </row>
    <row r="751681" spans="65:66">
      <c r="BM751681" s="41"/>
      <c r="BN751681" s="20"/>
    </row>
    <row r="751745" spans="65:66">
      <c r="BM751745" s="41"/>
      <c r="BN751745" s="20"/>
    </row>
    <row r="751809" spans="65:66">
      <c r="BM751809" s="41"/>
      <c r="BN751809" s="20"/>
    </row>
    <row r="751873" spans="65:66">
      <c r="BM751873" s="41"/>
      <c r="BN751873" s="20"/>
    </row>
    <row r="751937" spans="65:66">
      <c r="BM751937" s="41"/>
      <c r="BN751937" s="20"/>
    </row>
    <row r="752001" spans="65:66">
      <c r="BM752001" s="41"/>
      <c r="BN752001" s="20"/>
    </row>
    <row r="752065" spans="65:66">
      <c r="BM752065" s="41"/>
      <c r="BN752065" s="20"/>
    </row>
    <row r="752129" spans="65:66">
      <c r="BM752129" s="41"/>
      <c r="BN752129" s="20"/>
    </row>
    <row r="752193" spans="65:66">
      <c r="BM752193" s="41"/>
      <c r="BN752193" s="20"/>
    </row>
    <row r="752257" spans="65:66">
      <c r="BM752257" s="41"/>
      <c r="BN752257" s="20"/>
    </row>
    <row r="752321" spans="65:66">
      <c r="BM752321" s="41"/>
      <c r="BN752321" s="20"/>
    </row>
    <row r="752385" spans="65:66">
      <c r="BM752385" s="41"/>
      <c r="BN752385" s="20"/>
    </row>
    <row r="752449" spans="65:66">
      <c r="BM752449" s="41"/>
      <c r="BN752449" s="20"/>
    </row>
    <row r="752513" spans="65:66">
      <c r="BM752513" s="41"/>
      <c r="BN752513" s="20"/>
    </row>
    <row r="752577" spans="65:66">
      <c r="BM752577" s="41"/>
      <c r="BN752577" s="20"/>
    </row>
    <row r="752641" spans="65:66">
      <c r="BM752641" s="41"/>
      <c r="BN752641" s="20"/>
    </row>
    <row r="752705" spans="65:66">
      <c r="BM752705" s="41"/>
      <c r="BN752705" s="20"/>
    </row>
    <row r="752769" spans="65:66">
      <c r="BM752769" s="41"/>
      <c r="BN752769" s="20"/>
    </row>
    <row r="752833" spans="65:66">
      <c r="BM752833" s="41"/>
      <c r="BN752833" s="20"/>
    </row>
    <row r="752897" spans="65:66">
      <c r="BM752897" s="41"/>
      <c r="BN752897" s="20"/>
    </row>
    <row r="752961" spans="65:66">
      <c r="BM752961" s="41"/>
      <c r="BN752961" s="20"/>
    </row>
    <row r="753025" spans="65:66">
      <c r="BM753025" s="41"/>
      <c r="BN753025" s="20"/>
    </row>
    <row r="753089" spans="65:66">
      <c r="BM753089" s="41"/>
      <c r="BN753089" s="20"/>
    </row>
    <row r="753153" spans="65:66">
      <c r="BM753153" s="41"/>
      <c r="BN753153" s="20"/>
    </row>
    <row r="753217" spans="65:66">
      <c r="BM753217" s="41"/>
      <c r="BN753217" s="20"/>
    </row>
    <row r="753281" spans="65:66">
      <c r="BM753281" s="41"/>
      <c r="BN753281" s="20"/>
    </row>
    <row r="753345" spans="65:66">
      <c r="BM753345" s="41"/>
      <c r="BN753345" s="20"/>
    </row>
    <row r="753409" spans="65:66">
      <c r="BM753409" s="41"/>
      <c r="BN753409" s="20"/>
    </row>
    <row r="753473" spans="65:66">
      <c r="BM753473" s="41"/>
      <c r="BN753473" s="20"/>
    </row>
    <row r="753537" spans="65:66">
      <c r="BM753537" s="41"/>
      <c r="BN753537" s="20"/>
    </row>
    <row r="753601" spans="65:66">
      <c r="BM753601" s="41"/>
      <c r="BN753601" s="20"/>
    </row>
    <row r="753665" spans="65:66">
      <c r="BM753665" s="41"/>
      <c r="BN753665" s="20"/>
    </row>
    <row r="753729" spans="65:66">
      <c r="BM753729" s="41"/>
      <c r="BN753729" s="20"/>
    </row>
    <row r="753793" spans="65:66">
      <c r="BM753793" s="41"/>
      <c r="BN753793" s="20"/>
    </row>
    <row r="753857" spans="65:66">
      <c r="BM753857" s="41"/>
      <c r="BN753857" s="20"/>
    </row>
    <row r="753921" spans="65:66">
      <c r="BM753921" s="41"/>
      <c r="BN753921" s="20"/>
    </row>
    <row r="753985" spans="65:66">
      <c r="BM753985" s="41"/>
      <c r="BN753985" s="20"/>
    </row>
    <row r="754049" spans="65:66">
      <c r="BM754049" s="41"/>
      <c r="BN754049" s="20"/>
    </row>
    <row r="754113" spans="65:66">
      <c r="BM754113" s="41"/>
      <c r="BN754113" s="20"/>
    </row>
    <row r="754177" spans="65:66">
      <c r="BM754177" s="41"/>
      <c r="BN754177" s="20"/>
    </row>
    <row r="754241" spans="65:66">
      <c r="BM754241" s="41"/>
      <c r="BN754241" s="20"/>
    </row>
    <row r="754305" spans="65:66">
      <c r="BM754305" s="41"/>
      <c r="BN754305" s="20"/>
    </row>
    <row r="754369" spans="65:66">
      <c r="BM754369" s="41"/>
      <c r="BN754369" s="20"/>
    </row>
    <row r="754433" spans="65:66">
      <c r="BM754433" s="41"/>
      <c r="BN754433" s="20"/>
    </row>
    <row r="754497" spans="65:66">
      <c r="BM754497" s="41"/>
      <c r="BN754497" s="20"/>
    </row>
    <row r="754561" spans="65:66">
      <c r="BM754561" s="41"/>
      <c r="BN754561" s="20"/>
    </row>
    <row r="754625" spans="65:66">
      <c r="BM754625" s="41"/>
      <c r="BN754625" s="20"/>
    </row>
    <row r="754689" spans="65:66">
      <c r="BM754689" s="41"/>
      <c r="BN754689" s="20"/>
    </row>
    <row r="754753" spans="65:66">
      <c r="BM754753" s="41"/>
      <c r="BN754753" s="20"/>
    </row>
    <row r="754817" spans="65:66">
      <c r="BM754817" s="41"/>
      <c r="BN754817" s="20"/>
    </row>
    <row r="754881" spans="65:66">
      <c r="BM754881" s="41"/>
      <c r="BN754881" s="20"/>
    </row>
    <row r="754945" spans="65:66">
      <c r="BM754945" s="41"/>
      <c r="BN754945" s="20"/>
    </row>
    <row r="755009" spans="65:66">
      <c r="BM755009" s="41"/>
      <c r="BN755009" s="20"/>
    </row>
    <row r="755073" spans="65:66">
      <c r="BM755073" s="41"/>
      <c r="BN755073" s="20"/>
    </row>
    <row r="755137" spans="65:66">
      <c r="BM755137" s="41"/>
      <c r="BN755137" s="20"/>
    </row>
    <row r="755201" spans="65:66">
      <c r="BM755201" s="41"/>
      <c r="BN755201" s="20"/>
    </row>
    <row r="755265" spans="65:66">
      <c r="BM755265" s="41"/>
      <c r="BN755265" s="20"/>
    </row>
    <row r="755329" spans="65:66">
      <c r="BM755329" s="41"/>
      <c r="BN755329" s="20"/>
    </row>
    <row r="755393" spans="65:66">
      <c r="BM755393" s="41"/>
      <c r="BN755393" s="20"/>
    </row>
    <row r="755457" spans="65:66">
      <c r="BM755457" s="41"/>
      <c r="BN755457" s="20"/>
    </row>
    <row r="755521" spans="65:66">
      <c r="BM755521" s="41"/>
      <c r="BN755521" s="20"/>
    </row>
    <row r="755585" spans="65:66">
      <c r="BM755585" s="41"/>
      <c r="BN755585" s="20"/>
    </row>
    <row r="755649" spans="65:66">
      <c r="BM755649" s="41"/>
      <c r="BN755649" s="20"/>
    </row>
    <row r="755713" spans="65:66">
      <c r="BM755713" s="41"/>
      <c r="BN755713" s="20"/>
    </row>
    <row r="755777" spans="65:66">
      <c r="BM755777" s="41"/>
      <c r="BN755777" s="20"/>
    </row>
    <row r="755841" spans="65:66">
      <c r="BM755841" s="41"/>
      <c r="BN755841" s="20"/>
    </row>
    <row r="755905" spans="65:66">
      <c r="BM755905" s="41"/>
      <c r="BN755905" s="20"/>
    </row>
    <row r="755969" spans="65:66">
      <c r="BM755969" s="41"/>
      <c r="BN755969" s="20"/>
    </row>
    <row r="756033" spans="65:66">
      <c r="BM756033" s="41"/>
      <c r="BN756033" s="20"/>
    </row>
    <row r="756097" spans="65:66">
      <c r="BM756097" s="41"/>
      <c r="BN756097" s="20"/>
    </row>
    <row r="756161" spans="65:66">
      <c r="BM756161" s="41"/>
      <c r="BN756161" s="20"/>
    </row>
    <row r="756225" spans="65:66">
      <c r="BM756225" s="41"/>
      <c r="BN756225" s="20"/>
    </row>
    <row r="756289" spans="65:66">
      <c r="BM756289" s="41"/>
      <c r="BN756289" s="20"/>
    </row>
    <row r="756353" spans="65:66">
      <c r="BM756353" s="41"/>
      <c r="BN756353" s="20"/>
    </row>
    <row r="756417" spans="65:66">
      <c r="BM756417" s="41"/>
      <c r="BN756417" s="20"/>
    </row>
    <row r="756481" spans="65:66">
      <c r="BM756481" s="41"/>
      <c r="BN756481" s="20"/>
    </row>
    <row r="756545" spans="65:66">
      <c r="BM756545" s="41"/>
      <c r="BN756545" s="20"/>
    </row>
    <row r="756609" spans="65:66">
      <c r="BM756609" s="41"/>
      <c r="BN756609" s="20"/>
    </row>
    <row r="756673" spans="65:66">
      <c r="BM756673" s="41"/>
      <c r="BN756673" s="20"/>
    </row>
    <row r="756737" spans="65:66">
      <c r="BM756737" s="41"/>
      <c r="BN756737" s="20"/>
    </row>
    <row r="756801" spans="65:66">
      <c r="BM756801" s="41"/>
      <c r="BN756801" s="20"/>
    </row>
    <row r="756865" spans="65:66">
      <c r="BM756865" s="41"/>
      <c r="BN756865" s="20"/>
    </row>
    <row r="756929" spans="65:66">
      <c r="BM756929" s="41"/>
      <c r="BN756929" s="20"/>
    </row>
    <row r="756993" spans="65:66">
      <c r="BM756993" s="41"/>
      <c r="BN756993" s="20"/>
    </row>
    <row r="757057" spans="65:66">
      <c r="BM757057" s="41"/>
      <c r="BN757057" s="20"/>
    </row>
    <row r="757121" spans="65:66">
      <c r="BM757121" s="41"/>
      <c r="BN757121" s="20"/>
    </row>
    <row r="757185" spans="65:66">
      <c r="BM757185" s="41"/>
      <c r="BN757185" s="20"/>
    </row>
    <row r="757249" spans="65:66">
      <c r="BM757249" s="41"/>
      <c r="BN757249" s="20"/>
    </row>
    <row r="757313" spans="65:66">
      <c r="BM757313" s="41"/>
      <c r="BN757313" s="20"/>
    </row>
    <row r="757377" spans="65:66">
      <c r="BM757377" s="41"/>
      <c r="BN757377" s="20"/>
    </row>
    <row r="757441" spans="65:66">
      <c r="BM757441" s="41"/>
      <c r="BN757441" s="20"/>
    </row>
    <row r="757505" spans="65:66">
      <c r="BM757505" s="41"/>
      <c r="BN757505" s="20"/>
    </row>
    <row r="757569" spans="65:66">
      <c r="BM757569" s="41"/>
      <c r="BN757569" s="20"/>
    </row>
    <row r="757633" spans="65:66">
      <c r="BM757633" s="41"/>
      <c r="BN757633" s="20"/>
    </row>
    <row r="757697" spans="65:66">
      <c r="BM757697" s="41"/>
      <c r="BN757697" s="20"/>
    </row>
    <row r="757761" spans="65:66">
      <c r="BM757761" s="41"/>
      <c r="BN757761" s="20"/>
    </row>
    <row r="757825" spans="65:66">
      <c r="BM757825" s="41"/>
      <c r="BN757825" s="20"/>
    </row>
    <row r="757889" spans="65:66">
      <c r="BM757889" s="41"/>
      <c r="BN757889" s="20"/>
    </row>
    <row r="757953" spans="65:66">
      <c r="BM757953" s="41"/>
      <c r="BN757953" s="20"/>
    </row>
    <row r="758017" spans="65:66">
      <c r="BM758017" s="41"/>
      <c r="BN758017" s="20"/>
    </row>
    <row r="758081" spans="65:66">
      <c r="BM758081" s="41"/>
      <c r="BN758081" s="20"/>
    </row>
    <row r="758145" spans="65:66">
      <c r="BM758145" s="41"/>
      <c r="BN758145" s="20"/>
    </row>
    <row r="758209" spans="65:66">
      <c r="BM758209" s="41"/>
      <c r="BN758209" s="20"/>
    </row>
    <row r="758273" spans="65:66">
      <c r="BM758273" s="41"/>
      <c r="BN758273" s="20"/>
    </row>
    <row r="758337" spans="65:66">
      <c r="BM758337" s="41"/>
      <c r="BN758337" s="20"/>
    </row>
    <row r="758401" spans="65:66">
      <c r="BM758401" s="41"/>
      <c r="BN758401" s="20"/>
    </row>
    <row r="758465" spans="65:66">
      <c r="BM758465" s="41"/>
      <c r="BN758465" s="20"/>
    </row>
    <row r="758529" spans="65:66">
      <c r="BM758529" s="41"/>
      <c r="BN758529" s="20"/>
    </row>
    <row r="758593" spans="65:66">
      <c r="BM758593" s="41"/>
      <c r="BN758593" s="20"/>
    </row>
    <row r="758657" spans="65:66">
      <c r="BM758657" s="41"/>
      <c r="BN758657" s="20"/>
    </row>
    <row r="758721" spans="65:66">
      <c r="BM758721" s="41"/>
      <c r="BN758721" s="20"/>
    </row>
    <row r="758785" spans="65:66">
      <c r="BM758785" s="41"/>
      <c r="BN758785" s="20"/>
    </row>
    <row r="758849" spans="65:66">
      <c r="BM758849" s="41"/>
      <c r="BN758849" s="20"/>
    </row>
    <row r="758913" spans="65:66">
      <c r="BM758913" s="41"/>
      <c r="BN758913" s="20"/>
    </row>
    <row r="758977" spans="65:66">
      <c r="BM758977" s="41"/>
      <c r="BN758977" s="20"/>
    </row>
    <row r="759041" spans="65:66">
      <c r="BM759041" s="41"/>
      <c r="BN759041" s="20"/>
    </row>
    <row r="759105" spans="65:66">
      <c r="BM759105" s="41"/>
      <c r="BN759105" s="20"/>
    </row>
    <row r="759169" spans="65:66">
      <c r="BM759169" s="41"/>
      <c r="BN759169" s="20"/>
    </row>
    <row r="759233" spans="65:66">
      <c r="BM759233" s="41"/>
      <c r="BN759233" s="20"/>
    </row>
    <row r="759297" spans="65:66">
      <c r="BM759297" s="41"/>
      <c r="BN759297" s="20"/>
    </row>
    <row r="759361" spans="65:66">
      <c r="BM759361" s="41"/>
      <c r="BN759361" s="20"/>
    </row>
    <row r="759425" spans="65:66">
      <c r="BM759425" s="41"/>
      <c r="BN759425" s="20"/>
    </row>
    <row r="759489" spans="65:66">
      <c r="BM759489" s="41"/>
      <c r="BN759489" s="20"/>
    </row>
    <row r="759553" spans="65:66">
      <c r="BM759553" s="41"/>
      <c r="BN759553" s="20"/>
    </row>
    <row r="759617" spans="65:66">
      <c r="BM759617" s="41"/>
      <c r="BN759617" s="20"/>
    </row>
    <row r="759681" spans="65:66">
      <c r="BM759681" s="41"/>
      <c r="BN759681" s="20"/>
    </row>
    <row r="759745" spans="65:66">
      <c r="BM759745" s="41"/>
      <c r="BN759745" s="20"/>
    </row>
    <row r="759809" spans="65:66">
      <c r="BM759809" s="41"/>
      <c r="BN759809" s="20"/>
    </row>
    <row r="759873" spans="65:66">
      <c r="BM759873" s="41"/>
      <c r="BN759873" s="20"/>
    </row>
    <row r="759937" spans="65:66">
      <c r="BM759937" s="41"/>
      <c r="BN759937" s="20"/>
    </row>
    <row r="760001" spans="65:66">
      <c r="BM760001" s="41"/>
      <c r="BN760001" s="20"/>
    </row>
    <row r="760065" spans="65:66">
      <c r="BM760065" s="41"/>
      <c r="BN760065" s="20"/>
    </row>
    <row r="760129" spans="65:66">
      <c r="BM760129" s="41"/>
      <c r="BN760129" s="20"/>
    </row>
    <row r="760193" spans="65:66">
      <c r="BM760193" s="41"/>
      <c r="BN760193" s="20"/>
    </row>
    <row r="760257" spans="65:66">
      <c r="BM760257" s="41"/>
      <c r="BN760257" s="20"/>
    </row>
    <row r="760321" spans="65:66">
      <c r="BM760321" s="41"/>
      <c r="BN760321" s="20"/>
    </row>
    <row r="760385" spans="65:66">
      <c r="BM760385" s="41"/>
      <c r="BN760385" s="20"/>
    </row>
    <row r="760449" spans="65:66">
      <c r="BM760449" s="41"/>
      <c r="BN760449" s="20"/>
    </row>
    <row r="760513" spans="65:66">
      <c r="BM760513" s="41"/>
      <c r="BN760513" s="20"/>
    </row>
    <row r="760577" spans="65:66">
      <c r="BM760577" s="41"/>
      <c r="BN760577" s="20"/>
    </row>
    <row r="760641" spans="65:66">
      <c r="BM760641" s="41"/>
      <c r="BN760641" s="20"/>
    </row>
    <row r="760705" spans="65:66">
      <c r="BM760705" s="41"/>
      <c r="BN760705" s="20"/>
    </row>
    <row r="760769" spans="65:66">
      <c r="BM760769" s="41"/>
      <c r="BN760769" s="20"/>
    </row>
    <row r="760833" spans="65:66">
      <c r="BM760833" s="41"/>
      <c r="BN760833" s="20"/>
    </row>
    <row r="760897" spans="65:66">
      <c r="BM760897" s="41"/>
      <c r="BN760897" s="20"/>
    </row>
    <row r="760961" spans="65:66">
      <c r="BM760961" s="41"/>
      <c r="BN760961" s="20"/>
    </row>
    <row r="761025" spans="65:66">
      <c r="BM761025" s="41"/>
      <c r="BN761025" s="20"/>
    </row>
    <row r="761089" spans="65:66">
      <c r="BM761089" s="41"/>
      <c r="BN761089" s="20"/>
    </row>
    <row r="761153" spans="65:66">
      <c r="BM761153" s="41"/>
      <c r="BN761153" s="20"/>
    </row>
    <row r="761217" spans="65:66">
      <c r="BM761217" s="41"/>
      <c r="BN761217" s="20"/>
    </row>
    <row r="761281" spans="65:66">
      <c r="BM761281" s="41"/>
      <c r="BN761281" s="20"/>
    </row>
    <row r="761345" spans="65:66">
      <c r="BM761345" s="41"/>
      <c r="BN761345" s="20"/>
    </row>
    <row r="761409" spans="65:66">
      <c r="BM761409" s="41"/>
      <c r="BN761409" s="20"/>
    </row>
    <row r="761473" spans="65:66">
      <c r="BM761473" s="41"/>
      <c r="BN761473" s="20"/>
    </row>
    <row r="761537" spans="65:66">
      <c r="BM761537" s="41"/>
      <c r="BN761537" s="20"/>
    </row>
    <row r="761601" spans="65:66">
      <c r="BM761601" s="41"/>
      <c r="BN761601" s="20"/>
    </row>
    <row r="761665" spans="65:66">
      <c r="BM761665" s="41"/>
      <c r="BN761665" s="20"/>
    </row>
    <row r="761729" spans="65:66">
      <c r="BM761729" s="41"/>
      <c r="BN761729" s="20"/>
    </row>
    <row r="761793" spans="65:66">
      <c r="BM761793" s="41"/>
      <c r="BN761793" s="20"/>
    </row>
    <row r="761857" spans="65:66">
      <c r="BM761857" s="41"/>
      <c r="BN761857" s="20"/>
    </row>
    <row r="761921" spans="65:66">
      <c r="BM761921" s="41"/>
      <c r="BN761921" s="20"/>
    </row>
    <row r="761985" spans="65:66">
      <c r="BM761985" s="41"/>
      <c r="BN761985" s="20"/>
    </row>
    <row r="762049" spans="65:66">
      <c r="BM762049" s="41"/>
      <c r="BN762049" s="20"/>
    </row>
    <row r="762113" spans="65:66">
      <c r="BM762113" s="41"/>
      <c r="BN762113" s="20"/>
    </row>
    <row r="762177" spans="65:66">
      <c r="BM762177" s="41"/>
      <c r="BN762177" s="20"/>
    </row>
    <row r="762241" spans="65:66">
      <c r="BM762241" s="41"/>
      <c r="BN762241" s="20"/>
    </row>
    <row r="762305" spans="65:66">
      <c r="BM762305" s="41"/>
      <c r="BN762305" s="20"/>
    </row>
    <row r="762369" spans="65:66">
      <c r="BM762369" s="41"/>
      <c r="BN762369" s="20"/>
    </row>
    <row r="762433" spans="65:66">
      <c r="BM762433" s="41"/>
      <c r="BN762433" s="20"/>
    </row>
    <row r="762497" spans="65:66">
      <c r="BM762497" s="41"/>
      <c r="BN762497" s="20"/>
    </row>
    <row r="762561" spans="65:66">
      <c r="BM762561" s="41"/>
      <c r="BN762561" s="20"/>
    </row>
    <row r="762625" spans="65:66">
      <c r="BM762625" s="41"/>
      <c r="BN762625" s="20"/>
    </row>
    <row r="762689" spans="65:66">
      <c r="BM762689" s="41"/>
      <c r="BN762689" s="20"/>
    </row>
    <row r="762753" spans="65:66">
      <c r="BM762753" s="41"/>
      <c r="BN762753" s="20"/>
    </row>
    <row r="762817" spans="65:66">
      <c r="BM762817" s="41"/>
      <c r="BN762817" s="20"/>
    </row>
    <row r="762881" spans="65:66">
      <c r="BM762881" s="41"/>
      <c r="BN762881" s="20"/>
    </row>
    <row r="762945" spans="65:66">
      <c r="BM762945" s="41"/>
      <c r="BN762945" s="20"/>
    </row>
    <row r="763009" spans="65:66">
      <c r="BM763009" s="41"/>
      <c r="BN763009" s="20"/>
    </row>
    <row r="763073" spans="65:66">
      <c r="BM763073" s="41"/>
      <c r="BN763073" s="20"/>
    </row>
    <row r="763137" spans="65:66">
      <c r="BM763137" s="41"/>
      <c r="BN763137" s="20"/>
    </row>
    <row r="763201" spans="65:66">
      <c r="BM763201" s="41"/>
      <c r="BN763201" s="20"/>
    </row>
    <row r="763265" spans="65:66">
      <c r="BM763265" s="41"/>
      <c r="BN763265" s="20"/>
    </row>
    <row r="763329" spans="65:66">
      <c r="BM763329" s="41"/>
      <c r="BN763329" s="20"/>
    </row>
    <row r="763393" spans="65:66">
      <c r="BM763393" s="41"/>
      <c r="BN763393" s="20"/>
    </row>
    <row r="763457" spans="65:66">
      <c r="BM763457" s="41"/>
      <c r="BN763457" s="20"/>
    </row>
    <row r="763521" spans="65:66">
      <c r="BM763521" s="41"/>
      <c r="BN763521" s="20"/>
    </row>
    <row r="763585" spans="65:66">
      <c r="BM763585" s="41"/>
      <c r="BN763585" s="20"/>
    </row>
    <row r="763649" spans="65:66">
      <c r="BM763649" s="41"/>
      <c r="BN763649" s="20"/>
    </row>
    <row r="763713" spans="65:66">
      <c r="BM763713" s="41"/>
      <c r="BN763713" s="20"/>
    </row>
    <row r="763777" spans="65:66">
      <c r="BM763777" s="41"/>
      <c r="BN763777" s="20"/>
    </row>
    <row r="763841" spans="65:66">
      <c r="BM763841" s="41"/>
      <c r="BN763841" s="20"/>
    </row>
    <row r="763905" spans="65:66">
      <c r="BM763905" s="41"/>
      <c r="BN763905" s="20"/>
    </row>
    <row r="763969" spans="65:66">
      <c r="BM763969" s="41"/>
      <c r="BN763969" s="20"/>
    </row>
    <row r="764033" spans="65:66">
      <c r="BM764033" s="41"/>
      <c r="BN764033" s="20"/>
    </row>
    <row r="764097" spans="65:66">
      <c r="BM764097" s="41"/>
      <c r="BN764097" s="20"/>
    </row>
    <row r="764161" spans="65:66">
      <c r="BM764161" s="41"/>
      <c r="BN764161" s="20"/>
    </row>
    <row r="764225" spans="65:66">
      <c r="BM764225" s="41"/>
      <c r="BN764225" s="20"/>
    </row>
    <row r="764289" spans="65:66">
      <c r="BM764289" s="41"/>
      <c r="BN764289" s="20"/>
    </row>
    <row r="764353" spans="65:66">
      <c r="BM764353" s="41"/>
      <c r="BN764353" s="20"/>
    </row>
    <row r="764417" spans="65:66">
      <c r="BM764417" s="41"/>
      <c r="BN764417" s="20"/>
    </row>
    <row r="764481" spans="65:66">
      <c r="BM764481" s="41"/>
      <c r="BN764481" s="20"/>
    </row>
    <row r="764545" spans="65:66">
      <c r="BM764545" s="41"/>
      <c r="BN764545" s="20"/>
    </row>
    <row r="764609" spans="65:66">
      <c r="BM764609" s="41"/>
      <c r="BN764609" s="20"/>
    </row>
    <row r="764673" spans="65:66">
      <c r="BM764673" s="41"/>
      <c r="BN764673" s="20"/>
    </row>
    <row r="764737" spans="65:66">
      <c r="BM764737" s="41"/>
      <c r="BN764737" s="20"/>
    </row>
    <row r="764801" spans="65:66">
      <c r="BM764801" s="41"/>
      <c r="BN764801" s="20"/>
    </row>
    <row r="764865" spans="65:66">
      <c r="BM764865" s="41"/>
      <c r="BN764865" s="20"/>
    </row>
    <row r="764929" spans="65:66">
      <c r="BM764929" s="41"/>
      <c r="BN764929" s="20"/>
    </row>
    <row r="764993" spans="65:66">
      <c r="BM764993" s="41"/>
      <c r="BN764993" s="20"/>
    </row>
    <row r="765057" spans="65:66">
      <c r="BM765057" s="41"/>
      <c r="BN765057" s="20"/>
    </row>
    <row r="765121" spans="65:66">
      <c r="BM765121" s="41"/>
      <c r="BN765121" s="20"/>
    </row>
    <row r="765185" spans="65:66">
      <c r="BM765185" s="41"/>
      <c r="BN765185" s="20"/>
    </row>
    <row r="765249" spans="65:66">
      <c r="BM765249" s="41"/>
      <c r="BN765249" s="20"/>
    </row>
    <row r="765313" spans="65:66">
      <c r="BM765313" s="41"/>
      <c r="BN765313" s="20"/>
    </row>
    <row r="765377" spans="65:66">
      <c r="BM765377" s="41"/>
      <c r="BN765377" s="20"/>
    </row>
    <row r="765441" spans="65:66">
      <c r="BM765441" s="41"/>
      <c r="BN765441" s="20"/>
    </row>
    <row r="765505" spans="65:66">
      <c r="BM765505" s="41"/>
      <c r="BN765505" s="20"/>
    </row>
    <row r="765569" spans="65:66">
      <c r="BM765569" s="41"/>
      <c r="BN765569" s="20"/>
    </row>
    <row r="765633" spans="65:66">
      <c r="BM765633" s="41"/>
      <c r="BN765633" s="20"/>
    </row>
    <row r="765697" spans="65:66">
      <c r="BM765697" s="41"/>
      <c r="BN765697" s="20"/>
    </row>
    <row r="765761" spans="65:66">
      <c r="BM765761" s="41"/>
      <c r="BN765761" s="20"/>
    </row>
    <row r="765825" spans="65:66">
      <c r="BM765825" s="41"/>
      <c r="BN765825" s="20"/>
    </row>
    <row r="765889" spans="65:66">
      <c r="BM765889" s="41"/>
      <c r="BN765889" s="20"/>
    </row>
    <row r="765953" spans="65:66">
      <c r="BM765953" s="41"/>
      <c r="BN765953" s="20"/>
    </row>
    <row r="766017" spans="65:66">
      <c r="BM766017" s="41"/>
      <c r="BN766017" s="20"/>
    </row>
    <row r="766081" spans="65:66">
      <c r="BM766081" s="41"/>
      <c r="BN766081" s="20"/>
    </row>
    <row r="766145" spans="65:66">
      <c r="BM766145" s="41"/>
      <c r="BN766145" s="20"/>
    </row>
    <row r="766209" spans="65:66">
      <c r="BM766209" s="41"/>
      <c r="BN766209" s="20"/>
    </row>
    <row r="766273" spans="65:66">
      <c r="BM766273" s="41"/>
      <c r="BN766273" s="20"/>
    </row>
    <row r="766337" spans="65:66">
      <c r="BM766337" s="41"/>
      <c r="BN766337" s="20"/>
    </row>
    <row r="766401" spans="65:66">
      <c r="BM766401" s="41"/>
      <c r="BN766401" s="20"/>
    </row>
    <row r="766465" spans="65:66">
      <c r="BM766465" s="41"/>
      <c r="BN766465" s="20"/>
    </row>
    <row r="766529" spans="65:66">
      <c r="BM766529" s="41"/>
      <c r="BN766529" s="20"/>
    </row>
    <row r="766593" spans="65:66">
      <c r="BM766593" s="41"/>
      <c r="BN766593" s="20"/>
    </row>
    <row r="766657" spans="65:66">
      <c r="BM766657" s="41"/>
      <c r="BN766657" s="20"/>
    </row>
    <row r="766721" spans="65:66">
      <c r="BM766721" s="41"/>
      <c r="BN766721" s="20"/>
    </row>
    <row r="766785" spans="65:66">
      <c r="BM766785" s="41"/>
      <c r="BN766785" s="20"/>
    </row>
    <row r="766849" spans="65:66">
      <c r="BM766849" s="41"/>
      <c r="BN766849" s="20"/>
    </row>
    <row r="766913" spans="65:66">
      <c r="BM766913" s="41"/>
      <c r="BN766913" s="20"/>
    </row>
    <row r="766977" spans="65:66">
      <c r="BM766977" s="41"/>
      <c r="BN766977" s="20"/>
    </row>
    <row r="767041" spans="65:66">
      <c r="BM767041" s="41"/>
      <c r="BN767041" s="20"/>
    </row>
    <row r="767105" spans="65:66">
      <c r="BM767105" s="41"/>
      <c r="BN767105" s="20"/>
    </row>
    <row r="767169" spans="65:66">
      <c r="BM767169" s="41"/>
      <c r="BN767169" s="20"/>
    </row>
    <row r="767233" spans="65:66">
      <c r="BM767233" s="41"/>
      <c r="BN767233" s="20"/>
    </row>
    <row r="767297" spans="65:66">
      <c r="BM767297" s="41"/>
      <c r="BN767297" s="20"/>
    </row>
    <row r="767361" spans="65:66">
      <c r="BM767361" s="41"/>
      <c r="BN767361" s="20"/>
    </row>
    <row r="767425" spans="65:66">
      <c r="BM767425" s="41"/>
      <c r="BN767425" s="20"/>
    </row>
    <row r="767489" spans="65:66">
      <c r="BM767489" s="41"/>
      <c r="BN767489" s="20"/>
    </row>
    <row r="767553" spans="65:66">
      <c r="BM767553" s="41"/>
      <c r="BN767553" s="20"/>
    </row>
    <row r="767617" spans="65:66">
      <c r="BM767617" s="41"/>
      <c r="BN767617" s="20"/>
    </row>
    <row r="767681" spans="65:66">
      <c r="BM767681" s="41"/>
      <c r="BN767681" s="20"/>
    </row>
    <row r="767745" spans="65:66">
      <c r="BM767745" s="41"/>
      <c r="BN767745" s="20"/>
    </row>
    <row r="767809" spans="65:66">
      <c r="BM767809" s="41"/>
      <c r="BN767809" s="20"/>
    </row>
    <row r="767873" spans="65:66">
      <c r="BM767873" s="41"/>
      <c r="BN767873" s="20"/>
    </row>
    <row r="767937" spans="65:66">
      <c r="BM767937" s="41"/>
      <c r="BN767937" s="20"/>
    </row>
    <row r="768001" spans="65:66">
      <c r="BM768001" s="41"/>
      <c r="BN768001" s="20"/>
    </row>
    <row r="768065" spans="65:66">
      <c r="BM768065" s="41"/>
      <c r="BN768065" s="20"/>
    </row>
    <row r="768129" spans="65:66">
      <c r="BM768129" s="41"/>
      <c r="BN768129" s="20"/>
    </row>
    <row r="768193" spans="65:66">
      <c r="BM768193" s="41"/>
      <c r="BN768193" s="20"/>
    </row>
    <row r="768257" spans="65:66">
      <c r="BM768257" s="41"/>
      <c r="BN768257" s="20"/>
    </row>
    <row r="768321" spans="65:66">
      <c r="BM768321" s="41"/>
      <c r="BN768321" s="20"/>
    </row>
    <row r="768385" spans="65:66">
      <c r="BM768385" s="41"/>
      <c r="BN768385" s="20"/>
    </row>
    <row r="768449" spans="65:66">
      <c r="BM768449" s="41"/>
      <c r="BN768449" s="20"/>
    </row>
    <row r="768513" spans="65:66">
      <c r="BM768513" s="41"/>
      <c r="BN768513" s="20"/>
    </row>
    <row r="768577" spans="65:66">
      <c r="BM768577" s="41"/>
      <c r="BN768577" s="20"/>
    </row>
    <row r="768641" spans="65:66">
      <c r="BM768641" s="41"/>
      <c r="BN768641" s="20"/>
    </row>
    <row r="768705" spans="65:66">
      <c r="BM768705" s="41"/>
      <c r="BN768705" s="20"/>
    </row>
    <row r="768769" spans="65:66">
      <c r="BM768769" s="41"/>
      <c r="BN768769" s="20"/>
    </row>
    <row r="768833" spans="65:66">
      <c r="BM768833" s="41"/>
      <c r="BN768833" s="20"/>
    </row>
    <row r="768897" spans="65:66">
      <c r="BM768897" s="41"/>
      <c r="BN768897" s="20"/>
    </row>
    <row r="768961" spans="65:66">
      <c r="BM768961" s="41"/>
      <c r="BN768961" s="20"/>
    </row>
    <row r="769025" spans="65:66">
      <c r="BM769025" s="41"/>
      <c r="BN769025" s="20"/>
    </row>
    <row r="769089" spans="65:66">
      <c r="BM769089" s="41"/>
      <c r="BN769089" s="20"/>
    </row>
    <row r="769153" spans="65:66">
      <c r="BM769153" s="41"/>
      <c r="BN769153" s="20"/>
    </row>
    <row r="769217" spans="65:66">
      <c r="BM769217" s="41"/>
      <c r="BN769217" s="20"/>
    </row>
    <row r="769281" spans="65:66">
      <c r="BM769281" s="41"/>
      <c r="BN769281" s="20"/>
    </row>
    <row r="769345" spans="65:66">
      <c r="BM769345" s="41"/>
      <c r="BN769345" s="20"/>
    </row>
    <row r="769409" spans="65:66">
      <c r="BM769409" s="41"/>
      <c r="BN769409" s="20"/>
    </row>
    <row r="769473" spans="65:66">
      <c r="BM769473" s="41"/>
      <c r="BN769473" s="20"/>
    </row>
    <row r="769537" spans="65:66">
      <c r="BM769537" s="41"/>
      <c r="BN769537" s="20"/>
    </row>
    <row r="769601" spans="65:66">
      <c r="BM769601" s="41"/>
      <c r="BN769601" s="20"/>
    </row>
    <row r="769665" spans="65:66">
      <c r="BM769665" s="41"/>
      <c r="BN769665" s="20"/>
    </row>
    <row r="769729" spans="65:66">
      <c r="BM769729" s="41"/>
      <c r="BN769729" s="20"/>
    </row>
    <row r="769793" spans="65:66">
      <c r="BM769793" s="41"/>
      <c r="BN769793" s="20"/>
    </row>
    <row r="769857" spans="65:66">
      <c r="BM769857" s="41"/>
      <c r="BN769857" s="20"/>
    </row>
    <row r="769921" spans="65:66">
      <c r="BM769921" s="41"/>
      <c r="BN769921" s="20"/>
    </row>
    <row r="769985" spans="65:66">
      <c r="BM769985" s="41"/>
      <c r="BN769985" s="20"/>
    </row>
    <row r="770049" spans="65:66">
      <c r="BM770049" s="41"/>
      <c r="BN770049" s="20"/>
    </row>
    <row r="770113" spans="65:66">
      <c r="BM770113" s="41"/>
      <c r="BN770113" s="20"/>
    </row>
    <row r="770177" spans="65:66">
      <c r="BM770177" s="41"/>
      <c r="BN770177" s="20"/>
    </row>
    <row r="770241" spans="65:66">
      <c r="BM770241" s="41"/>
      <c r="BN770241" s="20"/>
    </row>
    <row r="770305" spans="65:66">
      <c r="BM770305" s="41"/>
      <c r="BN770305" s="20"/>
    </row>
    <row r="770369" spans="65:66">
      <c r="BM770369" s="41"/>
      <c r="BN770369" s="20"/>
    </row>
    <row r="770433" spans="65:66">
      <c r="BM770433" s="41"/>
      <c r="BN770433" s="20"/>
    </row>
    <row r="770497" spans="65:66">
      <c r="BM770497" s="41"/>
      <c r="BN770497" s="20"/>
    </row>
    <row r="770561" spans="65:66">
      <c r="BM770561" s="41"/>
      <c r="BN770561" s="20"/>
    </row>
    <row r="770625" spans="65:66">
      <c r="BM770625" s="41"/>
      <c r="BN770625" s="20"/>
    </row>
    <row r="770689" spans="65:66">
      <c r="BM770689" s="41"/>
      <c r="BN770689" s="20"/>
    </row>
    <row r="770753" spans="65:66">
      <c r="BM770753" s="41"/>
      <c r="BN770753" s="20"/>
    </row>
    <row r="770817" spans="65:66">
      <c r="BM770817" s="41"/>
      <c r="BN770817" s="20"/>
    </row>
    <row r="770881" spans="65:66">
      <c r="BM770881" s="41"/>
      <c r="BN770881" s="20"/>
    </row>
    <row r="770945" spans="65:66">
      <c r="BM770945" s="41"/>
      <c r="BN770945" s="20"/>
    </row>
    <row r="771009" spans="65:66">
      <c r="BM771009" s="41"/>
      <c r="BN771009" s="20"/>
    </row>
    <row r="771073" spans="65:66">
      <c r="BM771073" s="41"/>
      <c r="BN771073" s="20"/>
    </row>
    <row r="771137" spans="65:66">
      <c r="BM771137" s="41"/>
      <c r="BN771137" s="20"/>
    </row>
    <row r="771201" spans="65:66">
      <c r="BM771201" s="41"/>
      <c r="BN771201" s="20"/>
    </row>
    <row r="771265" spans="65:66">
      <c r="BM771265" s="41"/>
      <c r="BN771265" s="20"/>
    </row>
    <row r="771329" spans="65:66">
      <c r="BM771329" s="41"/>
      <c r="BN771329" s="20"/>
    </row>
    <row r="771393" spans="65:66">
      <c r="BM771393" s="41"/>
      <c r="BN771393" s="20"/>
    </row>
    <row r="771457" spans="65:66">
      <c r="BM771457" s="41"/>
      <c r="BN771457" s="20"/>
    </row>
    <row r="771521" spans="65:66">
      <c r="BM771521" s="41"/>
      <c r="BN771521" s="20"/>
    </row>
    <row r="771585" spans="65:66">
      <c r="BM771585" s="41"/>
      <c r="BN771585" s="20"/>
    </row>
    <row r="771649" spans="65:66">
      <c r="BM771649" s="41"/>
      <c r="BN771649" s="20"/>
    </row>
    <row r="771713" spans="65:66">
      <c r="BM771713" s="41"/>
      <c r="BN771713" s="20"/>
    </row>
    <row r="771777" spans="65:66">
      <c r="BM771777" s="41"/>
      <c r="BN771777" s="20"/>
    </row>
    <row r="771841" spans="65:66">
      <c r="BM771841" s="41"/>
      <c r="BN771841" s="20"/>
    </row>
    <row r="771905" spans="65:66">
      <c r="BM771905" s="41"/>
      <c r="BN771905" s="20"/>
    </row>
    <row r="771969" spans="65:66">
      <c r="BM771969" s="41"/>
      <c r="BN771969" s="20"/>
    </row>
    <row r="772033" spans="65:66">
      <c r="BM772033" s="41"/>
      <c r="BN772033" s="20"/>
    </row>
    <row r="772097" spans="65:66">
      <c r="BM772097" s="41"/>
      <c r="BN772097" s="20"/>
    </row>
    <row r="772161" spans="65:66">
      <c r="BM772161" s="41"/>
      <c r="BN772161" s="20"/>
    </row>
    <row r="772225" spans="65:66">
      <c r="BM772225" s="41"/>
      <c r="BN772225" s="20"/>
    </row>
    <row r="772289" spans="65:66">
      <c r="BM772289" s="41"/>
      <c r="BN772289" s="20"/>
    </row>
    <row r="772353" spans="65:66">
      <c r="BM772353" s="41"/>
      <c r="BN772353" s="20"/>
    </row>
    <row r="772417" spans="65:66">
      <c r="BM772417" s="41"/>
      <c r="BN772417" s="20"/>
    </row>
    <row r="772481" spans="65:66">
      <c r="BM772481" s="41"/>
      <c r="BN772481" s="20"/>
    </row>
    <row r="772545" spans="65:66">
      <c r="BM772545" s="41"/>
      <c r="BN772545" s="20"/>
    </row>
    <row r="772609" spans="65:66">
      <c r="BM772609" s="41"/>
      <c r="BN772609" s="20"/>
    </row>
    <row r="772673" spans="65:66">
      <c r="BM772673" s="41"/>
      <c r="BN772673" s="20"/>
    </row>
    <row r="772737" spans="65:66">
      <c r="BM772737" s="41"/>
      <c r="BN772737" s="20"/>
    </row>
    <row r="772801" spans="65:66">
      <c r="BM772801" s="41"/>
      <c r="BN772801" s="20"/>
    </row>
    <row r="772865" spans="65:66">
      <c r="BM772865" s="41"/>
      <c r="BN772865" s="20"/>
    </row>
    <row r="772929" spans="65:66">
      <c r="BM772929" s="41"/>
      <c r="BN772929" s="20"/>
    </row>
    <row r="772993" spans="65:66">
      <c r="BM772993" s="41"/>
      <c r="BN772993" s="20"/>
    </row>
    <row r="773057" spans="65:66">
      <c r="BM773057" s="41"/>
      <c r="BN773057" s="20"/>
    </row>
    <row r="773121" spans="65:66">
      <c r="BM773121" s="41"/>
      <c r="BN773121" s="20"/>
    </row>
    <row r="773185" spans="65:66">
      <c r="BM773185" s="41"/>
      <c r="BN773185" s="20"/>
    </row>
    <row r="773249" spans="65:66">
      <c r="BM773249" s="41"/>
      <c r="BN773249" s="20"/>
    </row>
    <row r="773313" spans="65:66">
      <c r="BM773313" s="41"/>
      <c r="BN773313" s="20"/>
    </row>
    <row r="773377" spans="65:66">
      <c r="BM773377" s="41"/>
      <c r="BN773377" s="20"/>
    </row>
    <row r="773441" spans="65:66">
      <c r="BM773441" s="41"/>
      <c r="BN773441" s="20"/>
    </row>
    <row r="773505" spans="65:66">
      <c r="BM773505" s="41"/>
      <c r="BN773505" s="20"/>
    </row>
    <row r="773569" spans="65:66">
      <c r="BM773569" s="41"/>
      <c r="BN773569" s="20"/>
    </row>
    <row r="773633" spans="65:66">
      <c r="BM773633" s="41"/>
      <c r="BN773633" s="20"/>
    </row>
    <row r="773697" spans="65:66">
      <c r="BM773697" s="41"/>
      <c r="BN773697" s="20"/>
    </row>
    <row r="773761" spans="65:66">
      <c r="BM773761" s="41"/>
      <c r="BN773761" s="20"/>
    </row>
    <row r="773825" spans="65:66">
      <c r="BM773825" s="41"/>
      <c r="BN773825" s="20"/>
    </row>
    <row r="773889" spans="65:66">
      <c r="BM773889" s="41"/>
      <c r="BN773889" s="20"/>
    </row>
    <row r="773953" spans="65:66">
      <c r="BM773953" s="41"/>
      <c r="BN773953" s="20"/>
    </row>
    <row r="774017" spans="65:66">
      <c r="BM774017" s="41"/>
      <c r="BN774017" s="20"/>
    </row>
    <row r="774081" spans="65:66">
      <c r="BM774081" s="41"/>
      <c r="BN774081" s="20"/>
    </row>
    <row r="774145" spans="65:66">
      <c r="BM774145" s="41"/>
      <c r="BN774145" s="20"/>
    </row>
    <row r="774209" spans="65:66">
      <c r="BM774209" s="41"/>
      <c r="BN774209" s="20"/>
    </row>
    <row r="774273" spans="65:66">
      <c r="BM774273" s="41"/>
      <c r="BN774273" s="20"/>
    </row>
    <row r="774337" spans="65:66">
      <c r="BM774337" s="41"/>
      <c r="BN774337" s="20"/>
    </row>
    <row r="774401" spans="65:66">
      <c r="BM774401" s="41"/>
      <c r="BN774401" s="20"/>
    </row>
    <row r="774465" spans="65:66">
      <c r="BM774465" s="41"/>
      <c r="BN774465" s="20"/>
    </row>
    <row r="774529" spans="65:66">
      <c r="BM774529" s="41"/>
      <c r="BN774529" s="20"/>
    </row>
    <row r="774593" spans="65:66">
      <c r="BM774593" s="41"/>
      <c r="BN774593" s="20"/>
    </row>
    <row r="774657" spans="65:66">
      <c r="BM774657" s="41"/>
      <c r="BN774657" s="20"/>
    </row>
    <row r="774721" spans="65:66">
      <c r="BM774721" s="41"/>
      <c r="BN774721" s="20"/>
    </row>
    <row r="774785" spans="65:66">
      <c r="BM774785" s="41"/>
      <c r="BN774785" s="20"/>
    </row>
    <row r="774849" spans="65:66">
      <c r="BM774849" s="41"/>
      <c r="BN774849" s="20"/>
    </row>
    <row r="774913" spans="65:66">
      <c r="BM774913" s="41"/>
      <c r="BN774913" s="20"/>
    </row>
    <row r="774977" spans="65:66">
      <c r="BM774977" s="41"/>
      <c r="BN774977" s="20"/>
    </row>
    <row r="775041" spans="65:66">
      <c r="BM775041" s="41"/>
      <c r="BN775041" s="20"/>
    </row>
    <row r="775105" spans="65:66">
      <c r="BM775105" s="41"/>
      <c r="BN775105" s="20"/>
    </row>
    <row r="775169" spans="65:66">
      <c r="BM775169" s="41"/>
      <c r="BN775169" s="20"/>
    </row>
    <row r="775233" spans="65:66">
      <c r="BM775233" s="41"/>
      <c r="BN775233" s="20"/>
    </row>
    <row r="775297" spans="65:66">
      <c r="BM775297" s="41"/>
      <c r="BN775297" s="20"/>
    </row>
    <row r="775361" spans="65:66">
      <c r="BM775361" s="41"/>
      <c r="BN775361" s="20"/>
    </row>
    <row r="775425" spans="65:66">
      <c r="BM775425" s="41"/>
      <c r="BN775425" s="20"/>
    </row>
    <row r="775489" spans="65:66">
      <c r="BM775489" s="41"/>
      <c r="BN775489" s="20"/>
    </row>
    <row r="775553" spans="65:66">
      <c r="BM775553" s="41"/>
      <c r="BN775553" s="20"/>
    </row>
    <row r="775617" spans="65:66">
      <c r="BM775617" s="41"/>
      <c r="BN775617" s="20"/>
    </row>
    <row r="775681" spans="65:66">
      <c r="BM775681" s="41"/>
      <c r="BN775681" s="20"/>
    </row>
    <row r="775745" spans="65:66">
      <c r="BM775745" s="41"/>
      <c r="BN775745" s="20"/>
    </row>
    <row r="775809" spans="65:66">
      <c r="BM775809" s="41"/>
      <c r="BN775809" s="20"/>
    </row>
    <row r="775873" spans="65:66">
      <c r="BM775873" s="41"/>
      <c r="BN775873" s="20"/>
    </row>
    <row r="775937" spans="65:66">
      <c r="BM775937" s="41"/>
      <c r="BN775937" s="20"/>
    </row>
    <row r="776001" spans="65:66">
      <c r="BM776001" s="41"/>
      <c r="BN776001" s="20"/>
    </row>
    <row r="776065" spans="65:66">
      <c r="BM776065" s="41"/>
      <c r="BN776065" s="20"/>
    </row>
    <row r="776129" spans="65:66">
      <c r="BM776129" s="41"/>
      <c r="BN776129" s="20"/>
    </row>
    <row r="776193" spans="65:66">
      <c r="BM776193" s="41"/>
      <c r="BN776193" s="20"/>
    </row>
    <row r="776257" spans="65:66">
      <c r="BM776257" s="41"/>
      <c r="BN776257" s="20"/>
    </row>
    <row r="776321" spans="65:66">
      <c r="BM776321" s="41"/>
      <c r="BN776321" s="20"/>
    </row>
    <row r="776385" spans="65:66">
      <c r="BM776385" s="41"/>
      <c r="BN776385" s="20"/>
    </row>
    <row r="776449" spans="65:66">
      <c r="BM776449" s="41"/>
      <c r="BN776449" s="20"/>
    </row>
    <row r="776513" spans="65:66">
      <c r="BM776513" s="41"/>
      <c r="BN776513" s="20"/>
    </row>
    <row r="776577" spans="65:66">
      <c r="BM776577" s="41"/>
      <c r="BN776577" s="20"/>
    </row>
    <row r="776641" spans="65:66">
      <c r="BM776641" s="41"/>
      <c r="BN776641" s="20"/>
    </row>
    <row r="776705" spans="65:66">
      <c r="BM776705" s="41"/>
      <c r="BN776705" s="20"/>
    </row>
    <row r="776769" spans="65:66">
      <c r="BM776769" s="41"/>
      <c r="BN776769" s="20"/>
    </row>
    <row r="776833" spans="65:66">
      <c r="BM776833" s="41"/>
      <c r="BN776833" s="20"/>
    </row>
    <row r="776897" spans="65:66">
      <c r="BM776897" s="41"/>
      <c r="BN776897" s="20"/>
    </row>
    <row r="776961" spans="65:66">
      <c r="BM776961" s="41"/>
      <c r="BN776961" s="20"/>
    </row>
    <row r="777025" spans="65:66">
      <c r="BM777025" s="41"/>
      <c r="BN777025" s="20"/>
    </row>
    <row r="777089" spans="65:66">
      <c r="BM777089" s="41"/>
      <c r="BN777089" s="20"/>
    </row>
    <row r="777153" spans="65:66">
      <c r="BM777153" s="41"/>
      <c r="BN777153" s="20"/>
    </row>
    <row r="777217" spans="65:66">
      <c r="BM777217" s="41"/>
      <c r="BN777217" s="20"/>
    </row>
    <row r="777281" spans="65:66">
      <c r="BM777281" s="41"/>
      <c r="BN777281" s="20"/>
    </row>
    <row r="777345" spans="65:66">
      <c r="BM777345" s="41"/>
      <c r="BN777345" s="20"/>
    </row>
    <row r="777409" spans="65:66">
      <c r="BM777409" s="41"/>
      <c r="BN777409" s="20"/>
    </row>
    <row r="777473" spans="65:66">
      <c r="BM777473" s="41"/>
      <c r="BN777473" s="20"/>
    </row>
    <row r="777537" spans="65:66">
      <c r="BM777537" s="41"/>
      <c r="BN777537" s="20"/>
    </row>
    <row r="777601" spans="65:66">
      <c r="BM777601" s="41"/>
      <c r="BN777601" s="20"/>
    </row>
    <row r="777665" spans="65:66">
      <c r="BM777665" s="41"/>
      <c r="BN777665" s="20"/>
    </row>
    <row r="777729" spans="65:66">
      <c r="BM777729" s="41"/>
      <c r="BN777729" s="20"/>
    </row>
    <row r="777793" spans="65:66">
      <c r="BM777793" s="41"/>
      <c r="BN777793" s="20"/>
    </row>
    <row r="777857" spans="65:66">
      <c r="BM777857" s="41"/>
      <c r="BN777857" s="20"/>
    </row>
    <row r="777921" spans="65:66">
      <c r="BM777921" s="41"/>
      <c r="BN777921" s="20"/>
    </row>
    <row r="777985" spans="65:66">
      <c r="BM777985" s="41"/>
      <c r="BN777985" s="20"/>
    </row>
    <row r="778049" spans="65:66">
      <c r="BM778049" s="41"/>
      <c r="BN778049" s="20"/>
    </row>
    <row r="778113" spans="65:66">
      <c r="BM778113" s="41"/>
      <c r="BN778113" s="20"/>
    </row>
    <row r="778177" spans="65:66">
      <c r="BM778177" s="41"/>
      <c r="BN778177" s="20"/>
    </row>
    <row r="778241" spans="65:66">
      <c r="BM778241" s="41"/>
      <c r="BN778241" s="20"/>
    </row>
    <row r="778305" spans="65:66">
      <c r="BM778305" s="41"/>
      <c r="BN778305" s="20"/>
    </row>
    <row r="778369" spans="65:66">
      <c r="BM778369" s="41"/>
      <c r="BN778369" s="20"/>
    </row>
    <row r="778433" spans="65:66">
      <c r="BM778433" s="41"/>
      <c r="BN778433" s="20"/>
    </row>
    <row r="778497" spans="65:66">
      <c r="BM778497" s="41"/>
      <c r="BN778497" s="20"/>
    </row>
    <row r="778561" spans="65:66">
      <c r="BM778561" s="41"/>
      <c r="BN778561" s="20"/>
    </row>
    <row r="778625" spans="65:66">
      <c r="BM778625" s="41"/>
      <c r="BN778625" s="20"/>
    </row>
    <row r="778689" spans="65:66">
      <c r="BM778689" s="41"/>
      <c r="BN778689" s="20"/>
    </row>
    <row r="778753" spans="65:66">
      <c r="BM778753" s="41"/>
      <c r="BN778753" s="20"/>
    </row>
    <row r="778817" spans="65:66">
      <c r="BM778817" s="41"/>
      <c r="BN778817" s="20"/>
    </row>
    <row r="778881" spans="65:66">
      <c r="BM778881" s="41"/>
      <c r="BN778881" s="20"/>
    </row>
    <row r="778945" spans="65:66">
      <c r="BM778945" s="41"/>
      <c r="BN778945" s="20"/>
    </row>
    <row r="779009" spans="65:66">
      <c r="BM779009" s="41"/>
      <c r="BN779009" s="20"/>
    </row>
    <row r="779073" spans="65:66">
      <c r="BM779073" s="41"/>
      <c r="BN779073" s="20"/>
    </row>
    <row r="779137" spans="65:66">
      <c r="BM779137" s="41"/>
      <c r="BN779137" s="20"/>
    </row>
    <row r="779201" spans="65:66">
      <c r="BM779201" s="41"/>
      <c r="BN779201" s="20"/>
    </row>
    <row r="779265" spans="65:66">
      <c r="BM779265" s="41"/>
      <c r="BN779265" s="20"/>
    </row>
    <row r="779329" spans="65:66">
      <c r="BM779329" s="41"/>
      <c r="BN779329" s="20"/>
    </row>
    <row r="779393" spans="65:66">
      <c r="BM779393" s="41"/>
      <c r="BN779393" s="20"/>
    </row>
    <row r="779457" spans="65:66">
      <c r="BM779457" s="41"/>
      <c r="BN779457" s="20"/>
    </row>
    <row r="779521" spans="65:66">
      <c r="BM779521" s="41"/>
      <c r="BN779521" s="20"/>
    </row>
    <row r="779585" spans="65:66">
      <c r="BM779585" s="41"/>
      <c r="BN779585" s="20"/>
    </row>
    <row r="779649" spans="65:66">
      <c r="BM779649" s="41"/>
      <c r="BN779649" s="20"/>
    </row>
    <row r="779713" spans="65:66">
      <c r="BM779713" s="41"/>
      <c r="BN779713" s="20"/>
    </row>
    <row r="779777" spans="65:66">
      <c r="BM779777" s="41"/>
      <c r="BN779777" s="20"/>
    </row>
    <row r="779841" spans="65:66">
      <c r="BM779841" s="41"/>
      <c r="BN779841" s="20"/>
    </row>
    <row r="779905" spans="65:66">
      <c r="BM779905" s="41"/>
      <c r="BN779905" s="20"/>
    </row>
    <row r="779969" spans="65:66">
      <c r="BM779969" s="41"/>
      <c r="BN779969" s="20"/>
    </row>
    <row r="780033" spans="65:66">
      <c r="BM780033" s="41"/>
      <c r="BN780033" s="20"/>
    </row>
    <row r="780097" spans="65:66">
      <c r="BM780097" s="41"/>
      <c r="BN780097" s="20"/>
    </row>
    <row r="780161" spans="65:66">
      <c r="BM780161" s="41"/>
      <c r="BN780161" s="20"/>
    </row>
    <row r="780225" spans="65:66">
      <c r="BM780225" s="41"/>
      <c r="BN780225" s="20"/>
    </row>
    <row r="780289" spans="65:66">
      <c r="BM780289" s="41"/>
      <c r="BN780289" s="20"/>
    </row>
    <row r="780353" spans="65:66">
      <c r="BM780353" s="41"/>
      <c r="BN780353" s="20"/>
    </row>
    <row r="780417" spans="65:66">
      <c r="BM780417" s="41"/>
      <c r="BN780417" s="20"/>
    </row>
    <row r="780481" spans="65:66">
      <c r="BM780481" s="41"/>
      <c r="BN780481" s="20"/>
    </row>
    <row r="780545" spans="65:66">
      <c r="BM780545" s="41"/>
      <c r="BN780545" s="20"/>
    </row>
    <row r="780609" spans="65:66">
      <c r="BM780609" s="41"/>
      <c r="BN780609" s="20"/>
    </row>
    <row r="780673" spans="65:66">
      <c r="BM780673" s="41"/>
      <c r="BN780673" s="20"/>
    </row>
    <row r="780737" spans="65:66">
      <c r="BM780737" s="41"/>
      <c r="BN780737" s="20"/>
    </row>
    <row r="780801" spans="65:66">
      <c r="BM780801" s="41"/>
      <c r="BN780801" s="20"/>
    </row>
    <row r="780865" spans="65:66">
      <c r="BM780865" s="41"/>
      <c r="BN780865" s="20"/>
    </row>
    <row r="780929" spans="65:66">
      <c r="BM780929" s="41"/>
      <c r="BN780929" s="20"/>
    </row>
    <row r="780993" spans="65:66">
      <c r="BM780993" s="41"/>
      <c r="BN780993" s="20"/>
    </row>
    <row r="781057" spans="65:66">
      <c r="BM781057" s="41"/>
      <c r="BN781057" s="20"/>
    </row>
    <row r="781121" spans="65:66">
      <c r="BM781121" s="41"/>
      <c r="BN781121" s="20"/>
    </row>
    <row r="781185" spans="65:66">
      <c r="BM781185" s="41"/>
      <c r="BN781185" s="20"/>
    </row>
    <row r="781249" spans="65:66">
      <c r="BM781249" s="41"/>
      <c r="BN781249" s="20"/>
    </row>
    <row r="781313" spans="65:66">
      <c r="BM781313" s="41"/>
      <c r="BN781313" s="20"/>
    </row>
    <row r="781377" spans="65:66">
      <c r="BM781377" s="41"/>
      <c r="BN781377" s="20"/>
    </row>
    <row r="781441" spans="65:66">
      <c r="BM781441" s="41"/>
      <c r="BN781441" s="20"/>
    </row>
    <row r="781505" spans="65:66">
      <c r="BM781505" s="41"/>
      <c r="BN781505" s="20"/>
    </row>
    <row r="781569" spans="65:66">
      <c r="BM781569" s="41"/>
      <c r="BN781569" s="20"/>
    </row>
    <row r="781633" spans="65:66">
      <c r="BM781633" s="41"/>
      <c r="BN781633" s="20"/>
    </row>
    <row r="781697" spans="65:66">
      <c r="BM781697" s="41"/>
      <c r="BN781697" s="20"/>
    </row>
    <row r="781761" spans="65:66">
      <c r="BM781761" s="41"/>
      <c r="BN781761" s="20"/>
    </row>
    <row r="781825" spans="65:66">
      <c r="BM781825" s="41"/>
      <c r="BN781825" s="20"/>
    </row>
    <row r="781889" spans="65:66">
      <c r="BM781889" s="41"/>
      <c r="BN781889" s="20"/>
    </row>
    <row r="781953" spans="65:66">
      <c r="BM781953" s="41"/>
      <c r="BN781953" s="20"/>
    </row>
    <row r="782017" spans="65:66">
      <c r="BM782017" s="41"/>
      <c r="BN782017" s="20"/>
    </row>
    <row r="782081" spans="65:66">
      <c r="BM782081" s="41"/>
      <c r="BN782081" s="20"/>
    </row>
    <row r="782145" spans="65:66">
      <c r="BM782145" s="41"/>
      <c r="BN782145" s="20"/>
    </row>
    <row r="782209" spans="65:66">
      <c r="BM782209" s="41"/>
      <c r="BN782209" s="20"/>
    </row>
    <row r="782273" spans="65:66">
      <c r="BM782273" s="41"/>
      <c r="BN782273" s="20"/>
    </row>
    <row r="782337" spans="65:66">
      <c r="BM782337" s="41"/>
      <c r="BN782337" s="20"/>
    </row>
    <row r="782401" spans="65:66">
      <c r="BM782401" s="41"/>
      <c r="BN782401" s="20"/>
    </row>
    <row r="782465" spans="65:66">
      <c r="BM782465" s="41"/>
      <c r="BN782465" s="20"/>
    </row>
    <row r="782529" spans="65:66">
      <c r="BM782529" s="41"/>
      <c r="BN782529" s="20"/>
    </row>
    <row r="782593" spans="65:66">
      <c r="BM782593" s="41"/>
      <c r="BN782593" s="20"/>
    </row>
    <row r="782657" spans="65:66">
      <c r="BM782657" s="41"/>
      <c r="BN782657" s="20"/>
    </row>
    <row r="782721" spans="65:66">
      <c r="BM782721" s="41"/>
      <c r="BN782721" s="20"/>
    </row>
    <row r="782785" spans="65:66">
      <c r="BM782785" s="41"/>
      <c r="BN782785" s="20"/>
    </row>
    <row r="782849" spans="65:66">
      <c r="BM782849" s="41"/>
      <c r="BN782849" s="20"/>
    </row>
    <row r="782913" spans="65:66">
      <c r="BM782913" s="41"/>
      <c r="BN782913" s="20"/>
    </row>
    <row r="782977" spans="65:66">
      <c r="BM782977" s="41"/>
      <c r="BN782977" s="20"/>
    </row>
    <row r="783041" spans="65:66">
      <c r="BM783041" s="41"/>
      <c r="BN783041" s="20"/>
    </row>
    <row r="783105" spans="65:66">
      <c r="BM783105" s="41"/>
      <c r="BN783105" s="20"/>
    </row>
    <row r="783169" spans="65:66">
      <c r="BM783169" s="41"/>
      <c r="BN783169" s="20"/>
    </row>
    <row r="783233" spans="65:66">
      <c r="BM783233" s="41"/>
      <c r="BN783233" s="20"/>
    </row>
    <row r="783297" spans="65:66">
      <c r="BM783297" s="41"/>
      <c r="BN783297" s="20"/>
    </row>
    <row r="783361" spans="65:66">
      <c r="BM783361" s="41"/>
      <c r="BN783361" s="20"/>
    </row>
    <row r="783425" spans="65:66">
      <c r="BM783425" s="41"/>
      <c r="BN783425" s="20"/>
    </row>
    <row r="783489" spans="65:66">
      <c r="BM783489" s="41"/>
      <c r="BN783489" s="20"/>
    </row>
    <row r="783553" spans="65:66">
      <c r="BM783553" s="41"/>
      <c r="BN783553" s="20"/>
    </row>
    <row r="783617" spans="65:66">
      <c r="BM783617" s="41"/>
      <c r="BN783617" s="20"/>
    </row>
    <row r="783681" spans="65:66">
      <c r="BM783681" s="41"/>
      <c r="BN783681" s="20"/>
    </row>
    <row r="783745" spans="65:66">
      <c r="BM783745" s="41"/>
      <c r="BN783745" s="20"/>
    </row>
    <row r="783809" spans="65:66">
      <c r="BM783809" s="41"/>
      <c r="BN783809" s="20"/>
    </row>
    <row r="783873" spans="65:66">
      <c r="BM783873" s="41"/>
      <c r="BN783873" s="20"/>
    </row>
    <row r="783937" spans="65:66">
      <c r="BM783937" s="41"/>
      <c r="BN783937" s="20"/>
    </row>
    <row r="784001" spans="65:66">
      <c r="BM784001" s="41"/>
      <c r="BN784001" s="20"/>
    </row>
    <row r="784065" spans="65:66">
      <c r="BM784065" s="41"/>
      <c r="BN784065" s="20"/>
    </row>
    <row r="784129" spans="65:66">
      <c r="BM784129" s="41"/>
      <c r="BN784129" s="20"/>
    </row>
    <row r="784193" spans="65:66">
      <c r="BM784193" s="41"/>
      <c r="BN784193" s="20"/>
    </row>
    <row r="784257" spans="65:66">
      <c r="BM784257" s="41"/>
      <c r="BN784257" s="20"/>
    </row>
    <row r="784321" spans="65:66">
      <c r="BM784321" s="41"/>
      <c r="BN784321" s="20"/>
    </row>
    <row r="784385" spans="65:66">
      <c r="BM784385" s="41"/>
      <c r="BN784385" s="20"/>
    </row>
    <row r="784449" spans="65:66">
      <c r="BM784449" s="41"/>
      <c r="BN784449" s="20"/>
    </row>
    <row r="784513" spans="65:66">
      <c r="BM784513" s="41"/>
      <c r="BN784513" s="20"/>
    </row>
    <row r="784577" spans="65:66">
      <c r="BM784577" s="41"/>
      <c r="BN784577" s="20"/>
    </row>
    <row r="784641" spans="65:66">
      <c r="BM784641" s="41"/>
      <c r="BN784641" s="20"/>
    </row>
    <row r="784705" spans="65:66">
      <c r="BM784705" s="41"/>
      <c r="BN784705" s="20"/>
    </row>
    <row r="784769" spans="65:66">
      <c r="BM784769" s="41"/>
      <c r="BN784769" s="20"/>
    </row>
    <row r="784833" spans="65:66">
      <c r="BM784833" s="41"/>
      <c r="BN784833" s="20"/>
    </row>
    <row r="784897" spans="65:66">
      <c r="BM784897" s="41"/>
      <c r="BN784897" s="20"/>
    </row>
    <row r="784961" spans="65:66">
      <c r="BM784961" s="41"/>
      <c r="BN784961" s="20"/>
    </row>
    <row r="785025" spans="65:66">
      <c r="BM785025" s="41"/>
      <c r="BN785025" s="20"/>
    </row>
    <row r="785089" spans="65:66">
      <c r="BM785089" s="41"/>
      <c r="BN785089" s="20"/>
    </row>
    <row r="785153" spans="65:66">
      <c r="BM785153" s="41"/>
      <c r="BN785153" s="20"/>
    </row>
    <row r="785217" spans="65:66">
      <c r="BM785217" s="41"/>
      <c r="BN785217" s="20"/>
    </row>
    <row r="785281" spans="65:66">
      <c r="BM785281" s="41"/>
      <c r="BN785281" s="20"/>
    </row>
    <row r="785345" spans="65:66">
      <c r="BM785345" s="41"/>
      <c r="BN785345" s="20"/>
    </row>
    <row r="785409" spans="65:66">
      <c r="BM785409" s="41"/>
      <c r="BN785409" s="20"/>
    </row>
    <row r="785473" spans="65:66">
      <c r="BM785473" s="41"/>
      <c r="BN785473" s="20"/>
    </row>
    <row r="785537" spans="65:66">
      <c r="BM785537" s="41"/>
      <c r="BN785537" s="20"/>
    </row>
    <row r="785601" spans="65:66">
      <c r="BM785601" s="41"/>
      <c r="BN785601" s="20"/>
    </row>
    <row r="785665" spans="65:66">
      <c r="BM785665" s="41"/>
      <c r="BN785665" s="20"/>
    </row>
    <row r="785729" spans="65:66">
      <c r="BM785729" s="41"/>
      <c r="BN785729" s="20"/>
    </row>
    <row r="785793" spans="65:66">
      <c r="BM785793" s="41"/>
      <c r="BN785793" s="20"/>
    </row>
    <row r="785857" spans="65:66">
      <c r="BM785857" s="41"/>
      <c r="BN785857" s="20"/>
    </row>
    <row r="785921" spans="65:66">
      <c r="BM785921" s="41"/>
      <c r="BN785921" s="20"/>
    </row>
    <row r="785985" spans="65:66">
      <c r="BM785985" s="41"/>
      <c r="BN785985" s="20"/>
    </row>
    <row r="786049" spans="65:66">
      <c r="BM786049" s="41"/>
      <c r="BN786049" s="20"/>
    </row>
    <row r="786113" spans="65:66">
      <c r="BM786113" s="41"/>
      <c r="BN786113" s="20"/>
    </row>
    <row r="786177" spans="65:66">
      <c r="BM786177" s="41"/>
      <c r="BN786177" s="20"/>
    </row>
    <row r="786241" spans="65:66">
      <c r="BM786241" s="41"/>
      <c r="BN786241" s="20"/>
    </row>
    <row r="786305" spans="65:66">
      <c r="BM786305" s="41"/>
      <c r="BN786305" s="20"/>
    </row>
    <row r="786369" spans="65:66">
      <c r="BM786369" s="41"/>
      <c r="BN786369" s="20"/>
    </row>
    <row r="786433" spans="65:66">
      <c r="BM786433" s="41"/>
      <c r="BN786433" s="20"/>
    </row>
    <row r="786497" spans="65:66">
      <c r="BM786497" s="41"/>
      <c r="BN786497" s="20"/>
    </row>
    <row r="786561" spans="65:66">
      <c r="BM786561" s="41"/>
      <c r="BN786561" s="20"/>
    </row>
    <row r="786625" spans="65:66">
      <c r="BM786625" s="41"/>
      <c r="BN786625" s="20"/>
    </row>
    <row r="786689" spans="65:66">
      <c r="BM786689" s="41"/>
      <c r="BN786689" s="20"/>
    </row>
    <row r="786753" spans="65:66">
      <c r="BM786753" s="41"/>
      <c r="BN786753" s="20"/>
    </row>
    <row r="786817" spans="65:66">
      <c r="BM786817" s="41"/>
      <c r="BN786817" s="20"/>
    </row>
    <row r="786881" spans="65:66">
      <c r="BM786881" s="41"/>
      <c r="BN786881" s="20"/>
    </row>
    <row r="786945" spans="65:66">
      <c r="BM786945" s="41"/>
      <c r="BN786945" s="20"/>
    </row>
    <row r="787009" spans="65:66">
      <c r="BM787009" s="41"/>
      <c r="BN787009" s="20"/>
    </row>
    <row r="787073" spans="65:66">
      <c r="BM787073" s="41"/>
      <c r="BN787073" s="20"/>
    </row>
    <row r="787137" spans="65:66">
      <c r="BM787137" s="41"/>
      <c r="BN787137" s="20"/>
    </row>
    <row r="787201" spans="65:66">
      <c r="BM787201" s="41"/>
      <c r="BN787201" s="20"/>
    </row>
    <row r="787265" spans="65:66">
      <c r="BM787265" s="41"/>
      <c r="BN787265" s="20"/>
    </row>
    <row r="787329" spans="65:66">
      <c r="BM787329" s="41"/>
      <c r="BN787329" s="20"/>
    </row>
    <row r="787393" spans="65:66">
      <c r="BM787393" s="41"/>
      <c r="BN787393" s="20"/>
    </row>
    <row r="787457" spans="65:66">
      <c r="BM787457" s="41"/>
      <c r="BN787457" s="20"/>
    </row>
    <row r="787521" spans="65:66">
      <c r="BM787521" s="41"/>
      <c r="BN787521" s="20"/>
    </row>
    <row r="787585" spans="65:66">
      <c r="BM787585" s="41"/>
      <c r="BN787585" s="20"/>
    </row>
    <row r="787649" spans="65:66">
      <c r="BM787649" s="41"/>
      <c r="BN787649" s="20"/>
    </row>
    <row r="787713" spans="65:66">
      <c r="BM787713" s="41"/>
      <c r="BN787713" s="20"/>
    </row>
    <row r="787777" spans="65:66">
      <c r="BM787777" s="41"/>
      <c r="BN787777" s="20"/>
    </row>
    <row r="787841" spans="65:66">
      <c r="BM787841" s="41"/>
      <c r="BN787841" s="20"/>
    </row>
    <row r="787905" spans="65:66">
      <c r="BM787905" s="41"/>
      <c r="BN787905" s="20"/>
    </row>
    <row r="787969" spans="65:66">
      <c r="BM787969" s="41"/>
      <c r="BN787969" s="20"/>
    </row>
    <row r="788033" spans="65:66">
      <c r="BM788033" s="41"/>
      <c r="BN788033" s="20"/>
    </row>
    <row r="788097" spans="65:66">
      <c r="BM788097" s="41"/>
      <c r="BN788097" s="20"/>
    </row>
    <row r="788161" spans="65:66">
      <c r="BM788161" s="41"/>
      <c r="BN788161" s="20"/>
    </row>
    <row r="788225" spans="65:66">
      <c r="BM788225" s="41"/>
      <c r="BN788225" s="20"/>
    </row>
    <row r="788289" spans="65:66">
      <c r="BM788289" s="41"/>
      <c r="BN788289" s="20"/>
    </row>
    <row r="788353" spans="65:66">
      <c r="BM788353" s="41"/>
      <c r="BN788353" s="20"/>
    </row>
    <row r="788417" spans="65:66">
      <c r="BM788417" s="41"/>
      <c r="BN788417" s="20"/>
    </row>
    <row r="788481" spans="65:66">
      <c r="BM788481" s="41"/>
      <c r="BN788481" s="20"/>
    </row>
    <row r="788545" spans="65:66">
      <c r="BM788545" s="41"/>
      <c r="BN788545" s="20"/>
    </row>
    <row r="788609" spans="65:66">
      <c r="BM788609" s="41"/>
      <c r="BN788609" s="20"/>
    </row>
    <row r="788673" spans="65:66">
      <c r="BM788673" s="41"/>
      <c r="BN788673" s="20"/>
    </row>
    <row r="788737" spans="65:66">
      <c r="BM788737" s="41"/>
      <c r="BN788737" s="20"/>
    </row>
    <row r="788801" spans="65:66">
      <c r="BM788801" s="41"/>
      <c r="BN788801" s="20"/>
    </row>
    <row r="788865" spans="65:66">
      <c r="BM788865" s="41"/>
      <c r="BN788865" s="20"/>
    </row>
    <row r="788929" spans="65:66">
      <c r="BM788929" s="41"/>
      <c r="BN788929" s="20"/>
    </row>
    <row r="788993" spans="65:66">
      <c r="BM788993" s="41"/>
      <c r="BN788993" s="20"/>
    </row>
    <row r="789057" spans="65:66">
      <c r="BM789057" s="41"/>
      <c r="BN789057" s="20"/>
    </row>
    <row r="789121" spans="65:66">
      <c r="BM789121" s="41"/>
      <c r="BN789121" s="20"/>
    </row>
    <row r="789185" spans="65:66">
      <c r="BM789185" s="41"/>
      <c r="BN789185" s="20"/>
    </row>
    <row r="789249" spans="65:66">
      <c r="BM789249" s="41"/>
      <c r="BN789249" s="20"/>
    </row>
    <row r="789313" spans="65:66">
      <c r="BM789313" s="41"/>
      <c r="BN789313" s="20"/>
    </row>
    <row r="789377" spans="65:66">
      <c r="BM789377" s="41"/>
      <c r="BN789377" s="20"/>
    </row>
    <row r="789441" spans="65:66">
      <c r="BM789441" s="41"/>
      <c r="BN789441" s="20"/>
    </row>
    <row r="789505" spans="65:66">
      <c r="BM789505" s="41"/>
      <c r="BN789505" s="20"/>
    </row>
    <row r="789569" spans="65:66">
      <c r="BM789569" s="41"/>
      <c r="BN789569" s="20"/>
    </row>
    <row r="789633" spans="65:66">
      <c r="BM789633" s="41"/>
      <c r="BN789633" s="20"/>
    </row>
    <row r="789697" spans="65:66">
      <c r="BM789697" s="41"/>
      <c r="BN789697" s="20"/>
    </row>
    <row r="789761" spans="65:66">
      <c r="BM789761" s="41"/>
      <c r="BN789761" s="20"/>
    </row>
    <row r="789825" spans="65:66">
      <c r="BM789825" s="41"/>
      <c r="BN789825" s="20"/>
    </row>
    <row r="789889" spans="65:66">
      <c r="BM789889" s="41"/>
      <c r="BN789889" s="20"/>
    </row>
    <row r="789953" spans="65:66">
      <c r="BM789953" s="41"/>
      <c r="BN789953" s="20"/>
    </row>
    <row r="790017" spans="65:66">
      <c r="BM790017" s="41"/>
      <c r="BN790017" s="20"/>
    </row>
    <row r="790081" spans="65:66">
      <c r="BM790081" s="41"/>
      <c r="BN790081" s="20"/>
    </row>
    <row r="790145" spans="65:66">
      <c r="BM790145" s="41"/>
      <c r="BN790145" s="20"/>
    </row>
    <row r="790209" spans="65:66">
      <c r="BM790209" s="41"/>
      <c r="BN790209" s="20"/>
    </row>
    <row r="790273" spans="65:66">
      <c r="BM790273" s="41"/>
      <c r="BN790273" s="20"/>
    </row>
    <row r="790337" spans="65:66">
      <c r="BM790337" s="41"/>
      <c r="BN790337" s="20"/>
    </row>
    <row r="790401" spans="65:66">
      <c r="BM790401" s="41"/>
      <c r="BN790401" s="20"/>
    </row>
    <row r="790465" spans="65:66">
      <c r="BM790465" s="41"/>
      <c r="BN790465" s="20"/>
    </row>
    <row r="790529" spans="65:66">
      <c r="BM790529" s="41"/>
      <c r="BN790529" s="20"/>
    </row>
    <row r="790593" spans="65:66">
      <c r="BM790593" s="41"/>
      <c r="BN790593" s="20"/>
    </row>
    <row r="790657" spans="65:66">
      <c r="BM790657" s="41"/>
      <c r="BN790657" s="20"/>
    </row>
    <row r="790721" spans="65:66">
      <c r="BM790721" s="41"/>
      <c r="BN790721" s="20"/>
    </row>
    <row r="790785" spans="65:66">
      <c r="BM790785" s="41"/>
      <c r="BN790785" s="20"/>
    </row>
    <row r="790849" spans="65:66">
      <c r="BM790849" s="41"/>
      <c r="BN790849" s="20"/>
    </row>
    <row r="790913" spans="65:66">
      <c r="BM790913" s="41"/>
      <c r="BN790913" s="20"/>
    </row>
    <row r="790977" spans="65:66">
      <c r="BM790977" s="41"/>
      <c r="BN790977" s="20"/>
    </row>
    <row r="791041" spans="65:66">
      <c r="BM791041" s="41"/>
      <c r="BN791041" s="20"/>
    </row>
    <row r="791105" spans="65:66">
      <c r="BM791105" s="41"/>
      <c r="BN791105" s="20"/>
    </row>
    <row r="791169" spans="65:66">
      <c r="BM791169" s="41"/>
      <c r="BN791169" s="20"/>
    </row>
    <row r="791233" spans="65:66">
      <c r="BM791233" s="41"/>
      <c r="BN791233" s="20"/>
    </row>
    <row r="791297" spans="65:66">
      <c r="BM791297" s="41"/>
      <c r="BN791297" s="20"/>
    </row>
    <row r="791361" spans="65:66">
      <c r="BM791361" s="41"/>
      <c r="BN791361" s="20"/>
    </row>
    <row r="791425" spans="65:66">
      <c r="BM791425" s="41"/>
      <c r="BN791425" s="20"/>
    </row>
    <row r="791489" spans="65:66">
      <c r="BM791489" s="41"/>
      <c r="BN791489" s="20"/>
    </row>
    <row r="791553" spans="65:66">
      <c r="BM791553" s="41"/>
      <c r="BN791553" s="20"/>
    </row>
    <row r="791617" spans="65:66">
      <c r="BM791617" s="41"/>
      <c r="BN791617" s="20"/>
    </row>
    <row r="791681" spans="65:66">
      <c r="BM791681" s="41"/>
      <c r="BN791681" s="20"/>
    </row>
    <row r="791745" spans="65:66">
      <c r="BM791745" s="41"/>
      <c r="BN791745" s="20"/>
    </row>
    <row r="791809" spans="65:66">
      <c r="BM791809" s="41"/>
      <c r="BN791809" s="20"/>
    </row>
    <row r="791873" spans="65:66">
      <c r="BM791873" s="41"/>
      <c r="BN791873" s="20"/>
    </row>
    <row r="791937" spans="65:66">
      <c r="BM791937" s="41"/>
      <c r="BN791937" s="20"/>
    </row>
    <row r="792001" spans="65:66">
      <c r="BM792001" s="41"/>
      <c r="BN792001" s="20"/>
    </row>
    <row r="792065" spans="65:66">
      <c r="BM792065" s="41"/>
      <c r="BN792065" s="20"/>
    </row>
    <row r="792129" spans="65:66">
      <c r="BM792129" s="41"/>
      <c r="BN792129" s="20"/>
    </row>
    <row r="792193" spans="65:66">
      <c r="BM792193" s="41"/>
      <c r="BN792193" s="20"/>
    </row>
    <row r="792257" spans="65:66">
      <c r="BM792257" s="41"/>
      <c r="BN792257" s="20"/>
    </row>
    <row r="792321" spans="65:66">
      <c r="BM792321" s="41"/>
      <c r="BN792321" s="20"/>
    </row>
    <row r="792385" spans="65:66">
      <c r="BM792385" s="41"/>
      <c r="BN792385" s="20"/>
    </row>
    <row r="792449" spans="65:66">
      <c r="BM792449" s="41"/>
      <c r="BN792449" s="20"/>
    </row>
    <row r="792513" spans="65:66">
      <c r="BM792513" s="41"/>
      <c r="BN792513" s="20"/>
    </row>
    <row r="792577" spans="65:66">
      <c r="BM792577" s="41"/>
      <c r="BN792577" s="20"/>
    </row>
    <row r="792641" spans="65:66">
      <c r="BM792641" s="41"/>
      <c r="BN792641" s="20"/>
    </row>
    <row r="792705" spans="65:66">
      <c r="BM792705" s="41"/>
      <c r="BN792705" s="20"/>
    </row>
    <row r="792769" spans="65:66">
      <c r="BM792769" s="41"/>
      <c r="BN792769" s="20"/>
    </row>
    <row r="792833" spans="65:66">
      <c r="BM792833" s="41"/>
      <c r="BN792833" s="20"/>
    </row>
    <row r="792897" spans="65:66">
      <c r="BM792897" s="41"/>
      <c r="BN792897" s="20"/>
    </row>
    <row r="792961" spans="65:66">
      <c r="BM792961" s="41"/>
      <c r="BN792961" s="20"/>
    </row>
    <row r="793025" spans="65:66">
      <c r="BM793025" s="41"/>
      <c r="BN793025" s="20"/>
    </row>
    <row r="793089" spans="65:66">
      <c r="BM793089" s="41"/>
      <c r="BN793089" s="20"/>
    </row>
    <row r="793153" spans="65:66">
      <c r="BM793153" s="41"/>
      <c r="BN793153" s="20"/>
    </row>
    <row r="793217" spans="65:66">
      <c r="BM793217" s="41"/>
      <c r="BN793217" s="20"/>
    </row>
    <row r="793281" spans="65:66">
      <c r="BM793281" s="41"/>
      <c r="BN793281" s="20"/>
    </row>
    <row r="793345" spans="65:66">
      <c r="BM793345" s="41"/>
      <c r="BN793345" s="20"/>
    </row>
    <row r="793409" spans="65:66">
      <c r="BM793409" s="41"/>
      <c r="BN793409" s="20"/>
    </row>
    <row r="793473" spans="65:66">
      <c r="BM793473" s="41"/>
      <c r="BN793473" s="20"/>
    </row>
    <row r="793537" spans="65:66">
      <c r="BM793537" s="41"/>
      <c r="BN793537" s="20"/>
    </row>
    <row r="793601" spans="65:66">
      <c r="BM793601" s="41"/>
      <c r="BN793601" s="20"/>
    </row>
    <row r="793665" spans="65:66">
      <c r="BM793665" s="41"/>
      <c r="BN793665" s="20"/>
    </row>
    <row r="793729" spans="65:66">
      <c r="BM793729" s="41"/>
      <c r="BN793729" s="20"/>
    </row>
    <row r="793793" spans="65:66">
      <c r="BM793793" s="41"/>
      <c r="BN793793" s="20"/>
    </row>
    <row r="793857" spans="65:66">
      <c r="BM793857" s="41"/>
      <c r="BN793857" s="20"/>
    </row>
    <row r="793921" spans="65:66">
      <c r="BM793921" s="41"/>
      <c r="BN793921" s="20"/>
    </row>
    <row r="793985" spans="65:66">
      <c r="BM793985" s="41"/>
      <c r="BN793985" s="20"/>
    </row>
    <row r="794049" spans="65:66">
      <c r="BM794049" s="41"/>
      <c r="BN794049" s="20"/>
    </row>
    <row r="794113" spans="65:66">
      <c r="BM794113" s="41"/>
      <c r="BN794113" s="20"/>
    </row>
    <row r="794177" spans="65:66">
      <c r="BM794177" s="41"/>
      <c r="BN794177" s="20"/>
    </row>
    <row r="794241" spans="65:66">
      <c r="BM794241" s="41"/>
      <c r="BN794241" s="20"/>
    </row>
    <row r="794305" spans="65:66">
      <c r="BM794305" s="41"/>
      <c r="BN794305" s="20"/>
    </row>
    <row r="794369" spans="65:66">
      <c r="BM794369" s="41"/>
      <c r="BN794369" s="20"/>
    </row>
    <row r="794433" spans="65:66">
      <c r="BM794433" s="41"/>
      <c r="BN794433" s="20"/>
    </row>
    <row r="794497" spans="65:66">
      <c r="BM794497" s="41"/>
      <c r="BN794497" s="20"/>
    </row>
    <row r="794561" spans="65:66">
      <c r="BM794561" s="41"/>
      <c r="BN794561" s="20"/>
    </row>
    <row r="794625" spans="65:66">
      <c r="BM794625" s="41"/>
      <c r="BN794625" s="20"/>
    </row>
    <row r="794689" spans="65:66">
      <c r="BM794689" s="41"/>
      <c r="BN794689" s="20"/>
    </row>
    <row r="794753" spans="65:66">
      <c r="BM794753" s="41"/>
      <c r="BN794753" s="20"/>
    </row>
    <row r="794817" spans="65:66">
      <c r="BM794817" s="41"/>
      <c r="BN794817" s="20"/>
    </row>
    <row r="794881" spans="65:66">
      <c r="BM794881" s="41"/>
      <c r="BN794881" s="20"/>
    </row>
    <row r="794945" spans="65:66">
      <c r="BM794945" s="41"/>
      <c r="BN794945" s="20"/>
    </row>
    <row r="795009" spans="65:66">
      <c r="BM795009" s="41"/>
      <c r="BN795009" s="20"/>
    </row>
    <row r="795073" spans="65:66">
      <c r="BM795073" s="41"/>
      <c r="BN795073" s="20"/>
    </row>
    <row r="795137" spans="65:66">
      <c r="BM795137" s="41"/>
      <c r="BN795137" s="20"/>
    </row>
    <row r="795201" spans="65:66">
      <c r="BM795201" s="41"/>
      <c r="BN795201" s="20"/>
    </row>
    <row r="795265" spans="65:66">
      <c r="BM795265" s="41"/>
      <c r="BN795265" s="20"/>
    </row>
    <row r="795329" spans="65:66">
      <c r="BM795329" s="41"/>
      <c r="BN795329" s="20"/>
    </row>
    <row r="795393" spans="65:66">
      <c r="BM795393" s="41"/>
      <c r="BN795393" s="20"/>
    </row>
    <row r="795457" spans="65:66">
      <c r="BM795457" s="41"/>
      <c r="BN795457" s="20"/>
    </row>
    <row r="795521" spans="65:66">
      <c r="BM795521" s="41"/>
      <c r="BN795521" s="20"/>
    </row>
    <row r="795585" spans="65:66">
      <c r="BM795585" s="41"/>
      <c r="BN795585" s="20"/>
    </row>
    <row r="795649" spans="65:66">
      <c r="BM795649" s="41"/>
      <c r="BN795649" s="20"/>
    </row>
    <row r="795713" spans="65:66">
      <c r="BM795713" s="41"/>
      <c r="BN795713" s="20"/>
    </row>
    <row r="795777" spans="65:66">
      <c r="BM795777" s="41"/>
      <c r="BN795777" s="20"/>
    </row>
    <row r="795841" spans="65:66">
      <c r="BM795841" s="41"/>
      <c r="BN795841" s="20"/>
    </row>
    <row r="795905" spans="65:66">
      <c r="BM795905" s="41"/>
      <c r="BN795905" s="20"/>
    </row>
    <row r="795969" spans="65:66">
      <c r="BM795969" s="41"/>
      <c r="BN795969" s="20"/>
    </row>
    <row r="796033" spans="65:66">
      <c r="BM796033" s="41"/>
      <c r="BN796033" s="20"/>
    </row>
    <row r="796097" spans="65:66">
      <c r="BM796097" s="41"/>
      <c r="BN796097" s="20"/>
    </row>
    <row r="796161" spans="65:66">
      <c r="BM796161" s="41"/>
      <c r="BN796161" s="20"/>
    </row>
    <row r="796225" spans="65:66">
      <c r="BM796225" s="41"/>
      <c r="BN796225" s="20"/>
    </row>
    <row r="796289" spans="65:66">
      <c r="BM796289" s="41"/>
      <c r="BN796289" s="20"/>
    </row>
    <row r="796353" spans="65:66">
      <c r="BM796353" s="41"/>
      <c r="BN796353" s="20"/>
    </row>
    <row r="796417" spans="65:66">
      <c r="BM796417" s="41"/>
      <c r="BN796417" s="20"/>
    </row>
    <row r="796481" spans="65:66">
      <c r="BM796481" s="41"/>
      <c r="BN796481" s="20"/>
    </row>
    <row r="796545" spans="65:66">
      <c r="BM796545" s="41"/>
      <c r="BN796545" s="20"/>
    </row>
    <row r="796609" spans="65:66">
      <c r="BM796609" s="41"/>
      <c r="BN796609" s="20"/>
    </row>
    <row r="796673" spans="65:66">
      <c r="BM796673" s="41"/>
      <c r="BN796673" s="20"/>
    </row>
    <row r="796737" spans="65:66">
      <c r="BM796737" s="41"/>
      <c r="BN796737" s="20"/>
    </row>
    <row r="796801" spans="65:66">
      <c r="BM796801" s="41"/>
      <c r="BN796801" s="20"/>
    </row>
    <row r="796865" spans="65:66">
      <c r="BM796865" s="41"/>
      <c r="BN796865" s="20"/>
    </row>
    <row r="796929" spans="65:66">
      <c r="BM796929" s="41"/>
      <c r="BN796929" s="20"/>
    </row>
    <row r="796993" spans="65:66">
      <c r="BM796993" s="41"/>
      <c r="BN796993" s="20"/>
    </row>
    <row r="797057" spans="65:66">
      <c r="BM797057" s="41"/>
      <c r="BN797057" s="20"/>
    </row>
    <row r="797121" spans="65:66">
      <c r="BM797121" s="41"/>
      <c r="BN797121" s="20"/>
    </row>
    <row r="797185" spans="65:66">
      <c r="BM797185" s="41"/>
      <c r="BN797185" s="20"/>
    </row>
    <row r="797249" spans="65:66">
      <c r="BM797249" s="41"/>
      <c r="BN797249" s="20"/>
    </row>
    <row r="797313" spans="65:66">
      <c r="BM797313" s="41"/>
      <c r="BN797313" s="20"/>
    </row>
    <row r="797377" spans="65:66">
      <c r="BM797377" s="41"/>
      <c r="BN797377" s="20"/>
    </row>
    <row r="797441" spans="65:66">
      <c r="BM797441" s="41"/>
      <c r="BN797441" s="20"/>
    </row>
    <row r="797505" spans="65:66">
      <c r="BM797505" s="41"/>
      <c r="BN797505" s="20"/>
    </row>
    <row r="797569" spans="65:66">
      <c r="BM797569" s="41"/>
      <c r="BN797569" s="20"/>
    </row>
    <row r="797633" spans="65:66">
      <c r="BM797633" s="41"/>
      <c r="BN797633" s="20"/>
    </row>
    <row r="797697" spans="65:66">
      <c r="BM797697" s="41"/>
      <c r="BN797697" s="20"/>
    </row>
    <row r="797761" spans="65:66">
      <c r="BM797761" s="41"/>
      <c r="BN797761" s="20"/>
    </row>
    <row r="797825" spans="65:66">
      <c r="BM797825" s="41"/>
      <c r="BN797825" s="20"/>
    </row>
    <row r="797889" spans="65:66">
      <c r="BM797889" s="41"/>
      <c r="BN797889" s="20"/>
    </row>
    <row r="797953" spans="65:66">
      <c r="BM797953" s="41"/>
      <c r="BN797953" s="20"/>
    </row>
    <row r="798017" spans="65:66">
      <c r="BM798017" s="41"/>
      <c r="BN798017" s="20"/>
    </row>
    <row r="798081" spans="65:66">
      <c r="BM798081" s="41"/>
      <c r="BN798081" s="20"/>
    </row>
    <row r="798145" spans="65:66">
      <c r="BM798145" s="41"/>
      <c r="BN798145" s="20"/>
    </row>
    <row r="798209" spans="65:66">
      <c r="BM798209" s="41"/>
      <c r="BN798209" s="20"/>
    </row>
    <row r="798273" spans="65:66">
      <c r="BM798273" s="41"/>
      <c r="BN798273" s="20"/>
    </row>
    <row r="798337" spans="65:66">
      <c r="BM798337" s="41"/>
      <c r="BN798337" s="20"/>
    </row>
    <row r="798401" spans="65:66">
      <c r="BM798401" s="41"/>
      <c r="BN798401" s="20"/>
    </row>
    <row r="798465" spans="65:66">
      <c r="BM798465" s="41"/>
      <c r="BN798465" s="20"/>
    </row>
    <row r="798529" spans="65:66">
      <c r="BM798529" s="41"/>
      <c r="BN798529" s="20"/>
    </row>
    <row r="798593" spans="65:66">
      <c r="BM798593" s="41"/>
      <c r="BN798593" s="20"/>
    </row>
    <row r="798657" spans="65:66">
      <c r="BM798657" s="41"/>
      <c r="BN798657" s="20"/>
    </row>
    <row r="798721" spans="65:66">
      <c r="BM798721" s="41"/>
      <c r="BN798721" s="20"/>
    </row>
    <row r="798785" spans="65:66">
      <c r="BM798785" s="41"/>
      <c r="BN798785" s="20"/>
    </row>
    <row r="798849" spans="65:66">
      <c r="BM798849" s="41"/>
      <c r="BN798849" s="20"/>
    </row>
    <row r="798913" spans="65:66">
      <c r="BM798913" s="41"/>
      <c r="BN798913" s="20"/>
    </row>
    <row r="798977" spans="65:66">
      <c r="BM798977" s="41"/>
      <c r="BN798977" s="20"/>
    </row>
    <row r="799041" spans="65:66">
      <c r="BM799041" s="41"/>
      <c r="BN799041" s="20"/>
    </row>
    <row r="799105" spans="65:66">
      <c r="BM799105" s="41"/>
      <c r="BN799105" s="20"/>
    </row>
    <row r="799169" spans="65:66">
      <c r="BM799169" s="41"/>
      <c r="BN799169" s="20"/>
    </row>
    <row r="799233" spans="65:66">
      <c r="BM799233" s="41"/>
      <c r="BN799233" s="20"/>
    </row>
    <row r="799297" spans="65:66">
      <c r="BM799297" s="41"/>
      <c r="BN799297" s="20"/>
    </row>
    <row r="799361" spans="65:66">
      <c r="BM799361" s="41"/>
      <c r="BN799361" s="20"/>
    </row>
    <row r="799425" spans="65:66">
      <c r="BM799425" s="41"/>
      <c r="BN799425" s="20"/>
    </row>
    <row r="799489" spans="65:66">
      <c r="BM799489" s="41"/>
      <c r="BN799489" s="20"/>
    </row>
    <row r="799553" spans="65:66">
      <c r="BM799553" s="41"/>
      <c r="BN799553" s="20"/>
    </row>
    <row r="799617" spans="65:66">
      <c r="BM799617" s="41"/>
      <c r="BN799617" s="20"/>
    </row>
    <row r="799681" spans="65:66">
      <c r="BM799681" s="41"/>
      <c r="BN799681" s="20"/>
    </row>
    <row r="799745" spans="65:66">
      <c r="BM799745" s="41"/>
      <c r="BN799745" s="20"/>
    </row>
    <row r="799809" spans="65:66">
      <c r="BM799809" s="41"/>
      <c r="BN799809" s="20"/>
    </row>
    <row r="799873" spans="65:66">
      <c r="BM799873" s="41"/>
      <c r="BN799873" s="20"/>
    </row>
    <row r="799937" spans="65:66">
      <c r="BM799937" s="41"/>
      <c r="BN799937" s="20"/>
    </row>
    <row r="800001" spans="65:66">
      <c r="BM800001" s="41"/>
      <c r="BN800001" s="20"/>
    </row>
    <row r="800065" spans="65:66">
      <c r="BM800065" s="41"/>
      <c r="BN800065" s="20"/>
    </row>
    <row r="800129" spans="65:66">
      <c r="BM800129" s="41"/>
      <c r="BN800129" s="20"/>
    </row>
    <row r="800193" spans="65:66">
      <c r="BM800193" s="41"/>
      <c r="BN800193" s="20"/>
    </row>
    <row r="800257" spans="65:66">
      <c r="BM800257" s="41"/>
      <c r="BN800257" s="20"/>
    </row>
    <row r="800321" spans="65:66">
      <c r="BM800321" s="41"/>
      <c r="BN800321" s="20"/>
    </row>
    <row r="800385" spans="65:66">
      <c r="BM800385" s="41"/>
      <c r="BN800385" s="20"/>
    </row>
    <row r="800449" spans="65:66">
      <c r="BM800449" s="41"/>
      <c r="BN800449" s="20"/>
    </row>
    <row r="800513" spans="65:66">
      <c r="BM800513" s="41"/>
      <c r="BN800513" s="20"/>
    </row>
    <row r="800577" spans="65:66">
      <c r="BM800577" s="41"/>
      <c r="BN800577" s="20"/>
    </row>
    <row r="800641" spans="65:66">
      <c r="BM800641" s="41"/>
      <c r="BN800641" s="20"/>
    </row>
    <row r="800705" spans="65:66">
      <c r="BM800705" s="41"/>
      <c r="BN800705" s="20"/>
    </row>
    <row r="800769" spans="65:66">
      <c r="BM800769" s="41"/>
      <c r="BN800769" s="20"/>
    </row>
    <row r="800833" spans="65:66">
      <c r="BM800833" s="41"/>
      <c r="BN800833" s="20"/>
    </row>
    <row r="800897" spans="65:66">
      <c r="BM800897" s="41"/>
      <c r="BN800897" s="20"/>
    </row>
    <row r="800961" spans="65:66">
      <c r="BM800961" s="41"/>
      <c r="BN800961" s="20"/>
    </row>
    <row r="801025" spans="65:66">
      <c r="BM801025" s="41"/>
      <c r="BN801025" s="20"/>
    </row>
    <row r="801089" spans="65:66">
      <c r="BM801089" s="41"/>
      <c r="BN801089" s="20"/>
    </row>
    <row r="801153" spans="65:66">
      <c r="BM801153" s="41"/>
      <c r="BN801153" s="20"/>
    </row>
    <row r="801217" spans="65:66">
      <c r="BM801217" s="41"/>
      <c r="BN801217" s="20"/>
    </row>
    <row r="801281" spans="65:66">
      <c r="BM801281" s="41"/>
      <c r="BN801281" s="20"/>
    </row>
    <row r="801345" spans="65:66">
      <c r="BM801345" s="41"/>
      <c r="BN801345" s="20"/>
    </row>
    <row r="801409" spans="65:66">
      <c r="BM801409" s="41"/>
      <c r="BN801409" s="20"/>
    </row>
    <row r="801473" spans="65:66">
      <c r="BM801473" s="41"/>
      <c r="BN801473" s="20"/>
    </row>
    <row r="801537" spans="65:66">
      <c r="BM801537" s="41"/>
      <c r="BN801537" s="20"/>
    </row>
    <row r="801601" spans="65:66">
      <c r="BM801601" s="41"/>
      <c r="BN801601" s="20"/>
    </row>
    <row r="801665" spans="65:66">
      <c r="BM801665" s="41"/>
      <c r="BN801665" s="20"/>
    </row>
    <row r="801729" spans="65:66">
      <c r="BM801729" s="41"/>
      <c r="BN801729" s="20"/>
    </row>
    <row r="801793" spans="65:66">
      <c r="BM801793" s="41"/>
      <c r="BN801793" s="20"/>
    </row>
    <row r="801857" spans="65:66">
      <c r="BM801857" s="41"/>
      <c r="BN801857" s="20"/>
    </row>
    <row r="801921" spans="65:66">
      <c r="BM801921" s="41"/>
      <c r="BN801921" s="20"/>
    </row>
    <row r="801985" spans="65:66">
      <c r="BM801985" s="41"/>
      <c r="BN801985" s="20"/>
    </row>
    <row r="802049" spans="65:66">
      <c r="BM802049" s="41"/>
      <c r="BN802049" s="20"/>
    </row>
    <row r="802113" spans="65:66">
      <c r="BM802113" s="41"/>
      <c r="BN802113" s="20"/>
    </row>
    <row r="802177" spans="65:66">
      <c r="BM802177" s="41"/>
      <c r="BN802177" s="20"/>
    </row>
    <row r="802241" spans="65:66">
      <c r="BM802241" s="41"/>
      <c r="BN802241" s="20"/>
    </row>
    <row r="802305" spans="65:66">
      <c r="BM802305" s="41"/>
      <c r="BN802305" s="20"/>
    </row>
    <row r="802369" spans="65:66">
      <c r="BM802369" s="41"/>
      <c r="BN802369" s="20"/>
    </row>
    <row r="802433" spans="65:66">
      <c r="BM802433" s="41"/>
      <c r="BN802433" s="20"/>
    </row>
    <row r="802497" spans="65:66">
      <c r="BM802497" s="41"/>
      <c r="BN802497" s="20"/>
    </row>
    <row r="802561" spans="65:66">
      <c r="BM802561" s="41"/>
      <c r="BN802561" s="20"/>
    </row>
    <row r="802625" spans="65:66">
      <c r="BM802625" s="41"/>
      <c r="BN802625" s="20"/>
    </row>
    <row r="802689" spans="65:66">
      <c r="BM802689" s="41"/>
      <c r="BN802689" s="20"/>
    </row>
    <row r="802753" spans="65:66">
      <c r="BM802753" s="41"/>
      <c r="BN802753" s="20"/>
    </row>
    <row r="802817" spans="65:66">
      <c r="BM802817" s="41"/>
      <c r="BN802817" s="20"/>
    </row>
    <row r="802881" spans="65:66">
      <c r="BM802881" s="41"/>
      <c r="BN802881" s="20"/>
    </row>
    <row r="802945" spans="65:66">
      <c r="BM802945" s="41"/>
      <c r="BN802945" s="20"/>
    </row>
    <row r="803009" spans="65:66">
      <c r="BM803009" s="41"/>
      <c r="BN803009" s="20"/>
    </row>
    <row r="803073" spans="65:66">
      <c r="BM803073" s="41"/>
      <c r="BN803073" s="20"/>
    </row>
    <row r="803137" spans="65:66">
      <c r="BM803137" s="41"/>
      <c r="BN803137" s="20"/>
    </row>
    <row r="803201" spans="65:66">
      <c r="BM803201" s="41"/>
      <c r="BN803201" s="20"/>
    </row>
    <row r="803265" spans="65:66">
      <c r="BM803265" s="41"/>
      <c r="BN803265" s="20"/>
    </row>
    <row r="803329" spans="65:66">
      <c r="BM803329" s="41"/>
      <c r="BN803329" s="20"/>
    </row>
    <row r="803393" spans="65:66">
      <c r="BM803393" s="41"/>
      <c r="BN803393" s="20"/>
    </row>
    <row r="803457" spans="65:66">
      <c r="BM803457" s="41"/>
      <c r="BN803457" s="20"/>
    </row>
    <row r="803521" spans="65:66">
      <c r="BM803521" s="41"/>
      <c r="BN803521" s="20"/>
    </row>
    <row r="803585" spans="65:66">
      <c r="BM803585" s="41"/>
      <c r="BN803585" s="20"/>
    </row>
    <row r="803649" spans="65:66">
      <c r="BM803649" s="41"/>
      <c r="BN803649" s="20"/>
    </row>
    <row r="803713" spans="65:66">
      <c r="BM803713" s="41"/>
      <c r="BN803713" s="20"/>
    </row>
    <row r="803777" spans="65:66">
      <c r="BM803777" s="41"/>
      <c r="BN803777" s="20"/>
    </row>
    <row r="803841" spans="65:66">
      <c r="BM803841" s="41"/>
      <c r="BN803841" s="20"/>
    </row>
    <row r="803905" spans="65:66">
      <c r="BM803905" s="41"/>
      <c r="BN803905" s="20"/>
    </row>
    <row r="803969" spans="65:66">
      <c r="BM803969" s="41"/>
      <c r="BN803969" s="20"/>
    </row>
    <row r="804033" spans="65:66">
      <c r="BM804033" s="41"/>
      <c r="BN804033" s="20"/>
    </row>
    <row r="804097" spans="65:66">
      <c r="BM804097" s="41"/>
      <c r="BN804097" s="20"/>
    </row>
    <row r="804161" spans="65:66">
      <c r="BM804161" s="41"/>
      <c r="BN804161" s="20"/>
    </row>
    <row r="804225" spans="65:66">
      <c r="BM804225" s="41"/>
      <c r="BN804225" s="20"/>
    </row>
    <row r="804289" spans="65:66">
      <c r="BM804289" s="41"/>
      <c r="BN804289" s="20"/>
    </row>
    <row r="804353" spans="65:66">
      <c r="BM804353" s="41"/>
      <c r="BN804353" s="20"/>
    </row>
    <row r="804417" spans="65:66">
      <c r="BM804417" s="41"/>
      <c r="BN804417" s="20"/>
    </row>
    <row r="804481" spans="65:66">
      <c r="BM804481" s="41"/>
      <c r="BN804481" s="20"/>
    </row>
    <row r="804545" spans="65:66">
      <c r="BM804545" s="41"/>
      <c r="BN804545" s="20"/>
    </row>
    <row r="804609" spans="65:66">
      <c r="BM804609" s="41"/>
      <c r="BN804609" s="20"/>
    </row>
    <row r="804673" spans="65:66">
      <c r="BM804673" s="41"/>
      <c r="BN804673" s="20"/>
    </row>
    <row r="804737" spans="65:66">
      <c r="BM804737" s="41"/>
      <c r="BN804737" s="20"/>
    </row>
    <row r="804801" spans="65:66">
      <c r="BM804801" s="41"/>
      <c r="BN804801" s="20"/>
    </row>
    <row r="804865" spans="65:66">
      <c r="BM804865" s="41"/>
      <c r="BN804865" s="20"/>
    </row>
    <row r="804929" spans="65:66">
      <c r="BM804929" s="41"/>
      <c r="BN804929" s="20"/>
    </row>
    <row r="804993" spans="65:66">
      <c r="BM804993" s="41"/>
      <c r="BN804993" s="20"/>
    </row>
    <row r="805057" spans="65:66">
      <c r="BM805057" s="41"/>
      <c r="BN805057" s="20"/>
    </row>
    <row r="805121" spans="65:66">
      <c r="BM805121" s="41"/>
      <c r="BN805121" s="20"/>
    </row>
    <row r="805185" spans="65:66">
      <c r="BM805185" s="41"/>
      <c r="BN805185" s="20"/>
    </row>
    <row r="805249" spans="65:66">
      <c r="BM805249" s="41"/>
      <c r="BN805249" s="20"/>
    </row>
    <row r="805313" spans="65:66">
      <c r="BM805313" s="41"/>
      <c r="BN805313" s="20"/>
    </row>
    <row r="805377" spans="65:66">
      <c r="BM805377" s="41"/>
      <c r="BN805377" s="20"/>
    </row>
    <row r="805441" spans="65:66">
      <c r="BM805441" s="41"/>
      <c r="BN805441" s="20"/>
    </row>
    <row r="805505" spans="65:66">
      <c r="BM805505" s="41"/>
      <c r="BN805505" s="20"/>
    </row>
    <row r="805569" spans="65:66">
      <c r="BM805569" s="41"/>
      <c r="BN805569" s="20"/>
    </row>
    <row r="805633" spans="65:66">
      <c r="BM805633" s="41"/>
      <c r="BN805633" s="20"/>
    </row>
    <row r="805697" spans="65:66">
      <c r="BM805697" s="41"/>
      <c r="BN805697" s="20"/>
    </row>
    <row r="805761" spans="65:66">
      <c r="BM805761" s="41"/>
      <c r="BN805761" s="20"/>
    </row>
    <row r="805825" spans="65:66">
      <c r="BM805825" s="41"/>
      <c r="BN805825" s="20"/>
    </row>
    <row r="805889" spans="65:66">
      <c r="BM805889" s="41"/>
      <c r="BN805889" s="20"/>
    </row>
    <row r="805953" spans="65:66">
      <c r="BM805953" s="41"/>
      <c r="BN805953" s="20"/>
    </row>
    <row r="806017" spans="65:66">
      <c r="BM806017" s="41"/>
      <c r="BN806017" s="20"/>
    </row>
    <row r="806081" spans="65:66">
      <c r="BM806081" s="41"/>
      <c r="BN806081" s="20"/>
    </row>
    <row r="806145" spans="65:66">
      <c r="BM806145" s="41"/>
      <c r="BN806145" s="20"/>
    </row>
    <row r="806209" spans="65:66">
      <c r="BM806209" s="41"/>
      <c r="BN806209" s="20"/>
    </row>
    <row r="806273" spans="65:66">
      <c r="BM806273" s="41"/>
      <c r="BN806273" s="20"/>
    </row>
    <row r="806337" spans="65:66">
      <c r="BM806337" s="41"/>
      <c r="BN806337" s="20"/>
    </row>
    <row r="806401" spans="65:66">
      <c r="BM806401" s="41"/>
      <c r="BN806401" s="20"/>
    </row>
    <row r="806465" spans="65:66">
      <c r="BM806465" s="41"/>
      <c r="BN806465" s="20"/>
    </row>
    <row r="806529" spans="65:66">
      <c r="BM806529" s="41"/>
      <c r="BN806529" s="20"/>
    </row>
    <row r="806593" spans="65:66">
      <c r="BM806593" s="41"/>
      <c r="BN806593" s="20"/>
    </row>
    <row r="806657" spans="65:66">
      <c r="BM806657" s="41"/>
      <c r="BN806657" s="20"/>
    </row>
    <row r="806721" spans="65:66">
      <c r="BM806721" s="41"/>
      <c r="BN806721" s="20"/>
    </row>
    <row r="806785" spans="65:66">
      <c r="BM806785" s="41"/>
      <c r="BN806785" s="20"/>
    </row>
    <row r="806849" spans="65:66">
      <c r="BM806849" s="41"/>
      <c r="BN806849" s="20"/>
    </row>
    <row r="806913" spans="65:66">
      <c r="BM806913" s="41"/>
      <c r="BN806913" s="20"/>
    </row>
    <row r="806977" spans="65:66">
      <c r="BM806977" s="41"/>
      <c r="BN806977" s="20"/>
    </row>
    <row r="807041" spans="65:66">
      <c r="BM807041" s="41"/>
      <c r="BN807041" s="20"/>
    </row>
    <row r="807105" spans="65:66">
      <c r="BM807105" s="41"/>
      <c r="BN807105" s="20"/>
    </row>
    <row r="807169" spans="65:66">
      <c r="BM807169" s="41"/>
      <c r="BN807169" s="20"/>
    </row>
    <row r="807233" spans="65:66">
      <c r="BM807233" s="41"/>
      <c r="BN807233" s="20"/>
    </row>
    <row r="807297" spans="65:66">
      <c r="BM807297" s="41"/>
      <c r="BN807297" s="20"/>
    </row>
    <row r="807361" spans="65:66">
      <c r="BM807361" s="41"/>
      <c r="BN807361" s="20"/>
    </row>
    <row r="807425" spans="65:66">
      <c r="BM807425" s="41"/>
      <c r="BN807425" s="20"/>
    </row>
    <row r="807489" spans="65:66">
      <c r="BM807489" s="41"/>
      <c r="BN807489" s="20"/>
    </row>
    <row r="807553" spans="65:66">
      <c r="BM807553" s="41"/>
      <c r="BN807553" s="20"/>
    </row>
    <row r="807617" spans="65:66">
      <c r="BM807617" s="41"/>
      <c r="BN807617" s="20"/>
    </row>
    <row r="807681" spans="65:66">
      <c r="BM807681" s="41"/>
      <c r="BN807681" s="20"/>
    </row>
    <row r="807745" spans="65:66">
      <c r="BM807745" s="41"/>
      <c r="BN807745" s="20"/>
    </row>
    <row r="807809" spans="65:66">
      <c r="BM807809" s="41"/>
      <c r="BN807809" s="20"/>
    </row>
    <row r="807873" spans="65:66">
      <c r="BM807873" s="41"/>
      <c r="BN807873" s="20"/>
    </row>
    <row r="807937" spans="65:66">
      <c r="BM807937" s="41"/>
      <c r="BN807937" s="20"/>
    </row>
    <row r="808001" spans="65:66">
      <c r="BM808001" s="41"/>
      <c r="BN808001" s="20"/>
    </row>
    <row r="808065" spans="65:66">
      <c r="BM808065" s="41"/>
      <c r="BN808065" s="20"/>
    </row>
    <row r="808129" spans="65:66">
      <c r="BM808129" s="41"/>
      <c r="BN808129" s="20"/>
    </row>
    <row r="808193" spans="65:66">
      <c r="BM808193" s="41"/>
      <c r="BN808193" s="20"/>
    </row>
    <row r="808257" spans="65:66">
      <c r="BM808257" s="41"/>
      <c r="BN808257" s="20"/>
    </row>
    <row r="808321" spans="65:66">
      <c r="BM808321" s="41"/>
      <c r="BN808321" s="20"/>
    </row>
    <row r="808385" spans="65:66">
      <c r="BM808385" s="41"/>
      <c r="BN808385" s="20"/>
    </row>
    <row r="808449" spans="65:66">
      <c r="BM808449" s="41"/>
      <c r="BN808449" s="20"/>
    </row>
    <row r="808513" spans="65:66">
      <c r="BM808513" s="41"/>
      <c r="BN808513" s="20"/>
    </row>
    <row r="808577" spans="65:66">
      <c r="BM808577" s="41"/>
      <c r="BN808577" s="20"/>
    </row>
    <row r="808641" spans="65:66">
      <c r="BM808641" s="41"/>
      <c r="BN808641" s="20"/>
    </row>
    <row r="808705" spans="65:66">
      <c r="BM808705" s="41"/>
      <c r="BN808705" s="20"/>
    </row>
    <row r="808769" spans="65:66">
      <c r="BM808769" s="41"/>
      <c r="BN808769" s="20"/>
    </row>
    <row r="808833" spans="65:66">
      <c r="BM808833" s="41"/>
      <c r="BN808833" s="20"/>
    </row>
    <row r="808897" spans="65:66">
      <c r="BM808897" s="41"/>
      <c r="BN808897" s="20"/>
    </row>
    <row r="808961" spans="65:66">
      <c r="BM808961" s="41"/>
      <c r="BN808961" s="20"/>
    </row>
    <row r="809025" spans="65:66">
      <c r="BM809025" s="41"/>
      <c r="BN809025" s="20"/>
    </row>
    <row r="809089" spans="65:66">
      <c r="BM809089" s="41"/>
      <c r="BN809089" s="20"/>
    </row>
    <row r="809153" spans="65:66">
      <c r="BM809153" s="41"/>
      <c r="BN809153" s="20"/>
    </row>
    <row r="809217" spans="65:66">
      <c r="BM809217" s="41"/>
      <c r="BN809217" s="20"/>
    </row>
    <row r="809281" spans="65:66">
      <c r="BM809281" s="41"/>
      <c r="BN809281" s="20"/>
    </row>
    <row r="809345" spans="65:66">
      <c r="BM809345" s="41"/>
      <c r="BN809345" s="20"/>
    </row>
    <row r="809409" spans="65:66">
      <c r="BM809409" s="41"/>
      <c r="BN809409" s="20"/>
    </row>
    <row r="809473" spans="65:66">
      <c r="BM809473" s="41"/>
      <c r="BN809473" s="20"/>
    </row>
    <row r="809537" spans="65:66">
      <c r="BM809537" s="41"/>
      <c r="BN809537" s="20"/>
    </row>
    <row r="809601" spans="65:66">
      <c r="BM809601" s="41"/>
      <c r="BN809601" s="20"/>
    </row>
    <row r="809665" spans="65:66">
      <c r="BM809665" s="41"/>
      <c r="BN809665" s="20"/>
    </row>
    <row r="809729" spans="65:66">
      <c r="BM809729" s="41"/>
      <c r="BN809729" s="20"/>
    </row>
    <row r="809793" spans="65:66">
      <c r="BM809793" s="41"/>
      <c r="BN809793" s="20"/>
    </row>
    <row r="809857" spans="65:66">
      <c r="BM809857" s="41"/>
      <c r="BN809857" s="20"/>
    </row>
    <row r="809921" spans="65:66">
      <c r="BM809921" s="41"/>
      <c r="BN809921" s="20"/>
    </row>
    <row r="809985" spans="65:66">
      <c r="BM809985" s="41"/>
      <c r="BN809985" s="20"/>
    </row>
    <row r="810049" spans="65:66">
      <c r="BM810049" s="41"/>
      <c r="BN810049" s="20"/>
    </row>
    <row r="810113" spans="65:66">
      <c r="BM810113" s="41"/>
      <c r="BN810113" s="20"/>
    </row>
    <row r="810177" spans="65:66">
      <c r="BM810177" s="41"/>
      <c r="BN810177" s="20"/>
    </row>
    <row r="810241" spans="65:66">
      <c r="BM810241" s="41"/>
      <c r="BN810241" s="20"/>
    </row>
    <row r="810305" spans="65:66">
      <c r="BM810305" s="41"/>
      <c r="BN810305" s="20"/>
    </row>
    <row r="810369" spans="65:66">
      <c r="BM810369" s="41"/>
      <c r="BN810369" s="20"/>
    </row>
    <row r="810433" spans="65:66">
      <c r="BM810433" s="41"/>
      <c r="BN810433" s="20"/>
    </row>
    <row r="810497" spans="65:66">
      <c r="BM810497" s="41"/>
      <c r="BN810497" s="20"/>
    </row>
    <row r="810561" spans="65:66">
      <c r="BM810561" s="41"/>
      <c r="BN810561" s="20"/>
    </row>
    <row r="810625" spans="65:66">
      <c r="BM810625" s="41"/>
      <c r="BN810625" s="20"/>
    </row>
    <row r="810689" spans="65:66">
      <c r="BM810689" s="41"/>
      <c r="BN810689" s="20"/>
    </row>
    <row r="810753" spans="65:66">
      <c r="BM810753" s="41"/>
      <c r="BN810753" s="20"/>
    </row>
    <row r="810817" spans="65:66">
      <c r="BM810817" s="41"/>
      <c r="BN810817" s="20"/>
    </row>
    <row r="810881" spans="65:66">
      <c r="BM810881" s="41"/>
      <c r="BN810881" s="20"/>
    </row>
    <row r="810945" spans="65:66">
      <c r="BM810945" s="41"/>
      <c r="BN810945" s="20"/>
    </row>
    <row r="811009" spans="65:66">
      <c r="BM811009" s="41"/>
      <c r="BN811009" s="20"/>
    </row>
    <row r="811073" spans="65:66">
      <c r="BM811073" s="41"/>
      <c r="BN811073" s="20"/>
    </row>
    <row r="811137" spans="65:66">
      <c r="BM811137" s="41"/>
      <c r="BN811137" s="20"/>
    </row>
    <row r="811201" spans="65:66">
      <c r="BM811201" s="41"/>
      <c r="BN811201" s="20"/>
    </row>
    <row r="811265" spans="65:66">
      <c r="BM811265" s="41"/>
      <c r="BN811265" s="20"/>
    </row>
    <row r="811329" spans="65:66">
      <c r="BM811329" s="41"/>
      <c r="BN811329" s="20"/>
    </row>
    <row r="811393" spans="65:66">
      <c r="BM811393" s="41"/>
      <c r="BN811393" s="20"/>
    </row>
    <row r="811457" spans="65:66">
      <c r="BM811457" s="41"/>
      <c r="BN811457" s="20"/>
    </row>
    <row r="811521" spans="65:66">
      <c r="BM811521" s="41"/>
      <c r="BN811521" s="20"/>
    </row>
    <row r="811585" spans="65:66">
      <c r="BM811585" s="41"/>
      <c r="BN811585" s="20"/>
    </row>
    <row r="811649" spans="65:66">
      <c r="BM811649" s="41"/>
      <c r="BN811649" s="20"/>
    </row>
    <row r="811713" spans="65:66">
      <c r="BM811713" s="41"/>
      <c r="BN811713" s="20"/>
    </row>
    <row r="811777" spans="65:66">
      <c r="BM811777" s="41"/>
      <c r="BN811777" s="20"/>
    </row>
    <row r="811841" spans="65:66">
      <c r="BM811841" s="41"/>
      <c r="BN811841" s="20"/>
    </row>
    <row r="811905" spans="65:66">
      <c r="BM811905" s="41"/>
      <c r="BN811905" s="20"/>
    </row>
    <row r="811969" spans="65:66">
      <c r="BM811969" s="41"/>
      <c r="BN811969" s="20"/>
    </row>
    <row r="812033" spans="65:66">
      <c r="BM812033" s="41"/>
      <c r="BN812033" s="20"/>
    </row>
    <row r="812097" spans="65:66">
      <c r="BM812097" s="41"/>
      <c r="BN812097" s="20"/>
    </row>
    <row r="812161" spans="65:66">
      <c r="BM812161" s="41"/>
      <c r="BN812161" s="20"/>
    </row>
    <row r="812225" spans="65:66">
      <c r="BM812225" s="41"/>
      <c r="BN812225" s="20"/>
    </row>
    <row r="812289" spans="65:66">
      <c r="BM812289" s="41"/>
      <c r="BN812289" s="20"/>
    </row>
    <row r="812353" spans="65:66">
      <c r="BM812353" s="41"/>
      <c r="BN812353" s="20"/>
    </row>
    <row r="812417" spans="65:66">
      <c r="BM812417" s="41"/>
      <c r="BN812417" s="20"/>
    </row>
    <row r="812481" spans="65:66">
      <c r="BM812481" s="41"/>
      <c r="BN812481" s="20"/>
    </row>
    <row r="812545" spans="65:66">
      <c r="BM812545" s="41"/>
      <c r="BN812545" s="20"/>
    </row>
    <row r="812609" spans="65:66">
      <c r="BM812609" s="41"/>
      <c r="BN812609" s="20"/>
    </row>
    <row r="812673" spans="65:66">
      <c r="BM812673" s="41"/>
      <c r="BN812673" s="20"/>
    </row>
    <row r="812737" spans="65:66">
      <c r="BM812737" s="41"/>
      <c r="BN812737" s="20"/>
    </row>
    <row r="812801" spans="65:66">
      <c r="BM812801" s="41"/>
      <c r="BN812801" s="20"/>
    </row>
    <row r="812865" spans="65:66">
      <c r="BM812865" s="41"/>
      <c r="BN812865" s="20"/>
    </row>
    <row r="812929" spans="65:66">
      <c r="BM812929" s="41"/>
      <c r="BN812929" s="20"/>
    </row>
    <row r="812993" spans="65:66">
      <c r="BM812993" s="41"/>
      <c r="BN812993" s="20"/>
    </row>
    <row r="813057" spans="65:66">
      <c r="BM813057" s="41"/>
      <c r="BN813057" s="20"/>
    </row>
    <row r="813121" spans="65:66">
      <c r="BM813121" s="41"/>
      <c r="BN813121" s="20"/>
    </row>
    <row r="813185" spans="65:66">
      <c r="BM813185" s="41"/>
      <c r="BN813185" s="20"/>
    </row>
    <row r="813249" spans="65:66">
      <c r="BM813249" s="41"/>
      <c r="BN813249" s="20"/>
    </row>
    <row r="813313" spans="65:66">
      <c r="BM813313" s="41"/>
      <c r="BN813313" s="20"/>
    </row>
    <row r="813377" spans="65:66">
      <c r="BM813377" s="41"/>
      <c r="BN813377" s="20"/>
    </row>
    <row r="813441" spans="65:66">
      <c r="BM813441" s="41"/>
      <c r="BN813441" s="20"/>
    </row>
    <row r="813505" spans="65:66">
      <c r="BM813505" s="41"/>
      <c r="BN813505" s="20"/>
    </row>
    <row r="813569" spans="65:66">
      <c r="BM813569" s="41"/>
      <c r="BN813569" s="20"/>
    </row>
    <row r="813633" spans="65:66">
      <c r="BM813633" s="41"/>
      <c r="BN813633" s="20"/>
    </row>
    <row r="813697" spans="65:66">
      <c r="BM813697" s="41"/>
      <c r="BN813697" s="20"/>
    </row>
    <row r="813761" spans="65:66">
      <c r="BM813761" s="41"/>
      <c r="BN813761" s="20"/>
    </row>
    <row r="813825" spans="65:66">
      <c r="BM813825" s="41"/>
      <c r="BN813825" s="20"/>
    </row>
    <row r="813889" spans="65:66">
      <c r="BM813889" s="41"/>
      <c r="BN813889" s="20"/>
    </row>
    <row r="813953" spans="65:66">
      <c r="BM813953" s="41"/>
      <c r="BN813953" s="20"/>
    </row>
    <row r="814017" spans="65:66">
      <c r="BM814017" s="41"/>
      <c r="BN814017" s="20"/>
    </row>
    <row r="814081" spans="65:66">
      <c r="BM814081" s="41"/>
      <c r="BN814081" s="20"/>
    </row>
    <row r="814145" spans="65:66">
      <c r="BM814145" s="41"/>
      <c r="BN814145" s="20"/>
    </row>
    <row r="814209" spans="65:66">
      <c r="BM814209" s="41"/>
      <c r="BN814209" s="20"/>
    </row>
    <row r="814273" spans="65:66">
      <c r="BM814273" s="41"/>
      <c r="BN814273" s="20"/>
    </row>
    <row r="814337" spans="65:66">
      <c r="BM814337" s="41"/>
      <c r="BN814337" s="20"/>
    </row>
    <row r="814401" spans="65:66">
      <c r="BM814401" s="41"/>
      <c r="BN814401" s="20"/>
    </row>
    <row r="814465" spans="65:66">
      <c r="BM814465" s="41"/>
      <c r="BN814465" s="20"/>
    </row>
    <row r="814529" spans="65:66">
      <c r="BM814529" s="41"/>
      <c r="BN814529" s="20"/>
    </row>
    <row r="814593" spans="65:66">
      <c r="BM814593" s="41"/>
      <c r="BN814593" s="20"/>
    </row>
    <row r="814657" spans="65:66">
      <c r="BM814657" s="41"/>
      <c r="BN814657" s="20"/>
    </row>
    <row r="814721" spans="65:66">
      <c r="BM814721" s="41"/>
      <c r="BN814721" s="20"/>
    </row>
    <row r="814785" spans="65:66">
      <c r="BM814785" s="41"/>
      <c r="BN814785" s="20"/>
    </row>
    <row r="814849" spans="65:66">
      <c r="BM814849" s="41"/>
      <c r="BN814849" s="20"/>
    </row>
    <row r="814913" spans="65:66">
      <c r="BM814913" s="41"/>
      <c r="BN814913" s="20"/>
    </row>
    <row r="814977" spans="65:66">
      <c r="BM814977" s="41"/>
      <c r="BN814977" s="20"/>
    </row>
    <row r="815041" spans="65:66">
      <c r="BM815041" s="41"/>
      <c r="BN815041" s="20"/>
    </row>
    <row r="815105" spans="65:66">
      <c r="BM815105" s="41"/>
      <c r="BN815105" s="20"/>
    </row>
    <row r="815169" spans="65:66">
      <c r="BM815169" s="41"/>
      <c r="BN815169" s="20"/>
    </row>
    <row r="815233" spans="65:66">
      <c r="BM815233" s="41"/>
      <c r="BN815233" s="20"/>
    </row>
    <row r="815297" spans="65:66">
      <c r="BM815297" s="41"/>
      <c r="BN815297" s="20"/>
    </row>
    <row r="815361" spans="65:66">
      <c r="BM815361" s="41"/>
      <c r="BN815361" s="20"/>
    </row>
    <row r="815425" spans="65:66">
      <c r="BM815425" s="41"/>
      <c r="BN815425" s="20"/>
    </row>
    <row r="815489" spans="65:66">
      <c r="BM815489" s="41"/>
      <c r="BN815489" s="20"/>
    </row>
    <row r="815553" spans="65:66">
      <c r="BM815553" s="41"/>
      <c r="BN815553" s="20"/>
    </row>
    <row r="815617" spans="65:66">
      <c r="BM815617" s="41"/>
      <c r="BN815617" s="20"/>
    </row>
    <row r="815681" spans="65:66">
      <c r="BM815681" s="41"/>
      <c r="BN815681" s="20"/>
    </row>
    <row r="815745" spans="65:66">
      <c r="BM815745" s="41"/>
      <c r="BN815745" s="20"/>
    </row>
    <row r="815809" spans="65:66">
      <c r="BM815809" s="41"/>
      <c r="BN815809" s="20"/>
    </row>
    <row r="815873" spans="65:66">
      <c r="BM815873" s="41"/>
      <c r="BN815873" s="20"/>
    </row>
    <row r="815937" spans="65:66">
      <c r="BM815937" s="41"/>
      <c r="BN815937" s="20"/>
    </row>
    <row r="816001" spans="65:66">
      <c r="BM816001" s="41"/>
      <c r="BN816001" s="20"/>
    </row>
    <row r="816065" spans="65:66">
      <c r="BM816065" s="41"/>
      <c r="BN816065" s="20"/>
    </row>
    <row r="816129" spans="65:66">
      <c r="BM816129" s="41"/>
      <c r="BN816129" s="20"/>
    </row>
    <row r="816193" spans="65:66">
      <c r="BM816193" s="41"/>
      <c r="BN816193" s="20"/>
    </row>
    <row r="816257" spans="65:66">
      <c r="BM816257" s="41"/>
      <c r="BN816257" s="20"/>
    </row>
    <row r="816321" spans="65:66">
      <c r="BM816321" s="41"/>
      <c r="BN816321" s="20"/>
    </row>
    <row r="816385" spans="65:66">
      <c r="BM816385" s="41"/>
      <c r="BN816385" s="20"/>
    </row>
    <row r="816449" spans="65:66">
      <c r="BM816449" s="41"/>
      <c r="BN816449" s="20"/>
    </row>
    <row r="816513" spans="65:66">
      <c r="BM816513" s="41"/>
      <c r="BN816513" s="20"/>
    </row>
    <row r="816577" spans="65:66">
      <c r="BM816577" s="41"/>
      <c r="BN816577" s="20"/>
    </row>
    <row r="816641" spans="65:66">
      <c r="BM816641" s="41"/>
      <c r="BN816641" s="20"/>
    </row>
    <row r="816705" spans="65:66">
      <c r="BM816705" s="41"/>
      <c r="BN816705" s="20"/>
    </row>
    <row r="816769" spans="65:66">
      <c r="BM816769" s="41"/>
      <c r="BN816769" s="20"/>
    </row>
    <row r="816833" spans="65:66">
      <c r="BM816833" s="41"/>
      <c r="BN816833" s="20"/>
    </row>
    <row r="816897" spans="65:66">
      <c r="BM816897" s="41"/>
      <c r="BN816897" s="20"/>
    </row>
    <row r="816961" spans="65:66">
      <c r="BM816961" s="41"/>
      <c r="BN816961" s="20"/>
    </row>
    <row r="817025" spans="65:66">
      <c r="BM817025" s="41"/>
      <c r="BN817025" s="20"/>
    </row>
    <row r="817089" spans="65:66">
      <c r="BM817089" s="41"/>
      <c r="BN817089" s="20"/>
    </row>
    <row r="817153" spans="65:66">
      <c r="BM817153" s="41"/>
      <c r="BN817153" s="20"/>
    </row>
    <row r="817217" spans="65:66">
      <c r="BM817217" s="41"/>
      <c r="BN817217" s="20"/>
    </row>
    <row r="817281" spans="65:66">
      <c r="BM817281" s="41"/>
      <c r="BN817281" s="20"/>
    </row>
    <row r="817345" spans="65:66">
      <c r="BM817345" s="41"/>
      <c r="BN817345" s="20"/>
    </row>
    <row r="817409" spans="65:66">
      <c r="BM817409" s="41"/>
      <c r="BN817409" s="20"/>
    </row>
    <row r="817473" spans="65:66">
      <c r="BM817473" s="41"/>
      <c r="BN817473" s="20"/>
    </row>
    <row r="817537" spans="65:66">
      <c r="BM817537" s="41"/>
      <c r="BN817537" s="20"/>
    </row>
    <row r="817601" spans="65:66">
      <c r="BM817601" s="41"/>
      <c r="BN817601" s="20"/>
    </row>
    <row r="817665" spans="65:66">
      <c r="BM817665" s="41"/>
      <c r="BN817665" s="20"/>
    </row>
    <row r="817729" spans="65:66">
      <c r="BM817729" s="41"/>
      <c r="BN817729" s="20"/>
    </row>
    <row r="817793" spans="65:66">
      <c r="BM817793" s="41"/>
      <c r="BN817793" s="20"/>
    </row>
    <row r="817857" spans="65:66">
      <c r="BM817857" s="41"/>
      <c r="BN817857" s="20"/>
    </row>
    <row r="817921" spans="65:66">
      <c r="BM817921" s="41"/>
      <c r="BN817921" s="20"/>
    </row>
    <row r="817985" spans="65:66">
      <c r="BM817985" s="41"/>
      <c r="BN817985" s="20"/>
    </row>
    <row r="818049" spans="65:66">
      <c r="BM818049" s="41"/>
      <c r="BN818049" s="20"/>
    </row>
    <row r="818113" spans="65:66">
      <c r="BM818113" s="41"/>
      <c r="BN818113" s="20"/>
    </row>
    <row r="818177" spans="65:66">
      <c r="BM818177" s="41"/>
      <c r="BN818177" s="20"/>
    </row>
    <row r="818241" spans="65:66">
      <c r="BM818241" s="41"/>
      <c r="BN818241" s="20"/>
    </row>
    <row r="818305" spans="65:66">
      <c r="BM818305" s="41"/>
      <c r="BN818305" s="20"/>
    </row>
    <row r="818369" spans="65:66">
      <c r="BM818369" s="41"/>
      <c r="BN818369" s="20"/>
    </row>
    <row r="818433" spans="65:66">
      <c r="BM818433" s="41"/>
      <c r="BN818433" s="20"/>
    </row>
    <row r="818497" spans="65:66">
      <c r="BM818497" s="41"/>
      <c r="BN818497" s="20"/>
    </row>
    <row r="818561" spans="65:66">
      <c r="BM818561" s="41"/>
      <c r="BN818561" s="20"/>
    </row>
    <row r="818625" spans="65:66">
      <c r="BM818625" s="41"/>
      <c r="BN818625" s="20"/>
    </row>
    <row r="818689" spans="65:66">
      <c r="BM818689" s="41"/>
      <c r="BN818689" s="20"/>
    </row>
    <row r="818753" spans="65:66">
      <c r="BM818753" s="41"/>
      <c r="BN818753" s="20"/>
    </row>
    <row r="818817" spans="65:66">
      <c r="BM818817" s="41"/>
      <c r="BN818817" s="20"/>
    </row>
    <row r="818881" spans="65:66">
      <c r="BM818881" s="41"/>
      <c r="BN818881" s="20"/>
    </row>
    <row r="818945" spans="65:66">
      <c r="BM818945" s="41"/>
      <c r="BN818945" s="20"/>
    </row>
    <row r="819009" spans="65:66">
      <c r="BM819009" s="41"/>
      <c r="BN819009" s="20"/>
    </row>
    <row r="819073" spans="65:66">
      <c r="BM819073" s="41"/>
      <c r="BN819073" s="20"/>
    </row>
    <row r="819137" spans="65:66">
      <c r="BM819137" s="41"/>
      <c r="BN819137" s="20"/>
    </row>
    <row r="819201" spans="65:66">
      <c r="BM819201" s="41"/>
      <c r="BN819201" s="20"/>
    </row>
    <row r="819265" spans="65:66">
      <c r="BM819265" s="41"/>
      <c r="BN819265" s="20"/>
    </row>
    <row r="819329" spans="65:66">
      <c r="BM819329" s="41"/>
      <c r="BN819329" s="20"/>
    </row>
    <row r="819393" spans="65:66">
      <c r="BM819393" s="41"/>
      <c r="BN819393" s="20"/>
    </row>
    <row r="819457" spans="65:66">
      <c r="BM819457" s="41"/>
      <c r="BN819457" s="20"/>
    </row>
    <row r="819521" spans="65:66">
      <c r="BM819521" s="41"/>
      <c r="BN819521" s="20"/>
    </row>
    <row r="819585" spans="65:66">
      <c r="BM819585" s="41"/>
      <c r="BN819585" s="20"/>
    </row>
    <row r="819649" spans="65:66">
      <c r="BM819649" s="41"/>
      <c r="BN819649" s="20"/>
    </row>
    <row r="819713" spans="65:66">
      <c r="BM819713" s="41"/>
      <c r="BN819713" s="20"/>
    </row>
    <row r="819777" spans="65:66">
      <c r="BM819777" s="41"/>
      <c r="BN819777" s="20"/>
    </row>
    <row r="819841" spans="65:66">
      <c r="BM819841" s="41"/>
      <c r="BN819841" s="20"/>
    </row>
    <row r="819905" spans="65:66">
      <c r="BM819905" s="41"/>
      <c r="BN819905" s="20"/>
    </row>
    <row r="819969" spans="65:66">
      <c r="BM819969" s="41"/>
      <c r="BN819969" s="20"/>
    </row>
    <row r="820033" spans="65:66">
      <c r="BM820033" s="41"/>
      <c r="BN820033" s="20"/>
    </row>
    <row r="820097" spans="65:66">
      <c r="BM820097" s="41"/>
      <c r="BN820097" s="20"/>
    </row>
    <row r="820161" spans="65:66">
      <c r="BM820161" s="41"/>
      <c r="BN820161" s="20"/>
    </row>
    <row r="820225" spans="65:66">
      <c r="BM820225" s="41"/>
      <c r="BN820225" s="20"/>
    </row>
    <row r="820289" spans="65:66">
      <c r="BM820289" s="41"/>
      <c r="BN820289" s="20"/>
    </row>
    <row r="820353" spans="65:66">
      <c r="BM820353" s="41"/>
      <c r="BN820353" s="20"/>
    </row>
    <row r="820417" spans="65:66">
      <c r="BM820417" s="41"/>
      <c r="BN820417" s="20"/>
    </row>
    <row r="820481" spans="65:66">
      <c r="BM820481" s="41"/>
      <c r="BN820481" s="20"/>
    </row>
    <row r="820545" spans="65:66">
      <c r="BM820545" s="41"/>
      <c r="BN820545" s="20"/>
    </row>
    <row r="820609" spans="65:66">
      <c r="BM820609" s="41"/>
      <c r="BN820609" s="20"/>
    </row>
    <row r="820673" spans="65:66">
      <c r="BM820673" s="41"/>
      <c r="BN820673" s="20"/>
    </row>
    <row r="820737" spans="65:66">
      <c r="BM820737" s="41"/>
      <c r="BN820737" s="20"/>
    </row>
    <row r="820801" spans="65:66">
      <c r="BM820801" s="41"/>
      <c r="BN820801" s="20"/>
    </row>
    <row r="820865" spans="65:66">
      <c r="BM820865" s="41"/>
      <c r="BN820865" s="20"/>
    </row>
    <row r="820929" spans="65:66">
      <c r="BM820929" s="41"/>
      <c r="BN820929" s="20"/>
    </row>
    <row r="820993" spans="65:66">
      <c r="BM820993" s="41"/>
      <c r="BN820993" s="20"/>
    </row>
    <row r="821057" spans="65:66">
      <c r="BM821057" s="41"/>
      <c r="BN821057" s="20"/>
    </row>
    <row r="821121" spans="65:66">
      <c r="BM821121" s="41"/>
      <c r="BN821121" s="20"/>
    </row>
    <row r="821185" spans="65:66">
      <c r="BM821185" s="41"/>
      <c r="BN821185" s="20"/>
    </row>
    <row r="821249" spans="65:66">
      <c r="BM821249" s="41"/>
      <c r="BN821249" s="20"/>
    </row>
    <row r="821313" spans="65:66">
      <c r="BM821313" s="41"/>
      <c r="BN821313" s="20"/>
    </row>
    <row r="821377" spans="65:66">
      <c r="BM821377" s="41"/>
      <c r="BN821377" s="20"/>
    </row>
    <row r="821441" spans="65:66">
      <c r="BM821441" s="41"/>
      <c r="BN821441" s="20"/>
    </row>
    <row r="821505" spans="65:66">
      <c r="BM821505" s="41"/>
      <c r="BN821505" s="20"/>
    </row>
    <row r="821569" spans="65:66">
      <c r="BM821569" s="41"/>
      <c r="BN821569" s="20"/>
    </row>
    <row r="821633" spans="65:66">
      <c r="BM821633" s="41"/>
      <c r="BN821633" s="20"/>
    </row>
    <row r="821697" spans="65:66">
      <c r="BM821697" s="41"/>
      <c r="BN821697" s="20"/>
    </row>
    <row r="821761" spans="65:66">
      <c r="BM821761" s="41"/>
      <c r="BN821761" s="20"/>
    </row>
    <row r="821825" spans="65:66">
      <c r="BM821825" s="41"/>
      <c r="BN821825" s="20"/>
    </row>
    <row r="821889" spans="65:66">
      <c r="BM821889" s="41"/>
      <c r="BN821889" s="20"/>
    </row>
    <row r="821953" spans="65:66">
      <c r="BM821953" s="41"/>
      <c r="BN821953" s="20"/>
    </row>
    <row r="822017" spans="65:66">
      <c r="BM822017" s="41"/>
      <c r="BN822017" s="20"/>
    </row>
    <row r="822081" spans="65:66">
      <c r="BM822081" s="41"/>
      <c r="BN822081" s="20"/>
    </row>
    <row r="822145" spans="65:66">
      <c r="BM822145" s="41"/>
      <c r="BN822145" s="20"/>
    </row>
    <row r="822209" spans="65:66">
      <c r="BM822209" s="41"/>
      <c r="BN822209" s="20"/>
    </row>
    <row r="822273" spans="65:66">
      <c r="BM822273" s="41"/>
      <c r="BN822273" s="20"/>
    </row>
    <row r="822337" spans="65:66">
      <c r="BM822337" s="41"/>
      <c r="BN822337" s="20"/>
    </row>
    <row r="822401" spans="65:66">
      <c r="BM822401" s="41"/>
      <c r="BN822401" s="20"/>
    </row>
    <row r="822465" spans="65:66">
      <c r="BM822465" s="41"/>
      <c r="BN822465" s="20"/>
    </row>
    <row r="822529" spans="65:66">
      <c r="BM822529" s="41"/>
      <c r="BN822529" s="20"/>
    </row>
    <row r="822593" spans="65:66">
      <c r="BM822593" s="41"/>
      <c r="BN822593" s="20"/>
    </row>
    <row r="822657" spans="65:66">
      <c r="BM822657" s="41"/>
      <c r="BN822657" s="20"/>
    </row>
    <row r="822721" spans="65:66">
      <c r="BM822721" s="41"/>
      <c r="BN822721" s="20"/>
    </row>
    <row r="822785" spans="65:66">
      <c r="BM822785" s="41"/>
      <c r="BN822785" s="20"/>
    </row>
    <row r="822849" spans="65:66">
      <c r="BM822849" s="41"/>
      <c r="BN822849" s="20"/>
    </row>
    <row r="822913" spans="65:66">
      <c r="BM822913" s="41"/>
      <c r="BN822913" s="20"/>
    </row>
    <row r="822977" spans="65:66">
      <c r="BM822977" s="41"/>
      <c r="BN822977" s="20"/>
    </row>
    <row r="823041" spans="65:66">
      <c r="BM823041" s="41"/>
      <c r="BN823041" s="20"/>
    </row>
    <row r="823105" spans="65:66">
      <c r="BM823105" s="41"/>
      <c r="BN823105" s="20"/>
    </row>
    <row r="823169" spans="65:66">
      <c r="BM823169" s="41"/>
      <c r="BN823169" s="20"/>
    </row>
    <row r="823233" spans="65:66">
      <c r="BM823233" s="41"/>
      <c r="BN823233" s="20"/>
    </row>
    <row r="823297" spans="65:66">
      <c r="BM823297" s="41"/>
      <c r="BN823297" s="20"/>
    </row>
    <row r="823361" spans="65:66">
      <c r="BM823361" s="41"/>
      <c r="BN823361" s="20"/>
    </row>
    <row r="823425" spans="65:66">
      <c r="BM823425" s="41"/>
      <c r="BN823425" s="20"/>
    </row>
    <row r="823489" spans="65:66">
      <c r="BM823489" s="41"/>
      <c r="BN823489" s="20"/>
    </row>
    <row r="823553" spans="65:66">
      <c r="BM823553" s="41"/>
      <c r="BN823553" s="20"/>
    </row>
    <row r="823617" spans="65:66">
      <c r="BM823617" s="41"/>
      <c r="BN823617" s="20"/>
    </row>
    <row r="823681" spans="65:66">
      <c r="BM823681" s="41"/>
      <c r="BN823681" s="20"/>
    </row>
    <row r="823745" spans="65:66">
      <c r="BM823745" s="41"/>
      <c r="BN823745" s="20"/>
    </row>
    <row r="823809" spans="65:66">
      <c r="BM823809" s="41"/>
      <c r="BN823809" s="20"/>
    </row>
    <row r="823873" spans="65:66">
      <c r="BM823873" s="41"/>
      <c r="BN823873" s="20"/>
    </row>
    <row r="823937" spans="65:66">
      <c r="BM823937" s="41"/>
      <c r="BN823937" s="20"/>
    </row>
    <row r="824001" spans="65:66">
      <c r="BM824001" s="41"/>
      <c r="BN824001" s="20"/>
    </row>
    <row r="824065" spans="65:66">
      <c r="BM824065" s="41"/>
      <c r="BN824065" s="20"/>
    </row>
    <row r="824129" spans="65:66">
      <c r="BM824129" s="41"/>
      <c r="BN824129" s="20"/>
    </row>
    <row r="824193" spans="65:66">
      <c r="BM824193" s="41"/>
      <c r="BN824193" s="20"/>
    </row>
    <row r="824257" spans="65:66">
      <c r="BM824257" s="41"/>
      <c r="BN824257" s="20"/>
    </row>
    <row r="824321" spans="65:66">
      <c r="BM824321" s="41"/>
      <c r="BN824321" s="20"/>
    </row>
    <row r="824385" spans="65:66">
      <c r="BM824385" s="41"/>
      <c r="BN824385" s="20"/>
    </row>
    <row r="824449" spans="65:66">
      <c r="BM824449" s="41"/>
      <c r="BN824449" s="20"/>
    </row>
    <row r="824513" spans="65:66">
      <c r="BM824513" s="41"/>
      <c r="BN824513" s="20"/>
    </row>
    <row r="824577" spans="65:66">
      <c r="BM824577" s="41"/>
      <c r="BN824577" s="20"/>
    </row>
    <row r="824641" spans="65:66">
      <c r="BM824641" s="41"/>
      <c r="BN824641" s="20"/>
    </row>
    <row r="824705" spans="65:66">
      <c r="BM824705" s="41"/>
      <c r="BN824705" s="20"/>
    </row>
    <row r="824769" spans="65:66">
      <c r="BM824769" s="41"/>
      <c r="BN824769" s="20"/>
    </row>
    <row r="824833" spans="65:66">
      <c r="BM824833" s="41"/>
      <c r="BN824833" s="20"/>
    </row>
    <row r="824897" spans="65:66">
      <c r="BM824897" s="41"/>
      <c r="BN824897" s="20"/>
    </row>
    <row r="824961" spans="65:66">
      <c r="BM824961" s="41"/>
      <c r="BN824961" s="20"/>
    </row>
    <row r="825025" spans="65:66">
      <c r="BM825025" s="41"/>
      <c r="BN825025" s="20"/>
    </row>
    <row r="825089" spans="65:66">
      <c r="BM825089" s="41"/>
      <c r="BN825089" s="20"/>
    </row>
    <row r="825153" spans="65:66">
      <c r="BM825153" s="41"/>
      <c r="BN825153" s="20"/>
    </row>
    <row r="825217" spans="65:66">
      <c r="BM825217" s="41"/>
      <c r="BN825217" s="20"/>
    </row>
    <row r="825281" spans="65:66">
      <c r="BM825281" s="41"/>
      <c r="BN825281" s="20"/>
    </row>
    <row r="825345" spans="65:66">
      <c r="BM825345" s="41"/>
      <c r="BN825345" s="20"/>
    </row>
    <row r="825409" spans="65:66">
      <c r="BM825409" s="41"/>
      <c r="BN825409" s="20"/>
    </row>
    <row r="825473" spans="65:66">
      <c r="BM825473" s="41"/>
      <c r="BN825473" s="20"/>
    </row>
    <row r="825537" spans="65:66">
      <c r="BM825537" s="41"/>
      <c r="BN825537" s="20"/>
    </row>
    <row r="825601" spans="65:66">
      <c r="BM825601" s="41"/>
      <c r="BN825601" s="20"/>
    </row>
    <row r="825665" spans="65:66">
      <c r="BM825665" s="41"/>
      <c r="BN825665" s="20"/>
    </row>
    <row r="825729" spans="65:66">
      <c r="BM825729" s="41"/>
      <c r="BN825729" s="20"/>
    </row>
    <row r="825793" spans="65:66">
      <c r="BM825793" s="41"/>
      <c r="BN825793" s="20"/>
    </row>
    <row r="825857" spans="65:66">
      <c r="BM825857" s="41"/>
      <c r="BN825857" s="20"/>
    </row>
    <row r="825921" spans="65:66">
      <c r="BM825921" s="41"/>
      <c r="BN825921" s="20"/>
    </row>
    <row r="825985" spans="65:66">
      <c r="BM825985" s="41"/>
      <c r="BN825985" s="20"/>
    </row>
    <row r="826049" spans="65:66">
      <c r="BM826049" s="41"/>
      <c r="BN826049" s="20"/>
    </row>
    <row r="826113" spans="65:66">
      <c r="BM826113" s="41"/>
      <c r="BN826113" s="20"/>
    </row>
    <row r="826177" spans="65:66">
      <c r="BM826177" s="41"/>
      <c r="BN826177" s="20"/>
    </row>
    <row r="826241" spans="65:66">
      <c r="BM826241" s="41"/>
      <c r="BN826241" s="20"/>
    </row>
    <row r="826305" spans="65:66">
      <c r="BM826305" s="41"/>
      <c r="BN826305" s="20"/>
    </row>
    <row r="826369" spans="65:66">
      <c r="BM826369" s="41"/>
      <c r="BN826369" s="20"/>
    </row>
    <row r="826433" spans="65:66">
      <c r="BM826433" s="41"/>
      <c r="BN826433" s="20"/>
    </row>
    <row r="826497" spans="65:66">
      <c r="BM826497" s="41"/>
      <c r="BN826497" s="20"/>
    </row>
    <row r="826561" spans="65:66">
      <c r="BM826561" s="41"/>
      <c r="BN826561" s="20"/>
    </row>
    <row r="826625" spans="65:66">
      <c r="BM826625" s="41"/>
      <c r="BN826625" s="20"/>
    </row>
    <row r="826689" spans="65:66">
      <c r="BM826689" s="41"/>
      <c r="BN826689" s="20"/>
    </row>
    <row r="826753" spans="65:66">
      <c r="BM826753" s="41"/>
      <c r="BN826753" s="20"/>
    </row>
    <row r="826817" spans="65:66">
      <c r="BM826817" s="41"/>
      <c r="BN826817" s="20"/>
    </row>
    <row r="826881" spans="65:66">
      <c r="BM826881" s="41"/>
      <c r="BN826881" s="20"/>
    </row>
    <row r="826945" spans="65:66">
      <c r="BM826945" s="41"/>
      <c r="BN826945" s="20"/>
    </row>
    <row r="827009" spans="65:66">
      <c r="BM827009" s="41"/>
      <c r="BN827009" s="20"/>
    </row>
    <row r="827073" spans="65:66">
      <c r="BM827073" s="41"/>
      <c r="BN827073" s="20"/>
    </row>
    <row r="827137" spans="65:66">
      <c r="BM827137" s="41"/>
      <c r="BN827137" s="20"/>
    </row>
    <row r="827201" spans="65:66">
      <c r="BM827201" s="41"/>
      <c r="BN827201" s="20"/>
    </row>
    <row r="827265" spans="65:66">
      <c r="BM827265" s="41"/>
      <c r="BN827265" s="20"/>
    </row>
    <row r="827329" spans="65:66">
      <c r="BM827329" s="41"/>
      <c r="BN827329" s="20"/>
    </row>
    <row r="827393" spans="65:66">
      <c r="BM827393" s="41"/>
      <c r="BN827393" s="20"/>
    </row>
    <row r="827457" spans="65:66">
      <c r="BM827457" s="41"/>
      <c r="BN827457" s="20"/>
    </row>
    <row r="827521" spans="65:66">
      <c r="BM827521" s="41"/>
      <c r="BN827521" s="20"/>
    </row>
    <row r="827585" spans="65:66">
      <c r="BM827585" s="41"/>
      <c r="BN827585" s="20"/>
    </row>
    <row r="827649" spans="65:66">
      <c r="BM827649" s="41"/>
      <c r="BN827649" s="20"/>
    </row>
    <row r="827713" spans="65:66">
      <c r="BM827713" s="41"/>
      <c r="BN827713" s="20"/>
    </row>
    <row r="827777" spans="65:66">
      <c r="BM827777" s="41"/>
      <c r="BN827777" s="20"/>
    </row>
    <row r="827841" spans="65:66">
      <c r="BM827841" s="41"/>
      <c r="BN827841" s="20"/>
    </row>
    <row r="827905" spans="65:66">
      <c r="BM827905" s="41"/>
      <c r="BN827905" s="20"/>
    </row>
    <row r="827969" spans="65:66">
      <c r="BM827969" s="41"/>
      <c r="BN827969" s="20"/>
    </row>
    <row r="828033" spans="65:66">
      <c r="BM828033" s="41"/>
      <c r="BN828033" s="20"/>
    </row>
    <row r="828097" spans="65:66">
      <c r="BM828097" s="41"/>
      <c r="BN828097" s="20"/>
    </row>
    <row r="828161" spans="65:66">
      <c r="BM828161" s="41"/>
      <c r="BN828161" s="20"/>
    </row>
    <row r="828225" spans="65:66">
      <c r="BM828225" s="41"/>
      <c r="BN828225" s="20"/>
    </row>
    <row r="828289" spans="65:66">
      <c r="BM828289" s="41"/>
      <c r="BN828289" s="20"/>
    </row>
    <row r="828353" spans="65:66">
      <c r="BM828353" s="41"/>
      <c r="BN828353" s="20"/>
    </row>
    <row r="828417" spans="65:66">
      <c r="BM828417" s="41"/>
      <c r="BN828417" s="20"/>
    </row>
    <row r="828481" spans="65:66">
      <c r="BM828481" s="41"/>
      <c r="BN828481" s="20"/>
    </row>
    <row r="828545" spans="65:66">
      <c r="BM828545" s="41"/>
      <c r="BN828545" s="20"/>
    </row>
    <row r="828609" spans="65:66">
      <c r="BM828609" s="41"/>
      <c r="BN828609" s="20"/>
    </row>
    <row r="828673" spans="65:66">
      <c r="BM828673" s="41"/>
      <c r="BN828673" s="20"/>
    </row>
    <row r="828737" spans="65:66">
      <c r="BM828737" s="41"/>
      <c r="BN828737" s="20"/>
    </row>
    <row r="828801" spans="65:66">
      <c r="BM828801" s="41"/>
      <c r="BN828801" s="20"/>
    </row>
    <row r="828865" spans="65:66">
      <c r="BM828865" s="41"/>
      <c r="BN828865" s="20"/>
    </row>
    <row r="828929" spans="65:66">
      <c r="BM828929" s="41"/>
      <c r="BN828929" s="20"/>
    </row>
    <row r="828993" spans="65:66">
      <c r="BM828993" s="41"/>
      <c r="BN828993" s="20"/>
    </row>
    <row r="829057" spans="65:66">
      <c r="BM829057" s="41"/>
      <c r="BN829057" s="20"/>
    </row>
    <row r="829121" spans="65:66">
      <c r="BM829121" s="41"/>
      <c r="BN829121" s="20"/>
    </row>
    <row r="829185" spans="65:66">
      <c r="BM829185" s="41"/>
      <c r="BN829185" s="20"/>
    </row>
    <row r="829249" spans="65:66">
      <c r="BM829249" s="41"/>
      <c r="BN829249" s="20"/>
    </row>
    <row r="829313" spans="65:66">
      <c r="BM829313" s="41"/>
      <c r="BN829313" s="20"/>
    </row>
    <row r="829377" spans="65:66">
      <c r="BM829377" s="41"/>
      <c r="BN829377" s="20"/>
    </row>
    <row r="829441" spans="65:66">
      <c r="BM829441" s="41"/>
      <c r="BN829441" s="20"/>
    </row>
    <row r="829505" spans="65:66">
      <c r="BM829505" s="41"/>
      <c r="BN829505" s="20"/>
    </row>
    <row r="829569" spans="65:66">
      <c r="BM829569" s="41"/>
      <c r="BN829569" s="20"/>
    </row>
    <row r="829633" spans="65:66">
      <c r="BM829633" s="41"/>
      <c r="BN829633" s="20"/>
    </row>
    <row r="829697" spans="65:66">
      <c r="BM829697" s="41"/>
      <c r="BN829697" s="20"/>
    </row>
    <row r="829761" spans="65:66">
      <c r="BM829761" s="41"/>
      <c r="BN829761" s="20"/>
    </row>
    <row r="829825" spans="65:66">
      <c r="BM829825" s="41"/>
      <c r="BN829825" s="20"/>
    </row>
    <row r="829889" spans="65:66">
      <c r="BM829889" s="41"/>
      <c r="BN829889" s="20"/>
    </row>
    <row r="829953" spans="65:66">
      <c r="BM829953" s="41"/>
      <c r="BN829953" s="20"/>
    </row>
    <row r="830017" spans="65:66">
      <c r="BM830017" s="41"/>
      <c r="BN830017" s="20"/>
    </row>
    <row r="830081" spans="65:66">
      <c r="BM830081" s="41"/>
      <c r="BN830081" s="20"/>
    </row>
    <row r="830145" spans="65:66">
      <c r="BM830145" s="41"/>
      <c r="BN830145" s="20"/>
    </row>
    <row r="830209" spans="65:66">
      <c r="BM830209" s="41"/>
      <c r="BN830209" s="20"/>
    </row>
    <row r="830273" spans="65:66">
      <c r="BM830273" s="41"/>
      <c r="BN830273" s="20"/>
    </row>
    <row r="830337" spans="65:66">
      <c r="BM830337" s="41"/>
      <c r="BN830337" s="20"/>
    </row>
    <row r="830401" spans="65:66">
      <c r="BM830401" s="41"/>
      <c r="BN830401" s="20"/>
    </row>
    <row r="830465" spans="65:66">
      <c r="BM830465" s="41"/>
      <c r="BN830465" s="20"/>
    </row>
    <row r="830529" spans="65:66">
      <c r="BM830529" s="41"/>
      <c r="BN830529" s="20"/>
    </row>
    <row r="830593" spans="65:66">
      <c r="BM830593" s="41"/>
      <c r="BN830593" s="20"/>
    </row>
    <row r="830657" spans="65:66">
      <c r="BM830657" s="41"/>
      <c r="BN830657" s="20"/>
    </row>
    <row r="830721" spans="65:66">
      <c r="BM830721" s="41"/>
      <c r="BN830721" s="20"/>
    </row>
    <row r="830785" spans="65:66">
      <c r="BM830785" s="41"/>
      <c r="BN830785" s="20"/>
    </row>
    <row r="830849" spans="65:66">
      <c r="BM830849" s="41"/>
      <c r="BN830849" s="20"/>
    </row>
    <row r="830913" spans="65:66">
      <c r="BM830913" s="41"/>
      <c r="BN830913" s="20"/>
    </row>
    <row r="830977" spans="65:66">
      <c r="BM830977" s="41"/>
      <c r="BN830977" s="20"/>
    </row>
    <row r="831041" spans="65:66">
      <c r="BM831041" s="41"/>
      <c r="BN831041" s="20"/>
    </row>
    <row r="831105" spans="65:66">
      <c r="BM831105" s="41"/>
      <c r="BN831105" s="20"/>
    </row>
    <row r="831169" spans="65:66">
      <c r="BM831169" s="41"/>
      <c r="BN831169" s="20"/>
    </row>
    <row r="831233" spans="65:66">
      <c r="BM831233" s="41"/>
      <c r="BN831233" s="20"/>
    </row>
    <row r="831297" spans="65:66">
      <c r="BM831297" s="41"/>
      <c r="BN831297" s="20"/>
    </row>
    <row r="831361" spans="65:66">
      <c r="BM831361" s="41"/>
      <c r="BN831361" s="20"/>
    </row>
    <row r="831425" spans="65:66">
      <c r="BM831425" s="41"/>
      <c r="BN831425" s="20"/>
    </row>
    <row r="831489" spans="65:66">
      <c r="BM831489" s="41"/>
      <c r="BN831489" s="20"/>
    </row>
    <row r="831553" spans="65:66">
      <c r="BM831553" s="41"/>
      <c r="BN831553" s="20"/>
    </row>
    <row r="831617" spans="65:66">
      <c r="BM831617" s="41"/>
      <c r="BN831617" s="20"/>
    </row>
    <row r="831681" spans="65:66">
      <c r="BM831681" s="41"/>
      <c r="BN831681" s="20"/>
    </row>
    <row r="831745" spans="65:66">
      <c r="BM831745" s="41"/>
      <c r="BN831745" s="20"/>
    </row>
    <row r="831809" spans="65:66">
      <c r="BM831809" s="41"/>
      <c r="BN831809" s="20"/>
    </row>
    <row r="831873" spans="65:66">
      <c r="BM831873" s="41"/>
      <c r="BN831873" s="20"/>
    </row>
    <row r="831937" spans="65:66">
      <c r="BM831937" s="41"/>
      <c r="BN831937" s="20"/>
    </row>
    <row r="832001" spans="65:66">
      <c r="BM832001" s="41"/>
      <c r="BN832001" s="20"/>
    </row>
    <row r="832065" spans="65:66">
      <c r="BM832065" s="41"/>
      <c r="BN832065" s="20"/>
    </row>
    <row r="832129" spans="65:66">
      <c r="BM832129" s="41"/>
      <c r="BN832129" s="20"/>
    </row>
    <row r="832193" spans="65:66">
      <c r="BM832193" s="41"/>
      <c r="BN832193" s="20"/>
    </row>
    <row r="832257" spans="65:66">
      <c r="BM832257" s="41"/>
      <c r="BN832257" s="20"/>
    </row>
    <row r="832321" spans="65:66">
      <c r="BM832321" s="41"/>
      <c r="BN832321" s="20"/>
    </row>
    <row r="832385" spans="65:66">
      <c r="BM832385" s="41"/>
      <c r="BN832385" s="20"/>
    </row>
    <row r="832449" spans="65:66">
      <c r="BM832449" s="41"/>
      <c r="BN832449" s="20"/>
    </row>
    <row r="832513" spans="65:66">
      <c r="BM832513" s="41"/>
      <c r="BN832513" s="20"/>
    </row>
    <row r="832577" spans="65:66">
      <c r="BM832577" s="41"/>
      <c r="BN832577" s="20"/>
    </row>
    <row r="832641" spans="65:66">
      <c r="BM832641" s="41"/>
      <c r="BN832641" s="20"/>
    </row>
    <row r="832705" spans="65:66">
      <c r="BM832705" s="41"/>
      <c r="BN832705" s="20"/>
    </row>
    <row r="832769" spans="65:66">
      <c r="BM832769" s="41"/>
      <c r="BN832769" s="20"/>
    </row>
    <row r="832833" spans="65:66">
      <c r="BM832833" s="41"/>
      <c r="BN832833" s="20"/>
    </row>
    <row r="832897" spans="65:66">
      <c r="BM832897" s="41"/>
      <c r="BN832897" s="20"/>
    </row>
    <row r="832961" spans="65:66">
      <c r="BM832961" s="41"/>
      <c r="BN832961" s="20"/>
    </row>
    <row r="833025" spans="65:66">
      <c r="BM833025" s="41"/>
      <c r="BN833025" s="20"/>
    </row>
    <row r="833089" spans="65:66">
      <c r="BM833089" s="41"/>
      <c r="BN833089" s="20"/>
    </row>
    <row r="833153" spans="65:66">
      <c r="BM833153" s="41"/>
      <c r="BN833153" s="20"/>
    </row>
    <row r="833217" spans="65:66">
      <c r="BM833217" s="41"/>
      <c r="BN833217" s="20"/>
    </row>
    <row r="833281" spans="65:66">
      <c r="BM833281" s="41"/>
      <c r="BN833281" s="20"/>
    </row>
    <row r="833345" spans="65:66">
      <c r="BM833345" s="41"/>
      <c r="BN833345" s="20"/>
    </row>
    <row r="833409" spans="65:66">
      <c r="BM833409" s="41"/>
      <c r="BN833409" s="20"/>
    </row>
    <row r="833473" spans="65:66">
      <c r="BM833473" s="41"/>
      <c r="BN833473" s="20"/>
    </row>
    <row r="833537" spans="65:66">
      <c r="BM833537" s="41"/>
      <c r="BN833537" s="20"/>
    </row>
    <row r="833601" spans="65:66">
      <c r="BM833601" s="41"/>
      <c r="BN833601" s="20"/>
    </row>
    <row r="833665" spans="65:66">
      <c r="BM833665" s="41"/>
      <c r="BN833665" s="20"/>
    </row>
    <row r="833729" spans="65:66">
      <c r="BM833729" s="41"/>
      <c r="BN833729" s="20"/>
    </row>
    <row r="833793" spans="65:66">
      <c r="BM833793" s="41"/>
      <c r="BN833793" s="20"/>
    </row>
    <row r="833857" spans="65:66">
      <c r="BM833857" s="41"/>
      <c r="BN833857" s="20"/>
    </row>
    <row r="833921" spans="65:66">
      <c r="BM833921" s="41"/>
      <c r="BN833921" s="20"/>
    </row>
    <row r="833985" spans="65:66">
      <c r="BM833985" s="41"/>
      <c r="BN833985" s="20"/>
    </row>
    <row r="834049" spans="65:66">
      <c r="BM834049" s="41"/>
      <c r="BN834049" s="20"/>
    </row>
    <row r="834113" spans="65:66">
      <c r="BM834113" s="41"/>
      <c r="BN834113" s="20"/>
    </row>
    <row r="834177" spans="65:66">
      <c r="BM834177" s="41"/>
      <c r="BN834177" s="20"/>
    </row>
    <row r="834241" spans="65:66">
      <c r="BM834241" s="41"/>
      <c r="BN834241" s="20"/>
    </row>
    <row r="834305" spans="65:66">
      <c r="BM834305" s="41"/>
      <c r="BN834305" s="20"/>
    </row>
    <row r="834369" spans="65:66">
      <c r="BM834369" s="41"/>
      <c r="BN834369" s="20"/>
    </row>
    <row r="834433" spans="65:66">
      <c r="BM834433" s="41"/>
      <c r="BN834433" s="20"/>
    </row>
    <row r="834497" spans="65:66">
      <c r="BM834497" s="41"/>
      <c r="BN834497" s="20"/>
    </row>
    <row r="834561" spans="65:66">
      <c r="BM834561" s="41"/>
      <c r="BN834561" s="20"/>
    </row>
    <row r="834625" spans="65:66">
      <c r="BM834625" s="41"/>
      <c r="BN834625" s="20"/>
    </row>
    <row r="834689" spans="65:66">
      <c r="BM834689" s="41"/>
      <c r="BN834689" s="20"/>
    </row>
    <row r="834753" spans="65:66">
      <c r="BM834753" s="41"/>
      <c r="BN834753" s="20"/>
    </row>
    <row r="834817" spans="65:66">
      <c r="BM834817" s="41"/>
      <c r="BN834817" s="20"/>
    </row>
    <row r="834881" spans="65:66">
      <c r="BM834881" s="41"/>
      <c r="BN834881" s="20"/>
    </row>
    <row r="834945" spans="65:66">
      <c r="BM834945" s="41"/>
      <c r="BN834945" s="20"/>
    </row>
    <row r="835009" spans="65:66">
      <c r="BM835009" s="41"/>
      <c r="BN835009" s="20"/>
    </row>
    <row r="835073" spans="65:66">
      <c r="BM835073" s="41"/>
      <c r="BN835073" s="20"/>
    </row>
    <row r="835137" spans="65:66">
      <c r="BM835137" s="41"/>
      <c r="BN835137" s="20"/>
    </row>
    <row r="835201" spans="65:66">
      <c r="BM835201" s="41"/>
      <c r="BN835201" s="20"/>
    </row>
    <row r="835265" spans="65:66">
      <c r="BM835265" s="41"/>
      <c r="BN835265" s="20"/>
    </row>
    <row r="835329" spans="65:66">
      <c r="BM835329" s="41"/>
      <c r="BN835329" s="20"/>
    </row>
    <row r="835393" spans="65:66">
      <c r="BM835393" s="41"/>
      <c r="BN835393" s="20"/>
    </row>
    <row r="835457" spans="65:66">
      <c r="BM835457" s="41"/>
      <c r="BN835457" s="20"/>
    </row>
    <row r="835521" spans="65:66">
      <c r="BM835521" s="41"/>
      <c r="BN835521" s="20"/>
    </row>
    <row r="835585" spans="65:66">
      <c r="BM835585" s="41"/>
      <c r="BN835585" s="20"/>
    </row>
    <row r="835649" spans="65:66">
      <c r="BM835649" s="41"/>
      <c r="BN835649" s="20"/>
    </row>
    <row r="835713" spans="65:66">
      <c r="BM835713" s="41"/>
      <c r="BN835713" s="20"/>
    </row>
    <row r="835777" spans="65:66">
      <c r="BM835777" s="41"/>
      <c r="BN835777" s="20"/>
    </row>
    <row r="835841" spans="65:66">
      <c r="BM835841" s="41"/>
      <c r="BN835841" s="20"/>
    </row>
    <row r="835905" spans="65:66">
      <c r="BM835905" s="41"/>
      <c r="BN835905" s="20"/>
    </row>
    <row r="835969" spans="65:66">
      <c r="BM835969" s="41"/>
      <c r="BN835969" s="20"/>
    </row>
    <row r="836033" spans="65:66">
      <c r="BM836033" s="41"/>
      <c r="BN836033" s="20"/>
    </row>
    <row r="836097" spans="65:66">
      <c r="BM836097" s="41"/>
      <c r="BN836097" s="20"/>
    </row>
    <row r="836161" spans="65:66">
      <c r="BM836161" s="41"/>
      <c r="BN836161" s="20"/>
    </row>
    <row r="836225" spans="65:66">
      <c r="BM836225" s="41"/>
      <c r="BN836225" s="20"/>
    </row>
    <row r="836289" spans="65:66">
      <c r="BM836289" s="41"/>
      <c r="BN836289" s="20"/>
    </row>
    <row r="836353" spans="65:66">
      <c r="BM836353" s="41"/>
      <c r="BN836353" s="20"/>
    </row>
    <row r="836417" spans="65:66">
      <c r="BM836417" s="41"/>
      <c r="BN836417" s="20"/>
    </row>
    <row r="836481" spans="65:66">
      <c r="BM836481" s="41"/>
      <c r="BN836481" s="20"/>
    </row>
    <row r="836545" spans="65:66">
      <c r="BM836545" s="41"/>
      <c r="BN836545" s="20"/>
    </row>
    <row r="836609" spans="65:66">
      <c r="BM836609" s="41"/>
      <c r="BN836609" s="20"/>
    </row>
    <row r="836673" spans="65:66">
      <c r="BM836673" s="41"/>
      <c r="BN836673" s="20"/>
    </row>
    <row r="836737" spans="65:66">
      <c r="BM836737" s="41"/>
      <c r="BN836737" s="20"/>
    </row>
    <row r="836801" spans="65:66">
      <c r="BM836801" s="41"/>
      <c r="BN836801" s="20"/>
    </row>
    <row r="836865" spans="65:66">
      <c r="BM836865" s="41"/>
      <c r="BN836865" s="20"/>
    </row>
    <row r="836929" spans="65:66">
      <c r="BM836929" s="41"/>
      <c r="BN836929" s="20"/>
    </row>
    <row r="836993" spans="65:66">
      <c r="BM836993" s="41"/>
      <c r="BN836993" s="20"/>
    </row>
    <row r="837057" spans="65:66">
      <c r="BM837057" s="41"/>
      <c r="BN837057" s="20"/>
    </row>
    <row r="837121" spans="65:66">
      <c r="BM837121" s="41"/>
      <c r="BN837121" s="20"/>
    </row>
    <row r="837185" spans="65:66">
      <c r="BM837185" s="41"/>
      <c r="BN837185" s="20"/>
    </row>
    <row r="837249" spans="65:66">
      <c r="BM837249" s="41"/>
      <c r="BN837249" s="20"/>
    </row>
    <row r="837313" spans="65:66">
      <c r="BM837313" s="41"/>
      <c r="BN837313" s="20"/>
    </row>
    <row r="837377" spans="65:66">
      <c r="BM837377" s="41"/>
      <c r="BN837377" s="20"/>
    </row>
    <row r="837441" spans="65:66">
      <c r="BM837441" s="41"/>
      <c r="BN837441" s="20"/>
    </row>
    <row r="837505" spans="65:66">
      <c r="BM837505" s="41"/>
      <c r="BN837505" s="20"/>
    </row>
    <row r="837569" spans="65:66">
      <c r="BM837569" s="41"/>
      <c r="BN837569" s="20"/>
    </row>
    <row r="837633" spans="65:66">
      <c r="BM837633" s="41"/>
      <c r="BN837633" s="20"/>
    </row>
    <row r="837697" spans="65:66">
      <c r="BM837697" s="41"/>
      <c r="BN837697" s="20"/>
    </row>
    <row r="837761" spans="65:66">
      <c r="BM837761" s="41"/>
      <c r="BN837761" s="20"/>
    </row>
    <row r="837825" spans="65:66">
      <c r="BM837825" s="41"/>
      <c r="BN837825" s="20"/>
    </row>
    <row r="837889" spans="65:66">
      <c r="BM837889" s="41"/>
      <c r="BN837889" s="20"/>
    </row>
    <row r="837953" spans="65:66">
      <c r="BM837953" s="41"/>
      <c r="BN837953" s="20"/>
    </row>
    <row r="838017" spans="65:66">
      <c r="BM838017" s="41"/>
      <c r="BN838017" s="20"/>
    </row>
    <row r="838081" spans="65:66">
      <c r="BM838081" s="41"/>
      <c r="BN838081" s="20"/>
    </row>
    <row r="838145" spans="65:66">
      <c r="BM838145" s="41"/>
      <c r="BN838145" s="20"/>
    </row>
    <row r="838209" spans="65:66">
      <c r="BM838209" s="41"/>
      <c r="BN838209" s="20"/>
    </row>
    <row r="838273" spans="65:66">
      <c r="BM838273" s="41"/>
      <c r="BN838273" s="20"/>
    </row>
    <row r="838337" spans="65:66">
      <c r="BM838337" s="41"/>
      <c r="BN838337" s="20"/>
    </row>
    <row r="838401" spans="65:66">
      <c r="BM838401" s="41"/>
      <c r="BN838401" s="20"/>
    </row>
    <row r="838465" spans="65:66">
      <c r="BM838465" s="41"/>
      <c r="BN838465" s="20"/>
    </row>
    <row r="838529" spans="65:66">
      <c r="BM838529" s="41"/>
      <c r="BN838529" s="20"/>
    </row>
    <row r="838593" spans="65:66">
      <c r="BM838593" s="41"/>
      <c r="BN838593" s="20"/>
    </row>
    <row r="838657" spans="65:66">
      <c r="BM838657" s="41"/>
      <c r="BN838657" s="20"/>
    </row>
    <row r="838721" spans="65:66">
      <c r="BM838721" s="41"/>
      <c r="BN838721" s="20"/>
    </row>
    <row r="838785" spans="65:66">
      <c r="BM838785" s="41"/>
      <c r="BN838785" s="20"/>
    </row>
    <row r="838849" spans="65:66">
      <c r="BM838849" s="41"/>
      <c r="BN838849" s="20"/>
    </row>
    <row r="838913" spans="65:66">
      <c r="BM838913" s="41"/>
      <c r="BN838913" s="20"/>
    </row>
    <row r="838977" spans="65:66">
      <c r="BM838977" s="41"/>
      <c r="BN838977" s="20"/>
    </row>
    <row r="839041" spans="65:66">
      <c r="BM839041" s="41"/>
      <c r="BN839041" s="20"/>
    </row>
    <row r="839105" spans="65:66">
      <c r="BM839105" s="41"/>
      <c r="BN839105" s="20"/>
    </row>
    <row r="839169" spans="65:66">
      <c r="BM839169" s="41"/>
      <c r="BN839169" s="20"/>
    </row>
    <row r="839233" spans="65:66">
      <c r="BM839233" s="41"/>
      <c r="BN839233" s="20"/>
    </row>
    <row r="839297" spans="65:66">
      <c r="BM839297" s="41"/>
      <c r="BN839297" s="20"/>
    </row>
    <row r="839361" spans="65:66">
      <c r="BM839361" s="41"/>
      <c r="BN839361" s="20"/>
    </row>
    <row r="839425" spans="65:66">
      <c r="BM839425" s="41"/>
      <c r="BN839425" s="20"/>
    </row>
    <row r="839489" spans="65:66">
      <c r="BM839489" s="41"/>
      <c r="BN839489" s="20"/>
    </row>
    <row r="839553" spans="65:66">
      <c r="BM839553" s="41"/>
      <c r="BN839553" s="20"/>
    </row>
    <row r="839617" spans="65:66">
      <c r="BM839617" s="41"/>
      <c r="BN839617" s="20"/>
    </row>
    <row r="839681" spans="65:66">
      <c r="BM839681" s="41"/>
      <c r="BN839681" s="20"/>
    </row>
    <row r="839745" spans="65:66">
      <c r="BM839745" s="41"/>
      <c r="BN839745" s="20"/>
    </row>
    <row r="839809" spans="65:66">
      <c r="BM839809" s="41"/>
      <c r="BN839809" s="20"/>
    </row>
    <row r="839873" spans="65:66">
      <c r="BM839873" s="41"/>
      <c r="BN839873" s="20"/>
    </row>
    <row r="839937" spans="65:66">
      <c r="BM839937" s="41"/>
      <c r="BN839937" s="20"/>
    </row>
    <row r="840001" spans="65:66">
      <c r="BM840001" s="41"/>
      <c r="BN840001" s="20"/>
    </row>
    <row r="840065" spans="65:66">
      <c r="BM840065" s="41"/>
      <c r="BN840065" s="20"/>
    </row>
    <row r="840129" spans="65:66">
      <c r="BM840129" s="41"/>
      <c r="BN840129" s="20"/>
    </row>
    <row r="840193" spans="65:66">
      <c r="BM840193" s="41"/>
      <c r="BN840193" s="20"/>
    </row>
    <row r="840257" spans="65:66">
      <c r="BM840257" s="41"/>
      <c r="BN840257" s="20"/>
    </row>
    <row r="840321" spans="65:66">
      <c r="BM840321" s="41"/>
      <c r="BN840321" s="20"/>
    </row>
    <row r="840385" spans="65:66">
      <c r="BM840385" s="41"/>
      <c r="BN840385" s="20"/>
    </row>
    <row r="840449" spans="65:66">
      <c r="BM840449" s="41"/>
      <c r="BN840449" s="20"/>
    </row>
    <row r="840513" spans="65:66">
      <c r="BM840513" s="41"/>
      <c r="BN840513" s="20"/>
    </row>
    <row r="840577" spans="65:66">
      <c r="BM840577" s="41"/>
      <c r="BN840577" s="20"/>
    </row>
    <row r="840641" spans="65:66">
      <c r="BM840641" s="41"/>
      <c r="BN840641" s="20"/>
    </row>
    <row r="840705" spans="65:66">
      <c r="BM840705" s="41"/>
      <c r="BN840705" s="20"/>
    </row>
    <row r="840769" spans="65:66">
      <c r="BM840769" s="41"/>
      <c r="BN840769" s="20"/>
    </row>
    <row r="840833" spans="65:66">
      <c r="BM840833" s="41"/>
      <c r="BN840833" s="20"/>
    </row>
    <row r="840897" spans="65:66">
      <c r="BM840897" s="41"/>
      <c r="BN840897" s="20"/>
    </row>
    <row r="840961" spans="65:66">
      <c r="BM840961" s="41"/>
      <c r="BN840961" s="20"/>
    </row>
    <row r="841025" spans="65:66">
      <c r="BM841025" s="41"/>
      <c r="BN841025" s="20"/>
    </row>
    <row r="841089" spans="65:66">
      <c r="BM841089" s="41"/>
      <c r="BN841089" s="20"/>
    </row>
    <row r="841153" spans="65:66">
      <c r="BM841153" s="41"/>
      <c r="BN841153" s="20"/>
    </row>
    <row r="841217" spans="65:66">
      <c r="BM841217" s="41"/>
      <c r="BN841217" s="20"/>
    </row>
    <row r="841281" spans="65:66">
      <c r="BM841281" s="41"/>
      <c r="BN841281" s="20"/>
    </row>
    <row r="841345" spans="65:66">
      <c r="BM841345" s="41"/>
      <c r="BN841345" s="20"/>
    </row>
    <row r="841409" spans="65:66">
      <c r="BM841409" s="41"/>
      <c r="BN841409" s="20"/>
    </row>
    <row r="841473" spans="65:66">
      <c r="BM841473" s="41"/>
      <c r="BN841473" s="20"/>
    </row>
    <row r="841537" spans="65:66">
      <c r="BM841537" s="41"/>
      <c r="BN841537" s="20"/>
    </row>
    <row r="841601" spans="65:66">
      <c r="BM841601" s="41"/>
      <c r="BN841601" s="20"/>
    </row>
    <row r="841665" spans="65:66">
      <c r="BM841665" s="41"/>
      <c r="BN841665" s="20"/>
    </row>
    <row r="841729" spans="65:66">
      <c r="BM841729" s="41"/>
      <c r="BN841729" s="20"/>
    </row>
    <row r="841793" spans="65:66">
      <c r="BM841793" s="41"/>
      <c r="BN841793" s="20"/>
    </row>
    <row r="841857" spans="65:66">
      <c r="BM841857" s="41"/>
      <c r="BN841857" s="20"/>
    </row>
    <row r="841921" spans="65:66">
      <c r="BM841921" s="41"/>
      <c r="BN841921" s="20"/>
    </row>
    <row r="841985" spans="65:66">
      <c r="BM841985" s="41"/>
      <c r="BN841985" s="20"/>
    </row>
    <row r="842049" spans="65:66">
      <c r="BM842049" s="41"/>
      <c r="BN842049" s="20"/>
    </row>
    <row r="842113" spans="65:66">
      <c r="BM842113" s="41"/>
      <c r="BN842113" s="20"/>
    </row>
    <row r="842177" spans="65:66">
      <c r="BM842177" s="41"/>
      <c r="BN842177" s="20"/>
    </row>
    <row r="842241" spans="65:66">
      <c r="BM842241" s="41"/>
      <c r="BN842241" s="20"/>
    </row>
    <row r="842305" spans="65:66">
      <c r="BM842305" s="41"/>
      <c r="BN842305" s="20"/>
    </row>
    <row r="842369" spans="65:66">
      <c r="BM842369" s="41"/>
      <c r="BN842369" s="20"/>
    </row>
    <row r="842433" spans="65:66">
      <c r="BM842433" s="41"/>
      <c r="BN842433" s="20"/>
    </row>
    <row r="842497" spans="65:66">
      <c r="BM842497" s="41"/>
      <c r="BN842497" s="20"/>
    </row>
    <row r="842561" spans="65:66">
      <c r="BM842561" s="41"/>
      <c r="BN842561" s="20"/>
    </row>
    <row r="842625" spans="65:66">
      <c r="BM842625" s="41"/>
      <c r="BN842625" s="20"/>
    </row>
    <row r="842689" spans="65:66">
      <c r="BM842689" s="41"/>
      <c r="BN842689" s="20"/>
    </row>
    <row r="842753" spans="65:66">
      <c r="BM842753" s="41"/>
      <c r="BN842753" s="20"/>
    </row>
    <row r="842817" spans="65:66">
      <c r="BM842817" s="41"/>
      <c r="BN842817" s="20"/>
    </row>
    <row r="842881" spans="65:66">
      <c r="BM842881" s="41"/>
      <c r="BN842881" s="20"/>
    </row>
    <row r="842945" spans="65:66">
      <c r="BM842945" s="41"/>
      <c r="BN842945" s="20"/>
    </row>
    <row r="843009" spans="65:66">
      <c r="BM843009" s="41"/>
      <c r="BN843009" s="20"/>
    </row>
    <row r="843073" spans="65:66">
      <c r="BM843073" s="41"/>
      <c r="BN843073" s="20"/>
    </row>
    <row r="843137" spans="65:66">
      <c r="BM843137" s="41"/>
      <c r="BN843137" s="20"/>
    </row>
    <row r="843201" spans="65:66">
      <c r="BM843201" s="41"/>
      <c r="BN843201" s="20"/>
    </row>
    <row r="843265" spans="65:66">
      <c r="BM843265" s="41"/>
      <c r="BN843265" s="20"/>
    </row>
    <row r="843329" spans="65:66">
      <c r="BM843329" s="41"/>
      <c r="BN843329" s="20"/>
    </row>
    <row r="843393" spans="65:66">
      <c r="BM843393" s="41"/>
      <c r="BN843393" s="20"/>
    </row>
    <row r="843457" spans="65:66">
      <c r="BM843457" s="41"/>
      <c r="BN843457" s="20"/>
    </row>
    <row r="843521" spans="65:66">
      <c r="BM843521" s="41"/>
      <c r="BN843521" s="20"/>
    </row>
    <row r="843585" spans="65:66">
      <c r="BM843585" s="41"/>
      <c r="BN843585" s="20"/>
    </row>
    <row r="843649" spans="65:66">
      <c r="BM843649" s="41"/>
      <c r="BN843649" s="20"/>
    </row>
    <row r="843713" spans="65:66">
      <c r="BM843713" s="41"/>
      <c r="BN843713" s="20"/>
    </row>
    <row r="843777" spans="65:66">
      <c r="BM843777" s="41"/>
      <c r="BN843777" s="20"/>
    </row>
    <row r="843841" spans="65:66">
      <c r="BM843841" s="41"/>
      <c r="BN843841" s="20"/>
    </row>
    <row r="843905" spans="65:66">
      <c r="BM843905" s="41"/>
      <c r="BN843905" s="20"/>
    </row>
    <row r="843969" spans="65:66">
      <c r="BM843969" s="41"/>
      <c r="BN843969" s="20"/>
    </row>
    <row r="844033" spans="65:66">
      <c r="BM844033" s="41"/>
      <c r="BN844033" s="20"/>
    </row>
    <row r="844097" spans="65:66">
      <c r="BM844097" s="41"/>
      <c r="BN844097" s="20"/>
    </row>
    <row r="844161" spans="65:66">
      <c r="BM844161" s="41"/>
      <c r="BN844161" s="20"/>
    </row>
    <row r="844225" spans="65:66">
      <c r="BM844225" s="41"/>
      <c r="BN844225" s="20"/>
    </row>
    <row r="844289" spans="65:66">
      <c r="BM844289" s="41"/>
      <c r="BN844289" s="20"/>
    </row>
    <row r="844353" spans="65:66">
      <c r="BM844353" s="41"/>
      <c r="BN844353" s="20"/>
    </row>
    <row r="844417" spans="65:66">
      <c r="BM844417" s="41"/>
      <c r="BN844417" s="20"/>
    </row>
    <row r="844481" spans="65:66">
      <c r="BM844481" s="41"/>
      <c r="BN844481" s="20"/>
    </row>
    <row r="844545" spans="65:66">
      <c r="BM844545" s="41"/>
      <c r="BN844545" s="20"/>
    </row>
    <row r="844609" spans="65:66">
      <c r="BM844609" s="41"/>
      <c r="BN844609" s="20"/>
    </row>
    <row r="844673" spans="65:66">
      <c r="BM844673" s="41"/>
      <c r="BN844673" s="20"/>
    </row>
    <row r="844737" spans="65:66">
      <c r="BM844737" s="41"/>
      <c r="BN844737" s="20"/>
    </row>
    <row r="844801" spans="65:66">
      <c r="BM844801" s="41"/>
      <c r="BN844801" s="20"/>
    </row>
    <row r="844865" spans="65:66">
      <c r="BM844865" s="41"/>
      <c r="BN844865" s="20"/>
    </row>
    <row r="844929" spans="65:66">
      <c r="BM844929" s="41"/>
      <c r="BN844929" s="20"/>
    </row>
    <row r="844993" spans="65:66">
      <c r="BM844993" s="41"/>
      <c r="BN844993" s="20"/>
    </row>
    <row r="845057" spans="65:66">
      <c r="BM845057" s="41"/>
      <c r="BN845057" s="20"/>
    </row>
    <row r="845121" spans="65:66">
      <c r="BM845121" s="41"/>
      <c r="BN845121" s="20"/>
    </row>
    <row r="845185" spans="65:66">
      <c r="BM845185" s="41"/>
      <c r="BN845185" s="20"/>
    </row>
    <row r="845249" spans="65:66">
      <c r="BM845249" s="41"/>
      <c r="BN845249" s="20"/>
    </row>
    <row r="845313" spans="65:66">
      <c r="BM845313" s="41"/>
      <c r="BN845313" s="20"/>
    </row>
    <row r="845377" spans="65:66">
      <c r="BM845377" s="41"/>
      <c r="BN845377" s="20"/>
    </row>
    <row r="845441" spans="65:66">
      <c r="BM845441" s="41"/>
      <c r="BN845441" s="20"/>
    </row>
    <row r="845505" spans="65:66">
      <c r="BM845505" s="41"/>
      <c r="BN845505" s="20"/>
    </row>
    <row r="845569" spans="65:66">
      <c r="BM845569" s="41"/>
      <c r="BN845569" s="20"/>
    </row>
    <row r="845633" spans="65:66">
      <c r="BM845633" s="41"/>
      <c r="BN845633" s="20"/>
    </row>
    <row r="845697" spans="65:66">
      <c r="BM845697" s="41"/>
      <c r="BN845697" s="20"/>
    </row>
    <row r="845761" spans="65:66">
      <c r="BM845761" s="41"/>
      <c r="BN845761" s="20"/>
    </row>
    <row r="845825" spans="65:66">
      <c r="BM845825" s="41"/>
      <c r="BN845825" s="20"/>
    </row>
    <row r="845889" spans="65:66">
      <c r="BM845889" s="41"/>
      <c r="BN845889" s="20"/>
    </row>
    <row r="845953" spans="65:66">
      <c r="BM845953" s="41"/>
      <c r="BN845953" s="20"/>
    </row>
    <row r="846017" spans="65:66">
      <c r="BM846017" s="41"/>
      <c r="BN846017" s="20"/>
    </row>
    <row r="846081" spans="65:66">
      <c r="BM846081" s="41"/>
      <c r="BN846081" s="20"/>
    </row>
    <row r="846145" spans="65:66">
      <c r="BM846145" s="41"/>
      <c r="BN846145" s="20"/>
    </row>
    <row r="846209" spans="65:66">
      <c r="BM846209" s="41"/>
      <c r="BN846209" s="20"/>
    </row>
    <row r="846273" spans="65:66">
      <c r="BM846273" s="41"/>
      <c r="BN846273" s="20"/>
    </row>
    <row r="846337" spans="65:66">
      <c r="BM846337" s="41"/>
      <c r="BN846337" s="20"/>
    </row>
    <row r="846401" spans="65:66">
      <c r="BM846401" s="41"/>
      <c r="BN846401" s="20"/>
    </row>
    <row r="846465" spans="65:66">
      <c r="BM846465" s="41"/>
      <c r="BN846465" s="20"/>
    </row>
    <row r="846529" spans="65:66">
      <c r="BM846529" s="41"/>
      <c r="BN846529" s="20"/>
    </row>
    <row r="846593" spans="65:66">
      <c r="BM846593" s="41"/>
      <c r="BN846593" s="20"/>
    </row>
    <row r="846657" spans="65:66">
      <c r="BM846657" s="41"/>
      <c r="BN846657" s="20"/>
    </row>
    <row r="846721" spans="65:66">
      <c r="BM846721" s="41"/>
      <c r="BN846721" s="20"/>
    </row>
    <row r="846785" spans="65:66">
      <c r="BM846785" s="41"/>
      <c r="BN846785" s="20"/>
    </row>
    <row r="846849" spans="65:66">
      <c r="BM846849" s="41"/>
      <c r="BN846849" s="20"/>
    </row>
    <row r="846913" spans="65:66">
      <c r="BM846913" s="41"/>
      <c r="BN846913" s="20"/>
    </row>
    <row r="846977" spans="65:66">
      <c r="BM846977" s="41"/>
      <c r="BN846977" s="20"/>
    </row>
    <row r="847041" spans="65:66">
      <c r="BM847041" s="41"/>
      <c r="BN847041" s="20"/>
    </row>
    <row r="847105" spans="65:66">
      <c r="BM847105" s="41"/>
      <c r="BN847105" s="20"/>
    </row>
    <row r="847169" spans="65:66">
      <c r="BM847169" s="41"/>
      <c r="BN847169" s="20"/>
    </row>
    <row r="847233" spans="65:66">
      <c r="BM847233" s="41"/>
      <c r="BN847233" s="20"/>
    </row>
    <row r="847297" spans="65:66">
      <c r="BM847297" s="41"/>
      <c r="BN847297" s="20"/>
    </row>
    <row r="847361" spans="65:66">
      <c r="BM847361" s="41"/>
      <c r="BN847361" s="20"/>
    </row>
    <row r="847425" spans="65:66">
      <c r="BM847425" s="41"/>
      <c r="BN847425" s="20"/>
    </row>
    <row r="847489" spans="65:66">
      <c r="BM847489" s="41"/>
      <c r="BN847489" s="20"/>
    </row>
    <row r="847553" spans="65:66">
      <c r="BM847553" s="41"/>
      <c r="BN847553" s="20"/>
    </row>
    <row r="847617" spans="65:66">
      <c r="BM847617" s="41"/>
      <c r="BN847617" s="20"/>
    </row>
    <row r="847681" spans="65:66">
      <c r="BM847681" s="41"/>
      <c r="BN847681" s="20"/>
    </row>
    <row r="847745" spans="65:66">
      <c r="BM847745" s="41"/>
      <c r="BN847745" s="20"/>
    </row>
    <row r="847809" spans="65:66">
      <c r="BM847809" s="41"/>
      <c r="BN847809" s="20"/>
    </row>
    <row r="847873" spans="65:66">
      <c r="BM847873" s="41"/>
      <c r="BN847873" s="20"/>
    </row>
    <row r="847937" spans="65:66">
      <c r="BM847937" s="41"/>
      <c r="BN847937" s="20"/>
    </row>
    <row r="848001" spans="65:66">
      <c r="BM848001" s="41"/>
      <c r="BN848001" s="20"/>
    </row>
    <row r="848065" spans="65:66">
      <c r="BM848065" s="41"/>
      <c r="BN848065" s="20"/>
    </row>
    <row r="848129" spans="65:66">
      <c r="BM848129" s="41"/>
      <c r="BN848129" s="20"/>
    </row>
    <row r="848193" spans="65:66">
      <c r="BM848193" s="41"/>
      <c r="BN848193" s="20"/>
    </row>
    <row r="848257" spans="65:66">
      <c r="BM848257" s="41"/>
      <c r="BN848257" s="20"/>
    </row>
    <row r="848321" spans="65:66">
      <c r="BM848321" s="41"/>
      <c r="BN848321" s="20"/>
    </row>
    <row r="848385" spans="65:66">
      <c r="BM848385" s="41"/>
      <c r="BN848385" s="20"/>
    </row>
    <row r="848449" spans="65:66">
      <c r="BM848449" s="41"/>
      <c r="BN848449" s="20"/>
    </row>
    <row r="848513" spans="65:66">
      <c r="BM848513" s="41"/>
      <c r="BN848513" s="20"/>
    </row>
    <row r="848577" spans="65:66">
      <c r="BM848577" s="41"/>
      <c r="BN848577" s="20"/>
    </row>
    <row r="848641" spans="65:66">
      <c r="BM848641" s="41"/>
      <c r="BN848641" s="20"/>
    </row>
    <row r="848705" spans="65:66">
      <c r="BM848705" s="41"/>
      <c r="BN848705" s="20"/>
    </row>
    <row r="848769" spans="65:66">
      <c r="BM848769" s="41"/>
      <c r="BN848769" s="20"/>
    </row>
    <row r="848833" spans="65:66">
      <c r="BM848833" s="41"/>
      <c r="BN848833" s="20"/>
    </row>
    <row r="848897" spans="65:66">
      <c r="BM848897" s="41"/>
      <c r="BN848897" s="20"/>
    </row>
    <row r="848961" spans="65:66">
      <c r="BM848961" s="41"/>
      <c r="BN848961" s="20"/>
    </row>
    <row r="849025" spans="65:66">
      <c r="BM849025" s="41"/>
      <c r="BN849025" s="20"/>
    </row>
    <row r="849089" spans="65:66">
      <c r="BM849089" s="41"/>
      <c r="BN849089" s="20"/>
    </row>
    <row r="849153" spans="65:66">
      <c r="BM849153" s="41"/>
      <c r="BN849153" s="20"/>
    </row>
    <row r="849217" spans="65:66">
      <c r="BM849217" s="41"/>
      <c r="BN849217" s="20"/>
    </row>
    <row r="849281" spans="65:66">
      <c r="BM849281" s="41"/>
      <c r="BN849281" s="20"/>
    </row>
    <row r="849345" spans="65:66">
      <c r="BM849345" s="41"/>
      <c r="BN849345" s="20"/>
    </row>
    <row r="849409" spans="65:66">
      <c r="BM849409" s="41"/>
      <c r="BN849409" s="20"/>
    </row>
    <row r="849473" spans="65:66">
      <c r="BM849473" s="41"/>
      <c r="BN849473" s="20"/>
    </row>
    <row r="849537" spans="65:66">
      <c r="BM849537" s="41"/>
      <c r="BN849537" s="20"/>
    </row>
    <row r="849601" spans="65:66">
      <c r="BM849601" s="41"/>
      <c r="BN849601" s="20"/>
    </row>
    <row r="849665" spans="65:66">
      <c r="BM849665" s="41"/>
      <c r="BN849665" s="20"/>
    </row>
    <row r="849729" spans="65:66">
      <c r="BM849729" s="41"/>
      <c r="BN849729" s="20"/>
    </row>
    <row r="849793" spans="65:66">
      <c r="BM849793" s="41"/>
      <c r="BN849793" s="20"/>
    </row>
    <row r="849857" spans="65:66">
      <c r="BM849857" s="41"/>
      <c r="BN849857" s="20"/>
    </row>
    <row r="849921" spans="65:66">
      <c r="BM849921" s="41"/>
      <c r="BN849921" s="20"/>
    </row>
    <row r="849985" spans="65:66">
      <c r="BM849985" s="41"/>
      <c r="BN849985" s="20"/>
    </row>
    <row r="850049" spans="65:66">
      <c r="BM850049" s="41"/>
      <c r="BN850049" s="20"/>
    </row>
    <row r="850113" spans="65:66">
      <c r="BM850113" s="41"/>
      <c r="BN850113" s="20"/>
    </row>
    <row r="850177" spans="65:66">
      <c r="BM850177" s="41"/>
      <c r="BN850177" s="20"/>
    </row>
    <row r="850241" spans="65:66">
      <c r="BM850241" s="41"/>
      <c r="BN850241" s="20"/>
    </row>
    <row r="850305" spans="65:66">
      <c r="BM850305" s="41"/>
      <c r="BN850305" s="20"/>
    </row>
    <row r="850369" spans="65:66">
      <c r="BM850369" s="41"/>
      <c r="BN850369" s="20"/>
    </row>
    <row r="850433" spans="65:66">
      <c r="BM850433" s="41"/>
      <c r="BN850433" s="20"/>
    </row>
    <row r="850497" spans="65:66">
      <c r="BM850497" s="41"/>
      <c r="BN850497" s="20"/>
    </row>
    <row r="850561" spans="65:66">
      <c r="BM850561" s="41"/>
      <c r="BN850561" s="20"/>
    </row>
    <row r="850625" spans="65:66">
      <c r="BM850625" s="41"/>
      <c r="BN850625" s="20"/>
    </row>
    <row r="850689" spans="65:66">
      <c r="BM850689" s="41"/>
      <c r="BN850689" s="20"/>
    </row>
    <row r="850753" spans="65:66">
      <c r="BM850753" s="41"/>
      <c r="BN850753" s="20"/>
    </row>
    <row r="850817" spans="65:66">
      <c r="BM850817" s="41"/>
      <c r="BN850817" s="20"/>
    </row>
    <row r="850881" spans="65:66">
      <c r="BM850881" s="41"/>
      <c r="BN850881" s="20"/>
    </row>
    <row r="850945" spans="65:66">
      <c r="BM850945" s="41"/>
      <c r="BN850945" s="20"/>
    </row>
    <row r="851009" spans="65:66">
      <c r="BM851009" s="41"/>
      <c r="BN851009" s="20"/>
    </row>
    <row r="851073" spans="65:66">
      <c r="BM851073" s="41"/>
      <c r="BN851073" s="20"/>
    </row>
    <row r="851137" spans="65:66">
      <c r="BM851137" s="41"/>
      <c r="BN851137" s="20"/>
    </row>
    <row r="851201" spans="65:66">
      <c r="BM851201" s="41"/>
      <c r="BN851201" s="20"/>
    </row>
    <row r="851265" spans="65:66">
      <c r="BM851265" s="41"/>
      <c r="BN851265" s="20"/>
    </row>
    <row r="851329" spans="65:66">
      <c r="BM851329" s="41"/>
      <c r="BN851329" s="20"/>
    </row>
    <row r="851393" spans="65:66">
      <c r="BM851393" s="41"/>
      <c r="BN851393" s="20"/>
    </row>
    <row r="851457" spans="65:66">
      <c r="BM851457" s="41"/>
      <c r="BN851457" s="20"/>
    </row>
    <row r="851521" spans="65:66">
      <c r="BM851521" s="41"/>
      <c r="BN851521" s="20"/>
    </row>
    <row r="851585" spans="65:66">
      <c r="BM851585" s="41"/>
      <c r="BN851585" s="20"/>
    </row>
    <row r="851649" spans="65:66">
      <c r="BM851649" s="41"/>
      <c r="BN851649" s="20"/>
    </row>
    <row r="851713" spans="65:66">
      <c r="BM851713" s="41"/>
      <c r="BN851713" s="20"/>
    </row>
    <row r="851777" spans="65:66">
      <c r="BM851777" s="41"/>
      <c r="BN851777" s="20"/>
    </row>
    <row r="851841" spans="65:66">
      <c r="BM851841" s="41"/>
      <c r="BN851841" s="20"/>
    </row>
    <row r="851905" spans="65:66">
      <c r="BM851905" s="41"/>
      <c r="BN851905" s="20"/>
    </row>
    <row r="851969" spans="65:66">
      <c r="BM851969" s="41"/>
      <c r="BN851969" s="20"/>
    </row>
    <row r="852033" spans="65:66">
      <c r="BM852033" s="41"/>
      <c r="BN852033" s="20"/>
    </row>
    <row r="852097" spans="65:66">
      <c r="BM852097" s="41"/>
      <c r="BN852097" s="20"/>
    </row>
    <row r="852161" spans="65:66">
      <c r="BM852161" s="41"/>
      <c r="BN852161" s="20"/>
    </row>
    <row r="852225" spans="65:66">
      <c r="BM852225" s="41"/>
      <c r="BN852225" s="20"/>
    </row>
    <row r="852289" spans="65:66">
      <c r="BM852289" s="41"/>
      <c r="BN852289" s="20"/>
    </row>
    <row r="852353" spans="65:66">
      <c r="BM852353" s="41"/>
      <c r="BN852353" s="20"/>
    </row>
    <row r="852417" spans="65:66">
      <c r="BM852417" s="41"/>
      <c r="BN852417" s="20"/>
    </row>
    <row r="852481" spans="65:66">
      <c r="BM852481" s="41"/>
      <c r="BN852481" s="20"/>
    </row>
    <row r="852545" spans="65:66">
      <c r="BM852545" s="41"/>
      <c r="BN852545" s="20"/>
    </row>
    <row r="852609" spans="65:66">
      <c r="BM852609" s="41"/>
      <c r="BN852609" s="20"/>
    </row>
    <row r="852673" spans="65:66">
      <c r="BM852673" s="41"/>
      <c r="BN852673" s="20"/>
    </row>
    <row r="852737" spans="65:66">
      <c r="BM852737" s="41"/>
      <c r="BN852737" s="20"/>
    </row>
    <row r="852801" spans="65:66">
      <c r="BM852801" s="41"/>
      <c r="BN852801" s="20"/>
    </row>
    <row r="852865" spans="65:66">
      <c r="BM852865" s="41"/>
      <c r="BN852865" s="20"/>
    </row>
    <row r="852929" spans="65:66">
      <c r="BM852929" s="41"/>
      <c r="BN852929" s="20"/>
    </row>
    <row r="852993" spans="65:66">
      <c r="BM852993" s="41"/>
      <c r="BN852993" s="20"/>
    </row>
    <row r="853057" spans="65:66">
      <c r="BM853057" s="41"/>
      <c r="BN853057" s="20"/>
    </row>
    <row r="853121" spans="65:66">
      <c r="BM853121" s="41"/>
      <c r="BN853121" s="20"/>
    </row>
    <row r="853185" spans="65:66">
      <c r="BM853185" s="41"/>
      <c r="BN853185" s="20"/>
    </row>
    <row r="853249" spans="65:66">
      <c r="BM853249" s="41"/>
      <c r="BN853249" s="20"/>
    </row>
    <row r="853313" spans="65:66">
      <c r="BM853313" s="41"/>
      <c r="BN853313" s="20"/>
    </row>
    <row r="853377" spans="65:66">
      <c r="BM853377" s="41"/>
      <c r="BN853377" s="20"/>
    </row>
    <row r="853441" spans="65:66">
      <c r="BM853441" s="41"/>
      <c r="BN853441" s="20"/>
    </row>
    <row r="853505" spans="65:66">
      <c r="BM853505" s="41"/>
      <c r="BN853505" s="20"/>
    </row>
    <row r="853569" spans="65:66">
      <c r="BM853569" s="41"/>
      <c r="BN853569" s="20"/>
    </row>
    <row r="853633" spans="65:66">
      <c r="BM853633" s="41"/>
      <c r="BN853633" s="20"/>
    </row>
    <row r="853697" spans="65:66">
      <c r="BM853697" s="41"/>
      <c r="BN853697" s="20"/>
    </row>
    <row r="853761" spans="65:66">
      <c r="BM853761" s="41"/>
      <c r="BN853761" s="20"/>
    </row>
    <row r="853825" spans="65:66">
      <c r="BM853825" s="41"/>
      <c r="BN853825" s="20"/>
    </row>
    <row r="853889" spans="65:66">
      <c r="BM853889" s="41"/>
      <c r="BN853889" s="20"/>
    </row>
    <row r="853953" spans="65:66">
      <c r="BM853953" s="41"/>
      <c r="BN853953" s="20"/>
    </row>
    <row r="854017" spans="65:66">
      <c r="BM854017" s="41"/>
      <c r="BN854017" s="20"/>
    </row>
    <row r="854081" spans="65:66">
      <c r="BM854081" s="41"/>
      <c r="BN854081" s="20"/>
    </row>
    <row r="854145" spans="65:66">
      <c r="BM854145" s="41"/>
      <c r="BN854145" s="20"/>
    </row>
    <row r="854209" spans="65:66">
      <c r="BM854209" s="41"/>
      <c r="BN854209" s="20"/>
    </row>
    <row r="854273" spans="65:66">
      <c r="BM854273" s="41"/>
      <c r="BN854273" s="20"/>
    </row>
    <row r="854337" spans="65:66">
      <c r="BM854337" s="41"/>
      <c r="BN854337" s="20"/>
    </row>
    <row r="854401" spans="65:66">
      <c r="BM854401" s="41"/>
      <c r="BN854401" s="20"/>
    </row>
    <row r="854465" spans="65:66">
      <c r="BM854465" s="41"/>
      <c r="BN854465" s="20"/>
    </row>
    <row r="854529" spans="65:66">
      <c r="BM854529" s="41"/>
      <c r="BN854529" s="20"/>
    </row>
    <row r="854593" spans="65:66">
      <c r="BM854593" s="41"/>
      <c r="BN854593" s="20"/>
    </row>
    <row r="854657" spans="65:66">
      <c r="BM854657" s="41"/>
      <c r="BN854657" s="20"/>
    </row>
    <row r="854721" spans="65:66">
      <c r="BM854721" s="41"/>
      <c r="BN854721" s="20"/>
    </row>
    <row r="854785" spans="65:66">
      <c r="BM854785" s="41"/>
      <c r="BN854785" s="20"/>
    </row>
    <row r="854849" spans="65:66">
      <c r="BM854849" s="41"/>
      <c r="BN854849" s="20"/>
    </row>
    <row r="854913" spans="65:66">
      <c r="BM854913" s="41"/>
      <c r="BN854913" s="20"/>
    </row>
    <row r="854977" spans="65:66">
      <c r="BM854977" s="41"/>
      <c r="BN854977" s="20"/>
    </row>
    <row r="855041" spans="65:66">
      <c r="BM855041" s="41"/>
      <c r="BN855041" s="20"/>
    </row>
    <row r="855105" spans="65:66">
      <c r="BM855105" s="41"/>
      <c r="BN855105" s="20"/>
    </row>
    <row r="855169" spans="65:66">
      <c r="BM855169" s="41"/>
      <c r="BN855169" s="20"/>
    </row>
    <row r="855233" spans="65:66">
      <c r="BM855233" s="41"/>
      <c r="BN855233" s="20"/>
    </row>
    <row r="855297" spans="65:66">
      <c r="BM855297" s="41"/>
      <c r="BN855297" s="20"/>
    </row>
    <row r="855361" spans="65:66">
      <c r="BM855361" s="41"/>
      <c r="BN855361" s="20"/>
    </row>
    <row r="855425" spans="65:66">
      <c r="BM855425" s="41"/>
      <c r="BN855425" s="20"/>
    </row>
    <row r="855489" spans="65:66">
      <c r="BM855489" s="41"/>
      <c r="BN855489" s="20"/>
    </row>
    <row r="855553" spans="65:66">
      <c r="BM855553" s="41"/>
      <c r="BN855553" s="20"/>
    </row>
    <row r="855617" spans="65:66">
      <c r="BM855617" s="41"/>
      <c r="BN855617" s="20"/>
    </row>
    <row r="855681" spans="65:66">
      <c r="BM855681" s="41"/>
      <c r="BN855681" s="20"/>
    </row>
    <row r="855745" spans="65:66">
      <c r="BM855745" s="41"/>
      <c r="BN855745" s="20"/>
    </row>
    <row r="855809" spans="65:66">
      <c r="BM855809" s="41"/>
      <c r="BN855809" s="20"/>
    </row>
    <row r="855873" spans="65:66">
      <c r="BM855873" s="41"/>
      <c r="BN855873" s="20"/>
    </row>
    <row r="855937" spans="65:66">
      <c r="BM855937" s="41"/>
      <c r="BN855937" s="20"/>
    </row>
    <row r="856001" spans="65:66">
      <c r="BM856001" s="41"/>
      <c r="BN856001" s="20"/>
    </row>
    <row r="856065" spans="65:66">
      <c r="BM856065" s="41"/>
      <c r="BN856065" s="20"/>
    </row>
    <row r="856129" spans="65:66">
      <c r="BM856129" s="41"/>
      <c r="BN856129" s="20"/>
    </row>
    <row r="856193" spans="65:66">
      <c r="BM856193" s="41"/>
      <c r="BN856193" s="20"/>
    </row>
    <row r="856257" spans="65:66">
      <c r="BM856257" s="41"/>
      <c r="BN856257" s="20"/>
    </row>
    <row r="856321" spans="65:66">
      <c r="BM856321" s="41"/>
      <c r="BN856321" s="20"/>
    </row>
    <row r="856385" spans="65:66">
      <c r="BM856385" s="41"/>
      <c r="BN856385" s="20"/>
    </row>
    <row r="856449" spans="65:66">
      <c r="BM856449" s="41"/>
      <c r="BN856449" s="20"/>
    </row>
    <row r="856513" spans="65:66">
      <c r="BM856513" s="41"/>
      <c r="BN856513" s="20"/>
    </row>
    <row r="856577" spans="65:66">
      <c r="BM856577" s="41"/>
      <c r="BN856577" s="20"/>
    </row>
    <row r="856641" spans="65:66">
      <c r="BM856641" s="41"/>
      <c r="BN856641" s="20"/>
    </row>
    <row r="856705" spans="65:66">
      <c r="BM856705" s="41"/>
      <c r="BN856705" s="20"/>
    </row>
    <row r="856769" spans="65:66">
      <c r="BM856769" s="41"/>
      <c r="BN856769" s="20"/>
    </row>
    <row r="856833" spans="65:66">
      <c r="BM856833" s="41"/>
      <c r="BN856833" s="20"/>
    </row>
    <row r="856897" spans="65:66">
      <c r="BM856897" s="41"/>
      <c r="BN856897" s="20"/>
    </row>
    <row r="856961" spans="65:66">
      <c r="BM856961" s="41"/>
      <c r="BN856961" s="20"/>
    </row>
    <row r="857025" spans="65:66">
      <c r="BM857025" s="41"/>
      <c r="BN857025" s="20"/>
    </row>
    <row r="857089" spans="65:66">
      <c r="BM857089" s="41"/>
      <c r="BN857089" s="20"/>
    </row>
    <row r="857153" spans="65:66">
      <c r="BM857153" s="41"/>
      <c r="BN857153" s="20"/>
    </row>
    <row r="857217" spans="65:66">
      <c r="BM857217" s="41"/>
      <c r="BN857217" s="20"/>
    </row>
    <row r="857281" spans="65:66">
      <c r="BM857281" s="41"/>
      <c r="BN857281" s="20"/>
    </row>
    <row r="857345" spans="65:66">
      <c r="BM857345" s="41"/>
      <c r="BN857345" s="20"/>
    </row>
    <row r="857409" spans="65:66">
      <c r="BM857409" s="41"/>
      <c r="BN857409" s="20"/>
    </row>
    <row r="857473" spans="65:66">
      <c r="BM857473" s="41"/>
      <c r="BN857473" s="20"/>
    </row>
    <row r="857537" spans="65:66">
      <c r="BM857537" s="41"/>
      <c r="BN857537" s="20"/>
    </row>
    <row r="857601" spans="65:66">
      <c r="BM857601" s="41"/>
      <c r="BN857601" s="20"/>
    </row>
    <row r="857665" spans="65:66">
      <c r="BM857665" s="41"/>
      <c r="BN857665" s="20"/>
    </row>
    <row r="857729" spans="65:66">
      <c r="BM857729" s="41"/>
      <c r="BN857729" s="20"/>
    </row>
    <row r="857793" spans="65:66">
      <c r="BM857793" s="41"/>
      <c r="BN857793" s="20"/>
    </row>
    <row r="857857" spans="65:66">
      <c r="BM857857" s="41"/>
      <c r="BN857857" s="20"/>
    </row>
    <row r="857921" spans="65:66">
      <c r="BM857921" s="41"/>
      <c r="BN857921" s="20"/>
    </row>
    <row r="857985" spans="65:66">
      <c r="BM857985" s="41"/>
      <c r="BN857985" s="20"/>
    </row>
    <row r="858049" spans="65:66">
      <c r="BM858049" s="41"/>
      <c r="BN858049" s="20"/>
    </row>
    <row r="858113" spans="65:66">
      <c r="BM858113" s="41"/>
      <c r="BN858113" s="20"/>
    </row>
    <row r="858177" spans="65:66">
      <c r="BM858177" s="41"/>
      <c r="BN858177" s="20"/>
    </row>
    <row r="858241" spans="65:66">
      <c r="BM858241" s="41"/>
      <c r="BN858241" s="20"/>
    </row>
    <row r="858305" spans="65:66">
      <c r="BM858305" s="41"/>
      <c r="BN858305" s="20"/>
    </row>
    <row r="858369" spans="65:66">
      <c r="BM858369" s="41"/>
      <c r="BN858369" s="20"/>
    </row>
    <row r="858433" spans="65:66">
      <c r="BM858433" s="41"/>
      <c r="BN858433" s="20"/>
    </row>
    <row r="858497" spans="65:66">
      <c r="BM858497" s="41"/>
      <c r="BN858497" s="20"/>
    </row>
    <row r="858561" spans="65:66">
      <c r="BM858561" s="41"/>
      <c r="BN858561" s="20"/>
    </row>
    <row r="858625" spans="65:66">
      <c r="BM858625" s="41"/>
      <c r="BN858625" s="20"/>
    </row>
    <row r="858689" spans="65:66">
      <c r="BM858689" s="41"/>
      <c r="BN858689" s="20"/>
    </row>
    <row r="858753" spans="65:66">
      <c r="BM858753" s="41"/>
      <c r="BN858753" s="20"/>
    </row>
    <row r="858817" spans="65:66">
      <c r="BM858817" s="41"/>
      <c r="BN858817" s="20"/>
    </row>
    <row r="858881" spans="65:66">
      <c r="BM858881" s="41"/>
      <c r="BN858881" s="20"/>
    </row>
    <row r="858945" spans="65:66">
      <c r="BM858945" s="41"/>
      <c r="BN858945" s="20"/>
    </row>
    <row r="859009" spans="65:66">
      <c r="BM859009" s="41"/>
      <c r="BN859009" s="20"/>
    </row>
    <row r="859073" spans="65:66">
      <c r="BM859073" s="41"/>
      <c r="BN859073" s="20"/>
    </row>
    <row r="859137" spans="65:66">
      <c r="BM859137" s="41"/>
      <c r="BN859137" s="20"/>
    </row>
    <row r="859201" spans="65:66">
      <c r="BM859201" s="41"/>
      <c r="BN859201" s="20"/>
    </row>
    <row r="859265" spans="65:66">
      <c r="BM859265" s="41"/>
      <c r="BN859265" s="20"/>
    </row>
    <row r="859329" spans="65:66">
      <c r="BM859329" s="41"/>
      <c r="BN859329" s="20"/>
    </row>
    <row r="859393" spans="65:66">
      <c r="BM859393" s="41"/>
      <c r="BN859393" s="20"/>
    </row>
    <row r="859457" spans="65:66">
      <c r="BM859457" s="41"/>
      <c r="BN859457" s="20"/>
    </row>
    <row r="859521" spans="65:66">
      <c r="BM859521" s="41"/>
      <c r="BN859521" s="20"/>
    </row>
    <row r="859585" spans="65:66">
      <c r="BM859585" s="41"/>
      <c r="BN859585" s="20"/>
    </row>
    <row r="859649" spans="65:66">
      <c r="BM859649" s="41"/>
      <c r="BN859649" s="20"/>
    </row>
    <row r="859713" spans="65:66">
      <c r="BM859713" s="41"/>
      <c r="BN859713" s="20"/>
    </row>
    <row r="859777" spans="65:66">
      <c r="BM859777" s="41"/>
      <c r="BN859777" s="20"/>
    </row>
    <row r="859841" spans="65:66">
      <c r="BM859841" s="41"/>
      <c r="BN859841" s="20"/>
    </row>
    <row r="859905" spans="65:66">
      <c r="BM859905" s="41"/>
      <c r="BN859905" s="20"/>
    </row>
    <row r="859969" spans="65:66">
      <c r="BM859969" s="41"/>
      <c r="BN859969" s="20"/>
    </row>
    <row r="860033" spans="65:66">
      <c r="BM860033" s="41"/>
      <c r="BN860033" s="20"/>
    </row>
    <row r="860097" spans="65:66">
      <c r="BM860097" s="41"/>
      <c r="BN860097" s="20"/>
    </row>
    <row r="860161" spans="65:66">
      <c r="BM860161" s="41"/>
      <c r="BN860161" s="20"/>
    </row>
    <row r="860225" spans="65:66">
      <c r="BM860225" s="41"/>
      <c r="BN860225" s="20"/>
    </row>
    <row r="860289" spans="65:66">
      <c r="BM860289" s="41"/>
      <c r="BN860289" s="20"/>
    </row>
    <row r="860353" spans="65:66">
      <c r="BM860353" s="41"/>
      <c r="BN860353" s="20"/>
    </row>
    <row r="860417" spans="65:66">
      <c r="BM860417" s="41"/>
      <c r="BN860417" s="20"/>
    </row>
    <row r="860481" spans="65:66">
      <c r="BM860481" s="41"/>
      <c r="BN860481" s="20"/>
    </row>
    <row r="860545" spans="65:66">
      <c r="BM860545" s="41"/>
      <c r="BN860545" s="20"/>
    </row>
    <row r="860609" spans="65:66">
      <c r="BM860609" s="41"/>
      <c r="BN860609" s="20"/>
    </row>
    <row r="860673" spans="65:66">
      <c r="BM860673" s="41"/>
      <c r="BN860673" s="20"/>
    </row>
    <row r="860737" spans="65:66">
      <c r="BM860737" s="41"/>
      <c r="BN860737" s="20"/>
    </row>
    <row r="860801" spans="65:66">
      <c r="BM860801" s="41"/>
      <c r="BN860801" s="20"/>
    </row>
    <row r="860865" spans="65:66">
      <c r="BM860865" s="41"/>
      <c r="BN860865" s="20"/>
    </row>
    <row r="860929" spans="65:66">
      <c r="BM860929" s="41"/>
      <c r="BN860929" s="20"/>
    </row>
    <row r="860993" spans="65:66">
      <c r="BM860993" s="41"/>
      <c r="BN860993" s="20"/>
    </row>
    <row r="861057" spans="65:66">
      <c r="BM861057" s="41"/>
      <c r="BN861057" s="20"/>
    </row>
    <row r="861121" spans="65:66">
      <c r="BM861121" s="41"/>
      <c r="BN861121" s="20"/>
    </row>
    <row r="861185" spans="65:66">
      <c r="BM861185" s="41"/>
      <c r="BN861185" s="20"/>
    </row>
    <row r="861249" spans="65:66">
      <c r="BM861249" s="41"/>
      <c r="BN861249" s="20"/>
    </row>
    <row r="861313" spans="65:66">
      <c r="BM861313" s="41"/>
      <c r="BN861313" s="20"/>
    </row>
    <row r="861377" spans="65:66">
      <c r="BM861377" s="41"/>
      <c r="BN861377" s="20"/>
    </row>
    <row r="861441" spans="65:66">
      <c r="BM861441" s="41"/>
      <c r="BN861441" s="20"/>
    </row>
    <row r="861505" spans="65:66">
      <c r="BM861505" s="41"/>
      <c r="BN861505" s="20"/>
    </row>
    <row r="861569" spans="65:66">
      <c r="BM861569" s="41"/>
      <c r="BN861569" s="20"/>
    </row>
    <row r="861633" spans="65:66">
      <c r="BM861633" s="41"/>
      <c r="BN861633" s="20"/>
    </row>
    <row r="861697" spans="65:66">
      <c r="BM861697" s="41"/>
      <c r="BN861697" s="20"/>
    </row>
    <row r="861761" spans="65:66">
      <c r="BM861761" s="41"/>
      <c r="BN861761" s="20"/>
    </row>
    <row r="861825" spans="65:66">
      <c r="BM861825" s="41"/>
      <c r="BN861825" s="20"/>
    </row>
    <row r="861889" spans="65:66">
      <c r="BM861889" s="41"/>
      <c r="BN861889" s="20"/>
    </row>
    <row r="861953" spans="65:66">
      <c r="BM861953" s="41"/>
      <c r="BN861953" s="20"/>
    </row>
    <row r="862017" spans="65:66">
      <c r="BM862017" s="41"/>
      <c r="BN862017" s="20"/>
    </row>
    <row r="862081" spans="65:66">
      <c r="BM862081" s="41"/>
      <c r="BN862081" s="20"/>
    </row>
    <row r="862145" spans="65:66">
      <c r="BM862145" s="41"/>
      <c r="BN862145" s="20"/>
    </row>
    <row r="862209" spans="65:66">
      <c r="BM862209" s="41"/>
      <c r="BN862209" s="20"/>
    </row>
    <row r="862273" spans="65:66">
      <c r="BM862273" s="41"/>
      <c r="BN862273" s="20"/>
    </row>
    <row r="862337" spans="65:66">
      <c r="BM862337" s="41"/>
      <c r="BN862337" s="20"/>
    </row>
    <row r="862401" spans="65:66">
      <c r="BM862401" s="41"/>
      <c r="BN862401" s="20"/>
    </row>
    <row r="862465" spans="65:66">
      <c r="BM862465" s="41"/>
      <c r="BN862465" s="20"/>
    </row>
    <row r="862529" spans="65:66">
      <c r="BM862529" s="41"/>
      <c r="BN862529" s="20"/>
    </row>
    <row r="862593" spans="65:66">
      <c r="BM862593" s="41"/>
      <c r="BN862593" s="20"/>
    </row>
    <row r="862657" spans="65:66">
      <c r="BM862657" s="41"/>
      <c r="BN862657" s="20"/>
    </row>
    <row r="862721" spans="65:66">
      <c r="BM862721" s="41"/>
      <c r="BN862721" s="20"/>
    </row>
    <row r="862785" spans="65:66">
      <c r="BM862785" s="41"/>
      <c r="BN862785" s="20"/>
    </row>
    <row r="862849" spans="65:66">
      <c r="BM862849" s="41"/>
      <c r="BN862849" s="20"/>
    </row>
    <row r="862913" spans="65:66">
      <c r="BM862913" s="41"/>
      <c r="BN862913" s="20"/>
    </row>
    <row r="862977" spans="65:66">
      <c r="BM862977" s="41"/>
      <c r="BN862977" s="20"/>
    </row>
    <row r="863041" spans="65:66">
      <c r="BM863041" s="41"/>
      <c r="BN863041" s="20"/>
    </row>
    <row r="863105" spans="65:66">
      <c r="BM863105" s="41"/>
      <c r="BN863105" s="20"/>
    </row>
    <row r="863169" spans="65:66">
      <c r="BM863169" s="41"/>
      <c r="BN863169" s="20"/>
    </row>
    <row r="863233" spans="65:66">
      <c r="BM863233" s="41"/>
      <c r="BN863233" s="20"/>
    </row>
    <row r="863297" spans="65:66">
      <c r="BM863297" s="41"/>
      <c r="BN863297" s="20"/>
    </row>
    <row r="863361" spans="65:66">
      <c r="BM863361" s="41"/>
      <c r="BN863361" s="20"/>
    </row>
    <row r="863425" spans="65:66">
      <c r="BM863425" s="41"/>
      <c r="BN863425" s="20"/>
    </row>
    <row r="863489" spans="65:66">
      <c r="BM863489" s="41"/>
      <c r="BN863489" s="20"/>
    </row>
    <row r="863553" spans="65:66">
      <c r="BM863553" s="41"/>
      <c r="BN863553" s="20"/>
    </row>
    <row r="863617" spans="65:66">
      <c r="BM863617" s="41"/>
      <c r="BN863617" s="20"/>
    </row>
    <row r="863681" spans="65:66">
      <c r="BM863681" s="41"/>
      <c r="BN863681" s="20"/>
    </row>
    <row r="863745" spans="65:66">
      <c r="BM863745" s="41"/>
      <c r="BN863745" s="20"/>
    </row>
    <row r="863809" spans="65:66">
      <c r="BM863809" s="41"/>
      <c r="BN863809" s="20"/>
    </row>
    <row r="863873" spans="65:66">
      <c r="BM863873" s="41"/>
      <c r="BN863873" s="20"/>
    </row>
    <row r="863937" spans="65:66">
      <c r="BM863937" s="41"/>
      <c r="BN863937" s="20"/>
    </row>
    <row r="864001" spans="65:66">
      <c r="BM864001" s="41"/>
      <c r="BN864001" s="20"/>
    </row>
    <row r="864065" spans="65:66">
      <c r="BM864065" s="41"/>
      <c r="BN864065" s="20"/>
    </row>
    <row r="864129" spans="65:66">
      <c r="BM864129" s="41"/>
      <c r="BN864129" s="20"/>
    </row>
    <row r="864193" spans="65:66">
      <c r="BM864193" s="41"/>
      <c r="BN864193" s="20"/>
    </row>
    <row r="864257" spans="65:66">
      <c r="BM864257" s="41"/>
      <c r="BN864257" s="20"/>
    </row>
    <row r="864321" spans="65:66">
      <c r="BM864321" s="41"/>
      <c r="BN864321" s="20"/>
    </row>
    <row r="864385" spans="65:66">
      <c r="BM864385" s="41"/>
      <c r="BN864385" s="20"/>
    </row>
    <row r="864449" spans="65:66">
      <c r="BM864449" s="41"/>
      <c r="BN864449" s="20"/>
    </row>
    <row r="864513" spans="65:66">
      <c r="BM864513" s="41"/>
      <c r="BN864513" s="20"/>
    </row>
    <row r="864577" spans="65:66">
      <c r="BM864577" s="41"/>
      <c r="BN864577" s="20"/>
    </row>
    <row r="864641" spans="65:66">
      <c r="BM864641" s="41"/>
      <c r="BN864641" s="20"/>
    </row>
    <row r="864705" spans="65:66">
      <c r="BM864705" s="41"/>
      <c r="BN864705" s="20"/>
    </row>
    <row r="864769" spans="65:66">
      <c r="BM864769" s="41"/>
      <c r="BN864769" s="20"/>
    </row>
    <row r="864833" spans="65:66">
      <c r="BM864833" s="41"/>
      <c r="BN864833" s="20"/>
    </row>
    <row r="864897" spans="65:66">
      <c r="BM864897" s="41"/>
      <c r="BN864897" s="20"/>
    </row>
    <row r="864961" spans="65:66">
      <c r="BM864961" s="41"/>
      <c r="BN864961" s="20"/>
    </row>
    <row r="865025" spans="65:66">
      <c r="BM865025" s="41"/>
      <c r="BN865025" s="20"/>
    </row>
    <row r="865089" spans="65:66">
      <c r="BM865089" s="41"/>
      <c r="BN865089" s="20"/>
    </row>
    <row r="865153" spans="65:66">
      <c r="BM865153" s="41"/>
      <c r="BN865153" s="20"/>
    </row>
    <row r="865217" spans="65:66">
      <c r="BM865217" s="41"/>
      <c r="BN865217" s="20"/>
    </row>
    <row r="865281" spans="65:66">
      <c r="BM865281" s="41"/>
      <c r="BN865281" s="20"/>
    </row>
    <row r="865345" spans="65:66">
      <c r="BM865345" s="41"/>
      <c r="BN865345" s="20"/>
    </row>
    <row r="865409" spans="65:66">
      <c r="BM865409" s="41"/>
      <c r="BN865409" s="20"/>
    </row>
    <row r="865473" spans="65:66">
      <c r="BM865473" s="41"/>
      <c r="BN865473" s="20"/>
    </row>
    <row r="865537" spans="65:66">
      <c r="BM865537" s="41"/>
      <c r="BN865537" s="20"/>
    </row>
    <row r="865601" spans="65:66">
      <c r="BM865601" s="41"/>
      <c r="BN865601" s="20"/>
    </row>
    <row r="865665" spans="65:66">
      <c r="BM865665" s="41"/>
      <c r="BN865665" s="20"/>
    </row>
    <row r="865729" spans="65:66">
      <c r="BM865729" s="41"/>
      <c r="BN865729" s="20"/>
    </row>
    <row r="865793" spans="65:66">
      <c r="BM865793" s="41"/>
      <c r="BN865793" s="20"/>
    </row>
    <row r="865857" spans="65:66">
      <c r="BM865857" s="41"/>
      <c r="BN865857" s="20"/>
    </row>
    <row r="865921" spans="65:66">
      <c r="BM865921" s="41"/>
      <c r="BN865921" s="20"/>
    </row>
    <row r="865985" spans="65:66">
      <c r="BM865985" s="41"/>
      <c r="BN865985" s="20"/>
    </row>
    <row r="866049" spans="65:66">
      <c r="BM866049" s="41"/>
      <c r="BN866049" s="20"/>
    </row>
    <row r="866113" spans="65:66">
      <c r="BM866113" s="41"/>
      <c r="BN866113" s="20"/>
    </row>
    <row r="866177" spans="65:66">
      <c r="BM866177" s="41"/>
      <c r="BN866177" s="20"/>
    </row>
    <row r="866241" spans="65:66">
      <c r="BM866241" s="41"/>
      <c r="BN866241" s="20"/>
    </row>
    <row r="866305" spans="65:66">
      <c r="BM866305" s="41"/>
      <c r="BN866305" s="20"/>
    </row>
    <row r="866369" spans="65:66">
      <c r="BM866369" s="41"/>
      <c r="BN866369" s="20"/>
    </row>
    <row r="866433" spans="65:66">
      <c r="BM866433" s="41"/>
      <c r="BN866433" s="20"/>
    </row>
    <row r="866497" spans="65:66">
      <c r="BM866497" s="41"/>
      <c r="BN866497" s="20"/>
    </row>
    <row r="866561" spans="65:66">
      <c r="BM866561" s="41"/>
      <c r="BN866561" s="20"/>
    </row>
    <row r="866625" spans="65:66">
      <c r="BM866625" s="41"/>
      <c r="BN866625" s="20"/>
    </row>
    <row r="866689" spans="65:66">
      <c r="BM866689" s="41"/>
      <c r="BN866689" s="20"/>
    </row>
    <row r="866753" spans="65:66">
      <c r="BM866753" s="41"/>
      <c r="BN866753" s="20"/>
    </row>
    <row r="866817" spans="65:66">
      <c r="BM866817" s="41"/>
      <c r="BN866817" s="20"/>
    </row>
    <row r="866881" spans="65:66">
      <c r="BM866881" s="41"/>
      <c r="BN866881" s="20"/>
    </row>
    <row r="866945" spans="65:66">
      <c r="BM866945" s="41"/>
      <c r="BN866945" s="20"/>
    </row>
    <row r="867009" spans="65:66">
      <c r="BM867009" s="41"/>
      <c r="BN867009" s="20"/>
    </row>
    <row r="867073" spans="65:66">
      <c r="BM867073" s="41"/>
      <c r="BN867073" s="20"/>
    </row>
    <row r="867137" spans="65:66">
      <c r="BM867137" s="41"/>
      <c r="BN867137" s="20"/>
    </row>
    <row r="867201" spans="65:66">
      <c r="BM867201" s="41"/>
      <c r="BN867201" s="20"/>
    </row>
    <row r="867265" spans="65:66">
      <c r="BM867265" s="41"/>
      <c r="BN867265" s="20"/>
    </row>
    <row r="867329" spans="65:66">
      <c r="BM867329" s="41"/>
      <c r="BN867329" s="20"/>
    </row>
    <row r="867393" spans="65:66">
      <c r="BM867393" s="41"/>
      <c r="BN867393" s="20"/>
    </row>
    <row r="867457" spans="65:66">
      <c r="BM867457" s="41"/>
      <c r="BN867457" s="20"/>
    </row>
    <row r="867521" spans="65:66">
      <c r="BM867521" s="41"/>
      <c r="BN867521" s="20"/>
    </row>
    <row r="867585" spans="65:66">
      <c r="BM867585" s="41"/>
      <c r="BN867585" s="20"/>
    </row>
    <row r="867649" spans="65:66">
      <c r="BM867649" s="41"/>
      <c r="BN867649" s="20"/>
    </row>
    <row r="867713" spans="65:66">
      <c r="BM867713" s="41"/>
      <c r="BN867713" s="20"/>
    </row>
    <row r="867777" spans="65:66">
      <c r="BM867777" s="41"/>
      <c r="BN867777" s="20"/>
    </row>
    <row r="867841" spans="65:66">
      <c r="BM867841" s="41"/>
      <c r="BN867841" s="20"/>
    </row>
    <row r="867905" spans="65:66">
      <c r="BM867905" s="41"/>
      <c r="BN867905" s="20"/>
    </row>
    <row r="867969" spans="65:66">
      <c r="BM867969" s="41"/>
      <c r="BN867969" s="20"/>
    </row>
    <row r="868033" spans="65:66">
      <c r="BM868033" s="41"/>
      <c r="BN868033" s="20"/>
    </row>
    <row r="868097" spans="65:66">
      <c r="BM868097" s="41"/>
      <c r="BN868097" s="20"/>
    </row>
    <row r="868161" spans="65:66">
      <c r="BM868161" s="41"/>
      <c r="BN868161" s="20"/>
    </row>
    <row r="868225" spans="65:66">
      <c r="BM868225" s="41"/>
      <c r="BN868225" s="20"/>
    </row>
    <row r="868289" spans="65:66">
      <c r="BM868289" s="41"/>
      <c r="BN868289" s="20"/>
    </row>
    <row r="868353" spans="65:66">
      <c r="BM868353" s="41"/>
      <c r="BN868353" s="20"/>
    </row>
    <row r="868417" spans="65:66">
      <c r="BM868417" s="41"/>
      <c r="BN868417" s="20"/>
    </row>
    <row r="868481" spans="65:66">
      <c r="BM868481" s="41"/>
      <c r="BN868481" s="20"/>
    </row>
    <row r="868545" spans="65:66">
      <c r="BM868545" s="41"/>
      <c r="BN868545" s="20"/>
    </row>
    <row r="868609" spans="65:66">
      <c r="BM868609" s="41"/>
      <c r="BN868609" s="20"/>
    </row>
    <row r="868673" spans="65:66">
      <c r="BM868673" s="41"/>
      <c r="BN868673" s="20"/>
    </row>
    <row r="868737" spans="65:66">
      <c r="BM868737" s="41"/>
      <c r="BN868737" s="20"/>
    </row>
    <row r="868801" spans="65:66">
      <c r="BM868801" s="41"/>
      <c r="BN868801" s="20"/>
    </row>
    <row r="868865" spans="65:66">
      <c r="BM868865" s="41"/>
      <c r="BN868865" s="20"/>
    </row>
    <row r="868929" spans="65:66">
      <c r="BM868929" s="41"/>
      <c r="BN868929" s="20"/>
    </row>
    <row r="868993" spans="65:66">
      <c r="BM868993" s="41"/>
      <c r="BN868993" s="20"/>
    </row>
    <row r="869057" spans="65:66">
      <c r="BM869057" s="41"/>
      <c r="BN869057" s="20"/>
    </row>
    <row r="869121" spans="65:66">
      <c r="BM869121" s="41"/>
      <c r="BN869121" s="20"/>
    </row>
    <row r="869185" spans="65:66">
      <c r="BM869185" s="41"/>
      <c r="BN869185" s="20"/>
    </row>
    <row r="869249" spans="65:66">
      <c r="BM869249" s="41"/>
      <c r="BN869249" s="20"/>
    </row>
    <row r="869313" spans="65:66">
      <c r="BM869313" s="41"/>
      <c r="BN869313" s="20"/>
    </row>
    <row r="869377" spans="65:66">
      <c r="BM869377" s="41"/>
      <c r="BN869377" s="20"/>
    </row>
    <row r="869441" spans="65:66">
      <c r="BM869441" s="41"/>
      <c r="BN869441" s="20"/>
    </row>
    <row r="869505" spans="65:66">
      <c r="BM869505" s="41"/>
      <c r="BN869505" s="20"/>
    </row>
    <row r="869569" spans="65:66">
      <c r="BM869569" s="41"/>
      <c r="BN869569" s="20"/>
    </row>
    <row r="869633" spans="65:66">
      <c r="BM869633" s="41"/>
      <c r="BN869633" s="20"/>
    </row>
    <row r="869697" spans="65:66">
      <c r="BM869697" s="41"/>
      <c r="BN869697" s="20"/>
    </row>
    <row r="869761" spans="65:66">
      <c r="BM869761" s="41"/>
      <c r="BN869761" s="20"/>
    </row>
    <row r="869825" spans="65:66">
      <c r="BM869825" s="41"/>
      <c r="BN869825" s="20"/>
    </row>
    <row r="869889" spans="65:66">
      <c r="BM869889" s="41"/>
      <c r="BN869889" s="20"/>
    </row>
    <row r="869953" spans="65:66">
      <c r="BM869953" s="41"/>
      <c r="BN869953" s="20"/>
    </row>
    <row r="870017" spans="65:66">
      <c r="BM870017" s="41"/>
      <c r="BN870017" s="20"/>
    </row>
    <row r="870081" spans="65:66">
      <c r="BM870081" s="41"/>
      <c r="BN870081" s="20"/>
    </row>
    <row r="870145" spans="65:66">
      <c r="BM870145" s="41"/>
      <c r="BN870145" s="20"/>
    </row>
    <row r="870209" spans="65:66">
      <c r="BM870209" s="41"/>
      <c r="BN870209" s="20"/>
    </row>
    <row r="870273" spans="65:66">
      <c r="BM870273" s="41"/>
      <c r="BN870273" s="20"/>
    </row>
    <row r="870337" spans="65:66">
      <c r="BM870337" s="41"/>
      <c r="BN870337" s="20"/>
    </row>
    <row r="870401" spans="65:66">
      <c r="BM870401" s="41"/>
      <c r="BN870401" s="20"/>
    </row>
    <row r="870465" spans="65:66">
      <c r="BM870465" s="41"/>
      <c r="BN870465" s="20"/>
    </row>
    <row r="870529" spans="65:66">
      <c r="BM870529" s="41"/>
      <c r="BN870529" s="20"/>
    </row>
    <row r="870593" spans="65:66">
      <c r="BM870593" s="41"/>
      <c r="BN870593" s="20"/>
    </row>
    <row r="870657" spans="65:66">
      <c r="BM870657" s="41"/>
      <c r="BN870657" s="20"/>
    </row>
    <row r="870721" spans="65:66">
      <c r="BM870721" s="41"/>
      <c r="BN870721" s="20"/>
    </row>
    <row r="870785" spans="65:66">
      <c r="BM870785" s="41"/>
      <c r="BN870785" s="20"/>
    </row>
    <row r="870849" spans="65:66">
      <c r="BM870849" s="41"/>
      <c r="BN870849" s="20"/>
    </row>
    <row r="870913" spans="65:66">
      <c r="BM870913" s="41"/>
      <c r="BN870913" s="20"/>
    </row>
    <row r="870977" spans="65:66">
      <c r="BM870977" s="41"/>
      <c r="BN870977" s="20"/>
    </row>
    <row r="871041" spans="65:66">
      <c r="BM871041" s="41"/>
      <c r="BN871041" s="20"/>
    </row>
    <row r="871105" spans="65:66">
      <c r="BM871105" s="41"/>
      <c r="BN871105" s="20"/>
    </row>
    <row r="871169" spans="65:66">
      <c r="BM871169" s="41"/>
      <c r="BN871169" s="20"/>
    </row>
    <row r="871233" spans="65:66">
      <c r="BM871233" s="41"/>
      <c r="BN871233" s="20"/>
    </row>
    <row r="871297" spans="65:66">
      <c r="BM871297" s="41"/>
      <c r="BN871297" s="20"/>
    </row>
    <row r="871361" spans="65:66">
      <c r="BM871361" s="41"/>
      <c r="BN871361" s="20"/>
    </row>
    <row r="871425" spans="65:66">
      <c r="BM871425" s="41"/>
      <c r="BN871425" s="20"/>
    </row>
    <row r="871489" spans="65:66">
      <c r="BM871489" s="41"/>
      <c r="BN871489" s="20"/>
    </row>
    <row r="871553" spans="65:66">
      <c r="BM871553" s="41"/>
      <c r="BN871553" s="20"/>
    </row>
    <row r="871617" spans="65:66">
      <c r="BM871617" s="41"/>
      <c r="BN871617" s="20"/>
    </row>
    <row r="871681" spans="65:66">
      <c r="BM871681" s="41"/>
      <c r="BN871681" s="20"/>
    </row>
    <row r="871745" spans="65:66">
      <c r="BM871745" s="41"/>
      <c r="BN871745" s="20"/>
    </row>
    <row r="871809" spans="65:66">
      <c r="BM871809" s="41"/>
      <c r="BN871809" s="20"/>
    </row>
    <row r="871873" spans="65:66">
      <c r="BM871873" s="41"/>
      <c r="BN871873" s="20"/>
    </row>
    <row r="871937" spans="65:66">
      <c r="BM871937" s="41"/>
      <c r="BN871937" s="20"/>
    </row>
    <row r="872001" spans="65:66">
      <c r="BM872001" s="41"/>
      <c r="BN872001" s="20"/>
    </row>
    <row r="872065" spans="65:66">
      <c r="BM872065" s="41"/>
      <c r="BN872065" s="20"/>
    </row>
    <row r="872129" spans="65:66">
      <c r="BM872129" s="41"/>
      <c r="BN872129" s="20"/>
    </row>
    <row r="872193" spans="65:66">
      <c r="BM872193" s="41"/>
      <c r="BN872193" s="20"/>
    </row>
    <row r="872257" spans="65:66">
      <c r="BM872257" s="41"/>
      <c r="BN872257" s="20"/>
    </row>
    <row r="872321" spans="65:66">
      <c r="BM872321" s="41"/>
      <c r="BN872321" s="20"/>
    </row>
    <row r="872385" spans="65:66">
      <c r="BM872385" s="41"/>
      <c r="BN872385" s="20"/>
    </row>
    <row r="872449" spans="65:66">
      <c r="BM872449" s="41"/>
      <c r="BN872449" s="20"/>
    </row>
    <row r="872513" spans="65:66">
      <c r="BM872513" s="41"/>
      <c r="BN872513" s="20"/>
    </row>
    <row r="872577" spans="65:66">
      <c r="BM872577" s="41"/>
      <c r="BN872577" s="20"/>
    </row>
    <row r="872641" spans="65:66">
      <c r="BM872641" s="41"/>
      <c r="BN872641" s="20"/>
    </row>
    <row r="872705" spans="65:66">
      <c r="BM872705" s="41"/>
      <c r="BN872705" s="20"/>
    </row>
    <row r="872769" spans="65:66">
      <c r="BM872769" s="41"/>
      <c r="BN872769" s="20"/>
    </row>
    <row r="872833" spans="65:66">
      <c r="BM872833" s="41"/>
      <c r="BN872833" s="20"/>
    </row>
    <row r="872897" spans="65:66">
      <c r="BM872897" s="41"/>
      <c r="BN872897" s="20"/>
    </row>
    <row r="872961" spans="65:66">
      <c r="BM872961" s="41"/>
      <c r="BN872961" s="20"/>
    </row>
    <row r="873025" spans="65:66">
      <c r="BM873025" s="41"/>
      <c r="BN873025" s="20"/>
    </row>
    <row r="873089" spans="65:66">
      <c r="BM873089" s="41"/>
      <c r="BN873089" s="20"/>
    </row>
    <row r="873153" spans="65:66">
      <c r="BM873153" s="41"/>
      <c r="BN873153" s="20"/>
    </row>
    <row r="873217" spans="65:66">
      <c r="BM873217" s="41"/>
      <c r="BN873217" s="20"/>
    </row>
    <row r="873281" spans="65:66">
      <c r="BM873281" s="41"/>
      <c r="BN873281" s="20"/>
    </row>
    <row r="873345" spans="65:66">
      <c r="BM873345" s="41"/>
      <c r="BN873345" s="20"/>
    </row>
    <row r="873409" spans="65:66">
      <c r="BM873409" s="41"/>
      <c r="BN873409" s="20"/>
    </row>
    <row r="873473" spans="65:66">
      <c r="BM873473" s="41"/>
      <c r="BN873473" s="20"/>
    </row>
    <row r="873537" spans="65:66">
      <c r="BM873537" s="41"/>
      <c r="BN873537" s="20"/>
    </row>
    <row r="873601" spans="65:66">
      <c r="BM873601" s="41"/>
      <c r="BN873601" s="20"/>
    </row>
    <row r="873665" spans="65:66">
      <c r="BM873665" s="41"/>
      <c r="BN873665" s="20"/>
    </row>
    <row r="873729" spans="65:66">
      <c r="BM873729" s="41"/>
      <c r="BN873729" s="20"/>
    </row>
    <row r="873793" spans="65:66">
      <c r="BM873793" s="41"/>
      <c r="BN873793" s="20"/>
    </row>
    <row r="873857" spans="65:66">
      <c r="BM873857" s="41"/>
      <c r="BN873857" s="20"/>
    </row>
    <row r="873921" spans="65:66">
      <c r="BM873921" s="41"/>
      <c r="BN873921" s="20"/>
    </row>
    <row r="873985" spans="65:66">
      <c r="BM873985" s="41"/>
      <c r="BN873985" s="20"/>
    </row>
    <row r="874049" spans="65:66">
      <c r="BM874049" s="41"/>
      <c r="BN874049" s="20"/>
    </row>
    <row r="874113" spans="65:66">
      <c r="BM874113" s="41"/>
      <c r="BN874113" s="20"/>
    </row>
    <row r="874177" spans="65:66">
      <c r="BM874177" s="41"/>
      <c r="BN874177" s="20"/>
    </row>
    <row r="874241" spans="65:66">
      <c r="BM874241" s="41"/>
      <c r="BN874241" s="20"/>
    </row>
    <row r="874305" spans="65:66">
      <c r="BM874305" s="41"/>
      <c r="BN874305" s="20"/>
    </row>
    <row r="874369" spans="65:66">
      <c r="BM874369" s="41"/>
      <c r="BN874369" s="20"/>
    </row>
    <row r="874433" spans="65:66">
      <c r="BM874433" s="41"/>
      <c r="BN874433" s="20"/>
    </row>
    <row r="874497" spans="65:66">
      <c r="BM874497" s="41"/>
      <c r="BN874497" s="20"/>
    </row>
    <row r="874561" spans="65:66">
      <c r="BM874561" s="41"/>
      <c r="BN874561" s="20"/>
    </row>
    <row r="874625" spans="65:66">
      <c r="BM874625" s="41"/>
      <c r="BN874625" s="20"/>
    </row>
    <row r="874689" spans="65:66">
      <c r="BM874689" s="41"/>
      <c r="BN874689" s="20"/>
    </row>
    <row r="874753" spans="65:66">
      <c r="BM874753" s="41"/>
      <c r="BN874753" s="20"/>
    </row>
    <row r="874817" spans="65:66">
      <c r="BM874817" s="41"/>
      <c r="BN874817" s="20"/>
    </row>
    <row r="874881" spans="65:66">
      <c r="BM874881" s="41"/>
      <c r="BN874881" s="20"/>
    </row>
    <row r="874945" spans="65:66">
      <c r="BM874945" s="41"/>
      <c r="BN874945" s="20"/>
    </row>
    <row r="875009" spans="65:66">
      <c r="BM875009" s="41"/>
      <c r="BN875009" s="20"/>
    </row>
    <row r="875073" spans="65:66">
      <c r="BM875073" s="41"/>
      <c r="BN875073" s="20"/>
    </row>
    <row r="875137" spans="65:66">
      <c r="BM875137" s="41"/>
      <c r="BN875137" s="20"/>
    </row>
    <row r="875201" spans="65:66">
      <c r="BM875201" s="41"/>
      <c r="BN875201" s="20"/>
    </row>
    <row r="875265" spans="65:66">
      <c r="BM875265" s="41"/>
      <c r="BN875265" s="20"/>
    </row>
    <row r="875329" spans="65:66">
      <c r="BM875329" s="41"/>
      <c r="BN875329" s="20"/>
    </row>
    <row r="875393" spans="65:66">
      <c r="BM875393" s="41"/>
      <c r="BN875393" s="20"/>
    </row>
    <row r="875457" spans="65:66">
      <c r="BM875457" s="41"/>
      <c r="BN875457" s="20"/>
    </row>
    <row r="875521" spans="65:66">
      <c r="BM875521" s="41"/>
      <c r="BN875521" s="20"/>
    </row>
    <row r="875585" spans="65:66">
      <c r="BM875585" s="41"/>
      <c r="BN875585" s="20"/>
    </row>
    <row r="875649" spans="65:66">
      <c r="BM875649" s="41"/>
      <c r="BN875649" s="20"/>
    </row>
    <row r="875713" spans="65:66">
      <c r="BM875713" s="41"/>
      <c r="BN875713" s="20"/>
    </row>
    <row r="875777" spans="65:66">
      <c r="BM875777" s="41"/>
      <c r="BN875777" s="20"/>
    </row>
    <row r="875841" spans="65:66">
      <c r="BM875841" s="41"/>
      <c r="BN875841" s="20"/>
    </row>
    <row r="875905" spans="65:66">
      <c r="BM875905" s="41"/>
      <c r="BN875905" s="20"/>
    </row>
    <row r="875969" spans="65:66">
      <c r="BM875969" s="41"/>
      <c r="BN875969" s="20"/>
    </row>
    <row r="876033" spans="65:66">
      <c r="BM876033" s="41"/>
      <c r="BN876033" s="20"/>
    </row>
    <row r="876097" spans="65:66">
      <c r="BM876097" s="41"/>
      <c r="BN876097" s="20"/>
    </row>
    <row r="876161" spans="65:66">
      <c r="BM876161" s="41"/>
      <c r="BN876161" s="20"/>
    </row>
    <row r="876225" spans="65:66">
      <c r="BM876225" s="41"/>
      <c r="BN876225" s="20"/>
    </row>
    <row r="876289" spans="65:66">
      <c r="BM876289" s="41"/>
      <c r="BN876289" s="20"/>
    </row>
    <row r="876353" spans="65:66">
      <c r="BM876353" s="41"/>
      <c r="BN876353" s="20"/>
    </row>
    <row r="876417" spans="65:66">
      <c r="BM876417" s="41"/>
      <c r="BN876417" s="20"/>
    </row>
    <row r="876481" spans="65:66">
      <c r="BM876481" s="41"/>
      <c r="BN876481" s="20"/>
    </row>
    <row r="876545" spans="65:66">
      <c r="BM876545" s="41"/>
      <c r="BN876545" s="20"/>
    </row>
    <row r="876609" spans="65:66">
      <c r="BM876609" s="41"/>
      <c r="BN876609" s="20"/>
    </row>
    <row r="876673" spans="65:66">
      <c r="BM876673" s="41"/>
      <c r="BN876673" s="20"/>
    </row>
    <row r="876737" spans="65:66">
      <c r="BM876737" s="41"/>
      <c r="BN876737" s="20"/>
    </row>
    <row r="876801" spans="65:66">
      <c r="BM876801" s="41"/>
      <c r="BN876801" s="20"/>
    </row>
    <row r="876865" spans="65:66">
      <c r="BM876865" s="41"/>
      <c r="BN876865" s="20"/>
    </row>
    <row r="876929" spans="65:66">
      <c r="BM876929" s="41"/>
      <c r="BN876929" s="20"/>
    </row>
    <row r="876993" spans="65:66">
      <c r="BM876993" s="41"/>
      <c r="BN876993" s="20"/>
    </row>
    <row r="877057" spans="65:66">
      <c r="BM877057" s="41"/>
      <c r="BN877057" s="20"/>
    </row>
    <row r="877121" spans="65:66">
      <c r="BM877121" s="41"/>
      <c r="BN877121" s="20"/>
    </row>
    <row r="877185" spans="65:66">
      <c r="BM877185" s="41"/>
      <c r="BN877185" s="20"/>
    </row>
    <row r="877249" spans="65:66">
      <c r="BM877249" s="41"/>
      <c r="BN877249" s="20"/>
    </row>
    <row r="877313" spans="65:66">
      <c r="BM877313" s="41"/>
      <c r="BN877313" s="20"/>
    </row>
    <row r="877377" spans="65:66">
      <c r="BM877377" s="41"/>
      <c r="BN877377" s="20"/>
    </row>
    <row r="877441" spans="65:66">
      <c r="BM877441" s="41"/>
      <c r="BN877441" s="20"/>
    </row>
    <row r="877505" spans="65:66">
      <c r="BM877505" s="41"/>
      <c r="BN877505" s="20"/>
    </row>
    <row r="877569" spans="65:66">
      <c r="BM877569" s="41"/>
      <c r="BN877569" s="20"/>
    </row>
    <row r="877633" spans="65:66">
      <c r="BM877633" s="41"/>
      <c r="BN877633" s="20"/>
    </row>
    <row r="877697" spans="65:66">
      <c r="BM877697" s="41"/>
      <c r="BN877697" s="20"/>
    </row>
    <row r="877761" spans="65:66">
      <c r="BM877761" s="41"/>
      <c r="BN877761" s="20"/>
    </row>
    <row r="877825" spans="65:66">
      <c r="BM877825" s="41"/>
      <c r="BN877825" s="20"/>
    </row>
    <row r="877889" spans="65:66">
      <c r="BM877889" s="41"/>
      <c r="BN877889" s="20"/>
    </row>
    <row r="877953" spans="65:66">
      <c r="BM877953" s="41"/>
      <c r="BN877953" s="20"/>
    </row>
    <row r="878017" spans="65:66">
      <c r="BM878017" s="41"/>
      <c r="BN878017" s="20"/>
    </row>
    <row r="878081" spans="65:66">
      <c r="BM878081" s="41"/>
      <c r="BN878081" s="20"/>
    </row>
    <row r="878145" spans="65:66">
      <c r="BM878145" s="41"/>
      <c r="BN878145" s="20"/>
    </row>
    <row r="878209" spans="65:66">
      <c r="BM878209" s="41"/>
      <c r="BN878209" s="20"/>
    </row>
    <row r="878273" spans="65:66">
      <c r="BM878273" s="41"/>
      <c r="BN878273" s="20"/>
    </row>
    <row r="878337" spans="65:66">
      <c r="BM878337" s="41"/>
      <c r="BN878337" s="20"/>
    </row>
    <row r="878401" spans="65:66">
      <c r="BM878401" s="41"/>
      <c r="BN878401" s="20"/>
    </row>
    <row r="878465" spans="65:66">
      <c r="BM878465" s="41"/>
      <c r="BN878465" s="20"/>
    </row>
    <row r="878529" spans="65:66">
      <c r="BM878529" s="41"/>
      <c r="BN878529" s="20"/>
    </row>
    <row r="878593" spans="65:66">
      <c r="BM878593" s="41"/>
      <c r="BN878593" s="20"/>
    </row>
    <row r="878657" spans="65:66">
      <c r="BM878657" s="41"/>
      <c r="BN878657" s="20"/>
    </row>
    <row r="878721" spans="65:66">
      <c r="BM878721" s="41"/>
      <c r="BN878721" s="20"/>
    </row>
    <row r="878785" spans="65:66">
      <c r="BM878785" s="41"/>
      <c r="BN878785" s="20"/>
    </row>
    <row r="878849" spans="65:66">
      <c r="BM878849" s="41"/>
      <c r="BN878849" s="20"/>
    </row>
    <row r="878913" spans="65:66">
      <c r="BM878913" s="41"/>
      <c r="BN878913" s="20"/>
    </row>
    <row r="878977" spans="65:66">
      <c r="BM878977" s="41"/>
      <c r="BN878977" s="20"/>
    </row>
    <row r="879041" spans="65:66">
      <c r="BM879041" s="41"/>
      <c r="BN879041" s="20"/>
    </row>
    <row r="879105" spans="65:66">
      <c r="BM879105" s="41"/>
      <c r="BN879105" s="20"/>
    </row>
    <row r="879169" spans="65:66">
      <c r="BM879169" s="41"/>
      <c r="BN879169" s="20"/>
    </row>
    <row r="879233" spans="65:66">
      <c r="BM879233" s="41"/>
      <c r="BN879233" s="20"/>
    </row>
    <row r="879297" spans="65:66">
      <c r="BM879297" s="41"/>
      <c r="BN879297" s="20"/>
    </row>
    <row r="879361" spans="65:66">
      <c r="BM879361" s="41"/>
      <c r="BN879361" s="20"/>
    </row>
    <row r="879425" spans="65:66">
      <c r="BM879425" s="41"/>
      <c r="BN879425" s="20"/>
    </row>
    <row r="879489" spans="65:66">
      <c r="BM879489" s="41"/>
      <c r="BN879489" s="20"/>
    </row>
    <row r="879553" spans="65:66">
      <c r="BM879553" s="41"/>
      <c r="BN879553" s="20"/>
    </row>
    <row r="879617" spans="65:66">
      <c r="BM879617" s="41"/>
      <c r="BN879617" s="20"/>
    </row>
    <row r="879681" spans="65:66">
      <c r="BM879681" s="41"/>
      <c r="BN879681" s="20"/>
    </row>
    <row r="879745" spans="65:66">
      <c r="BM879745" s="41"/>
      <c r="BN879745" s="20"/>
    </row>
    <row r="879809" spans="65:66">
      <c r="BM879809" s="41"/>
      <c r="BN879809" s="20"/>
    </row>
    <row r="879873" spans="65:66">
      <c r="BM879873" s="41"/>
      <c r="BN879873" s="20"/>
    </row>
    <row r="879937" spans="65:66">
      <c r="BM879937" s="41"/>
      <c r="BN879937" s="20"/>
    </row>
    <row r="880001" spans="65:66">
      <c r="BM880001" s="41"/>
      <c r="BN880001" s="20"/>
    </row>
    <row r="880065" spans="65:66">
      <c r="BM880065" s="41"/>
      <c r="BN880065" s="20"/>
    </row>
    <row r="880129" spans="65:66">
      <c r="BM880129" s="41"/>
      <c r="BN880129" s="20"/>
    </row>
    <row r="880193" spans="65:66">
      <c r="BM880193" s="41"/>
      <c r="BN880193" s="20"/>
    </row>
    <row r="880257" spans="65:66">
      <c r="BM880257" s="41"/>
      <c r="BN880257" s="20"/>
    </row>
    <row r="880321" spans="65:66">
      <c r="BM880321" s="41"/>
      <c r="BN880321" s="20"/>
    </row>
    <row r="880385" spans="65:66">
      <c r="BM880385" s="41"/>
      <c r="BN880385" s="20"/>
    </row>
    <row r="880449" spans="65:66">
      <c r="BM880449" s="41"/>
      <c r="BN880449" s="20"/>
    </row>
    <row r="880513" spans="65:66">
      <c r="BM880513" s="41"/>
      <c r="BN880513" s="20"/>
    </row>
    <row r="880577" spans="65:66">
      <c r="BM880577" s="41"/>
      <c r="BN880577" s="20"/>
    </row>
    <row r="880641" spans="65:66">
      <c r="BM880641" s="41"/>
      <c r="BN880641" s="20"/>
    </row>
    <row r="880705" spans="65:66">
      <c r="BM880705" s="41"/>
      <c r="BN880705" s="20"/>
    </row>
    <row r="880769" spans="65:66">
      <c r="BM880769" s="41"/>
      <c r="BN880769" s="20"/>
    </row>
    <row r="880833" spans="65:66">
      <c r="BM880833" s="41"/>
      <c r="BN880833" s="20"/>
    </row>
    <row r="880897" spans="65:66">
      <c r="BM880897" s="41"/>
      <c r="BN880897" s="20"/>
    </row>
    <row r="880961" spans="65:66">
      <c r="BM880961" s="41"/>
      <c r="BN880961" s="20"/>
    </row>
    <row r="881025" spans="65:66">
      <c r="BM881025" s="41"/>
      <c r="BN881025" s="20"/>
    </row>
    <row r="881089" spans="65:66">
      <c r="BM881089" s="41"/>
      <c r="BN881089" s="20"/>
    </row>
    <row r="881153" spans="65:66">
      <c r="BM881153" s="41"/>
      <c r="BN881153" s="20"/>
    </row>
    <row r="881217" spans="65:66">
      <c r="BM881217" s="41"/>
      <c r="BN881217" s="20"/>
    </row>
    <row r="881281" spans="65:66">
      <c r="BM881281" s="41"/>
      <c r="BN881281" s="20"/>
    </row>
    <row r="881345" spans="65:66">
      <c r="BM881345" s="41"/>
      <c r="BN881345" s="20"/>
    </row>
    <row r="881409" spans="65:66">
      <c r="BM881409" s="41"/>
      <c r="BN881409" s="20"/>
    </row>
    <row r="881473" spans="65:66">
      <c r="BM881473" s="41"/>
      <c r="BN881473" s="20"/>
    </row>
    <row r="881537" spans="65:66">
      <c r="BM881537" s="41"/>
      <c r="BN881537" s="20"/>
    </row>
    <row r="881601" spans="65:66">
      <c r="BM881601" s="41"/>
      <c r="BN881601" s="20"/>
    </row>
    <row r="881665" spans="65:66">
      <c r="BM881665" s="41"/>
      <c r="BN881665" s="20"/>
    </row>
    <row r="881729" spans="65:66">
      <c r="BM881729" s="41"/>
      <c r="BN881729" s="20"/>
    </row>
    <row r="881793" spans="65:66">
      <c r="BM881793" s="41"/>
      <c r="BN881793" s="20"/>
    </row>
    <row r="881857" spans="65:66">
      <c r="BM881857" s="41"/>
      <c r="BN881857" s="20"/>
    </row>
    <row r="881921" spans="65:66">
      <c r="BM881921" s="41"/>
      <c r="BN881921" s="20"/>
    </row>
    <row r="881985" spans="65:66">
      <c r="BM881985" s="41"/>
      <c r="BN881985" s="20"/>
    </row>
    <row r="882049" spans="65:66">
      <c r="BM882049" s="41"/>
      <c r="BN882049" s="20"/>
    </row>
    <row r="882113" spans="65:66">
      <c r="BM882113" s="41"/>
      <c r="BN882113" s="20"/>
    </row>
    <row r="882177" spans="65:66">
      <c r="BM882177" s="41"/>
      <c r="BN882177" s="20"/>
    </row>
    <row r="882241" spans="65:66">
      <c r="BM882241" s="41"/>
      <c r="BN882241" s="20"/>
    </row>
    <row r="882305" spans="65:66">
      <c r="BM882305" s="41"/>
      <c r="BN882305" s="20"/>
    </row>
    <row r="882369" spans="65:66">
      <c r="BM882369" s="41"/>
      <c r="BN882369" s="20"/>
    </row>
    <row r="882433" spans="65:66">
      <c r="BM882433" s="41"/>
      <c r="BN882433" s="20"/>
    </row>
    <row r="882497" spans="65:66">
      <c r="BM882497" s="41"/>
      <c r="BN882497" s="20"/>
    </row>
    <row r="882561" spans="65:66">
      <c r="BM882561" s="41"/>
      <c r="BN882561" s="20"/>
    </row>
    <row r="882625" spans="65:66">
      <c r="BM882625" s="41"/>
      <c r="BN882625" s="20"/>
    </row>
    <row r="882689" spans="65:66">
      <c r="BM882689" s="41"/>
      <c r="BN882689" s="20"/>
    </row>
    <row r="882753" spans="65:66">
      <c r="BM882753" s="41"/>
      <c r="BN882753" s="20"/>
    </row>
    <row r="882817" spans="65:66">
      <c r="BM882817" s="41"/>
      <c r="BN882817" s="20"/>
    </row>
    <row r="882881" spans="65:66">
      <c r="BM882881" s="41"/>
      <c r="BN882881" s="20"/>
    </row>
    <row r="882945" spans="65:66">
      <c r="BM882945" s="41"/>
      <c r="BN882945" s="20"/>
    </row>
    <row r="883009" spans="65:66">
      <c r="BM883009" s="41"/>
      <c r="BN883009" s="20"/>
    </row>
    <row r="883073" spans="65:66">
      <c r="BM883073" s="41"/>
      <c r="BN883073" s="20"/>
    </row>
    <row r="883137" spans="65:66">
      <c r="BM883137" s="41"/>
      <c r="BN883137" s="20"/>
    </row>
    <row r="883201" spans="65:66">
      <c r="BM883201" s="41"/>
      <c r="BN883201" s="20"/>
    </row>
    <row r="883265" spans="65:66">
      <c r="BM883265" s="41"/>
      <c r="BN883265" s="20"/>
    </row>
    <row r="883329" spans="65:66">
      <c r="BM883329" s="41"/>
      <c r="BN883329" s="20"/>
    </row>
    <row r="883393" spans="65:66">
      <c r="BM883393" s="41"/>
      <c r="BN883393" s="20"/>
    </row>
    <row r="883457" spans="65:66">
      <c r="BM883457" s="41"/>
      <c r="BN883457" s="20"/>
    </row>
    <row r="883521" spans="65:66">
      <c r="BM883521" s="41"/>
      <c r="BN883521" s="20"/>
    </row>
    <row r="883585" spans="65:66">
      <c r="BM883585" s="41"/>
      <c r="BN883585" s="20"/>
    </row>
    <row r="883649" spans="65:66">
      <c r="BM883649" s="41"/>
      <c r="BN883649" s="20"/>
    </row>
    <row r="883713" spans="65:66">
      <c r="BM883713" s="41"/>
      <c r="BN883713" s="20"/>
    </row>
    <row r="883777" spans="65:66">
      <c r="BM883777" s="41"/>
      <c r="BN883777" s="20"/>
    </row>
    <row r="883841" spans="65:66">
      <c r="BM883841" s="41"/>
      <c r="BN883841" s="20"/>
    </row>
    <row r="883905" spans="65:66">
      <c r="BM883905" s="41"/>
      <c r="BN883905" s="20"/>
    </row>
    <row r="883969" spans="65:66">
      <c r="BM883969" s="41"/>
      <c r="BN883969" s="20"/>
    </row>
    <row r="884033" spans="65:66">
      <c r="BM884033" s="41"/>
      <c r="BN884033" s="20"/>
    </row>
    <row r="884097" spans="65:66">
      <c r="BM884097" s="41"/>
      <c r="BN884097" s="20"/>
    </row>
    <row r="884161" spans="65:66">
      <c r="BM884161" s="41"/>
      <c r="BN884161" s="20"/>
    </row>
    <row r="884225" spans="65:66">
      <c r="BM884225" s="41"/>
      <c r="BN884225" s="20"/>
    </row>
    <row r="884289" spans="65:66">
      <c r="BM884289" s="41"/>
      <c r="BN884289" s="20"/>
    </row>
    <row r="884353" spans="65:66">
      <c r="BM884353" s="41"/>
      <c r="BN884353" s="20"/>
    </row>
    <row r="884417" spans="65:66">
      <c r="BM884417" s="41"/>
      <c r="BN884417" s="20"/>
    </row>
    <row r="884481" spans="65:66">
      <c r="BM884481" s="41"/>
      <c r="BN884481" s="20"/>
    </row>
    <row r="884545" spans="65:66">
      <c r="BM884545" s="41"/>
      <c r="BN884545" s="20"/>
    </row>
    <row r="884609" spans="65:66">
      <c r="BM884609" s="41"/>
      <c r="BN884609" s="20"/>
    </row>
    <row r="884673" spans="65:66">
      <c r="BM884673" s="41"/>
      <c r="BN884673" s="20"/>
    </row>
    <row r="884737" spans="65:66">
      <c r="BM884737" s="41"/>
      <c r="BN884737" s="20"/>
    </row>
    <row r="884801" spans="65:66">
      <c r="BM884801" s="41"/>
      <c r="BN884801" s="20"/>
    </row>
    <row r="884865" spans="65:66">
      <c r="BM884865" s="41"/>
      <c r="BN884865" s="20"/>
    </row>
    <row r="884929" spans="65:66">
      <c r="BM884929" s="41"/>
      <c r="BN884929" s="20"/>
    </row>
    <row r="884993" spans="65:66">
      <c r="BM884993" s="41"/>
      <c r="BN884993" s="20"/>
    </row>
    <row r="885057" spans="65:66">
      <c r="BM885057" s="41"/>
      <c r="BN885057" s="20"/>
    </row>
    <row r="885121" spans="65:66">
      <c r="BM885121" s="41"/>
      <c r="BN885121" s="20"/>
    </row>
    <row r="885185" spans="65:66">
      <c r="BM885185" s="41"/>
      <c r="BN885185" s="20"/>
    </row>
    <row r="885249" spans="65:66">
      <c r="BM885249" s="41"/>
      <c r="BN885249" s="20"/>
    </row>
    <row r="885313" spans="65:66">
      <c r="BM885313" s="41"/>
      <c r="BN885313" s="20"/>
    </row>
    <row r="885377" spans="65:66">
      <c r="BM885377" s="41"/>
      <c r="BN885377" s="20"/>
    </row>
    <row r="885441" spans="65:66">
      <c r="BM885441" s="41"/>
      <c r="BN885441" s="20"/>
    </row>
    <row r="885505" spans="65:66">
      <c r="BM885505" s="41"/>
      <c r="BN885505" s="20"/>
    </row>
    <row r="885569" spans="65:66">
      <c r="BM885569" s="41"/>
      <c r="BN885569" s="20"/>
    </row>
    <row r="885633" spans="65:66">
      <c r="BM885633" s="41"/>
      <c r="BN885633" s="20"/>
    </row>
    <row r="885697" spans="65:66">
      <c r="BM885697" s="41"/>
      <c r="BN885697" s="20"/>
    </row>
    <row r="885761" spans="65:66">
      <c r="BM885761" s="41"/>
      <c r="BN885761" s="20"/>
    </row>
    <row r="885825" spans="65:66">
      <c r="BM885825" s="41"/>
      <c r="BN885825" s="20"/>
    </row>
    <row r="885889" spans="65:66">
      <c r="BM885889" s="41"/>
      <c r="BN885889" s="20"/>
    </row>
    <row r="885953" spans="65:66">
      <c r="BM885953" s="41"/>
      <c r="BN885953" s="20"/>
    </row>
    <row r="886017" spans="65:66">
      <c r="BM886017" s="41"/>
      <c r="BN886017" s="20"/>
    </row>
    <row r="886081" spans="65:66">
      <c r="BM886081" s="41"/>
      <c r="BN886081" s="20"/>
    </row>
    <row r="886145" spans="65:66">
      <c r="BM886145" s="41"/>
      <c r="BN886145" s="20"/>
    </row>
    <row r="886209" spans="65:66">
      <c r="BM886209" s="41"/>
      <c r="BN886209" s="20"/>
    </row>
    <row r="886273" spans="65:66">
      <c r="BM886273" s="41"/>
      <c r="BN886273" s="20"/>
    </row>
    <row r="886337" spans="65:66">
      <c r="BM886337" s="41"/>
      <c r="BN886337" s="20"/>
    </row>
    <row r="886401" spans="65:66">
      <c r="BM886401" s="41"/>
      <c r="BN886401" s="20"/>
    </row>
    <row r="886465" spans="65:66">
      <c r="BM886465" s="41"/>
      <c r="BN886465" s="20"/>
    </row>
    <row r="886529" spans="65:66">
      <c r="BM886529" s="41"/>
      <c r="BN886529" s="20"/>
    </row>
    <row r="886593" spans="65:66">
      <c r="BM886593" s="41"/>
      <c r="BN886593" s="20"/>
    </row>
    <row r="886657" spans="65:66">
      <c r="BM886657" s="41"/>
      <c r="BN886657" s="20"/>
    </row>
    <row r="886721" spans="65:66">
      <c r="BM886721" s="41"/>
      <c r="BN886721" s="20"/>
    </row>
    <row r="886785" spans="65:66">
      <c r="BM886785" s="41"/>
      <c r="BN886785" s="20"/>
    </row>
    <row r="886849" spans="65:66">
      <c r="BM886849" s="41"/>
      <c r="BN886849" s="20"/>
    </row>
    <row r="886913" spans="65:66">
      <c r="BM886913" s="41"/>
      <c r="BN886913" s="20"/>
    </row>
    <row r="886977" spans="65:66">
      <c r="BM886977" s="41"/>
      <c r="BN886977" s="20"/>
    </row>
    <row r="887041" spans="65:66">
      <c r="BM887041" s="41"/>
      <c r="BN887041" s="20"/>
    </row>
    <row r="887105" spans="65:66">
      <c r="BM887105" s="41"/>
      <c r="BN887105" s="20"/>
    </row>
    <row r="887169" spans="65:66">
      <c r="BM887169" s="41"/>
      <c r="BN887169" s="20"/>
    </row>
    <row r="887233" spans="65:66">
      <c r="BM887233" s="41"/>
      <c r="BN887233" s="20"/>
    </row>
    <row r="887297" spans="65:66">
      <c r="BM887297" s="41"/>
      <c r="BN887297" s="20"/>
    </row>
    <row r="887361" spans="65:66">
      <c r="BM887361" s="41"/>
      <c r="BN887361" s="20"/>
    </row>
    <row r="887425" spans="65:66">
      <c r="BM887425" s="41"/>
      <c r="BN887425" s="20"/>
    </row>
    <row r="887489" spans="65:66">
      <c r="BM887489" s="41"/>
      <c r="BN887489" s="20"/>
    </row>
    <row r="887553" spans="65:66">
      <c r="BM887553" s="41"/>
      <c r="BN887553" s="20"/>
    </row>
    <row r="887617" spans="65:66">
      <c r="BM887617" s="41"/>
      <c r="BN887617" s="20"/>
    </row>
    <row r="887681" spans="65:66">
      <c r="BM887681" s="41"/>
      <c r="BN887681" s="20"/>
    </row>
    <row r="887745" spans="65:66">
      <c r="BM887745" s="41"/>
      <c r="BN887745" s="20"/>
    </row>
    <row r="887809" spans="65:66">
      <c r="BM887809" s="41"/>
      <c r="BN887809" s="20"/>
    </row>
    <row r="887873" spans="65:66">
      <c r="BM887873" s="41"/>
      <c r="BN887873" s="20"/>
    </row>
    <row r="887937" spans="65:66">
      <c r="BM887937" s="41"/>
      <c r="BN887937" s="20"/>
    </row>
    <row r="888001" spans="65:66">
      <c r="BM888001" s="41"/>
      <c r="BN888001" s="20"/>
    </row>
    <row r="888065" spans="65:66">
      <c r="BM888065" s="41"/>
      <c r="BN888065" s="20"/>
    </row>
    <row r="888129" spans="65:66">
      <c r="BM888129" s="41"/>
      <c r="BN888129" s="20"/>
    </row>
    <row r="888193" spans="65:66">
      <c r="BM888193" s="41"/>
      <c r="BN888193" s="20"/>
    </row>
    <row r="888257" spans="65:66">
      <c r="BM888257" s="41"/>
      <c r="BN888257" s="20"/>
    </row>
    <row r="888321" spans="65:66">
      <c r="BM888321" s="41"/>
      <c r="BN888321" s="20"/>
    </row>
    <row r="888385" spans="65:66">
      <c r="BM888385" s="41"/>
      <c r="BN888385" s="20"/>
    </row>
    <row r="888449" spans="65:66">
      <c r="BM888449" s="41"/>
      <c r="BN888449" s="20"/>
    </row>
    <row r="888513" spans="65:66">
      <c r="BM888513" s="41"/>
      <c r="BN888513" s="20"/>
    </row>
    <row r="888577" spans="65:66">
      <c r="BM888577" s="41"/>
      <c r="BN888577" s="20"/>
    </row>
    <row r="888641" spans="65:66">
      <c r="BM888641" s="41"/>
      <c r="BN888641" s="20"/>
    </row>
    <row r="888705" spans="65:66">
      <c r="BM888705" s="41"/>
      <c r="BN888705" s="20"/>
    </row>
    <row r="888769" spans="65:66">
      <c r="BM888769" s="41"/>
      <c r="BN888769" s="20"/>
    </row>
    <row r="888833" spans="65:66">
      <c r="BM888833" s="41"/>
      <c r="BN888833" s="20"/>
    </row>
    <row r="888897" spans="65:66">
      <c r="BM888897" s="41"/>
      <c r="BN888897" s="20"/>
    </row>
    <row r="888961" spans="65:66">
      <c r="BM888961" s="41"/>
      <c r="BN888961" s="20"/>
    </row>
    <row r="889025" spans="65:66">
      <c r="BM889025" s="41"/>
      <c r="BN889025" s="20"/>
    </row>
    <row r="889089" spans="65:66">
      <c r="BM889089" s="41"/>
      <c r="BN889089" s="20"/>
    </row>
    <row r="889153" spans="65:66">
      <c r="BM889153" s="41"/>
      <c r="BN889153" s="20"/>
    </row>
    <row r="889217" spans="65:66">
      <c r="BM889217" s="41"/>
      <c r="BN889217" s="20"/>
    </row>
    <row r="889281" spans="65:66">
      <c r="BM889281" s="41"/>
      <c r="BN889281" s="20"/>
    </row>
    <row r="889345" spans="65:66">
      <c r="BM889345" s="41"/>
      <c r="BN889345" s="20"/>
    </row>
    <row r="889409" spans="65:66">
      <c r="BM889409" s="41"/>
      <c r="BN889409" s="20"/>
    </row>
    <row r="889473" spans="65:66">
      <c r="BM889473" s="41"/>
      <c r="BN889473" s="20"/>
    </row>
    <row r="889537" spans="65:66">
      <c r="BM889537" s="41"/>
      <c r="BN889537" s="20"/>
    </row>
    <row r="889601" spans="65:66">
      <c r="BM889601" s="41"/>
      <c r="BN889601" s="20"/>
    </row>
    <row r="889665" spans="65:66">
      <c r="BM889665" s="41"/>
      <c r="BN889665" s="20"/>
    </row>
    <row r="889729" spans="65:66">
      <c r="BM889729" s="41"/>
      <c r="BN889729" s="20"/>
    </row>
    <row r="889793" spans="65:66">
      <c r="BM889793" s="41"/>
      <c r="BN889793" s="20"/>
    </row>
    <row r="889857" spans="65:66">
      <c r="BM889857" s="41"/>
      <c r="BN889857" s="20"/>
    </row>
    <row r="889921" spans="65:66">
      <c r="BM889921" s="41"/>
      <c r="BN889921" s="20"/>
    </row>
    <row r="889985" spans="65:66">
      <c r="BM889985" s="41"/>
      <c r="BN889985" s="20"/>
    </row>
    <row r="890049" spans="65:66">
      <c r="BM890049" s="41"/>
      <c r="BN890049" s="20"/>
    </row>
    <row r="890113" spans="65:66">
      <c r="BM890113" s="41"/>
      <c r="BN890113" s="20"/>
    </row>
    <row r="890177" spans="65:66">
      <c r="BM890177" s="41"/>
      <c r="BN890177" s="20"/>
    </row>
    <row r="890241" spans="65:66">
      <c r="BM890241" s="41"/>
      <c r="BN890241" s="20"/>
    </row>
    <row r="890305" spans="65:66">
      <c r="BM890305" s="41"/>
      <c r="BN890305" s="20"/>
    </row>
    <row r="890369" spans="65:66">
      <c r="BM890369" s="41"/>
      <c r="BN890369" s="20"/>
    </row>
    <row r="890433" spans="65:66">
      <c r="BM890433" s="41"/>
      <c r="BN890433" s="20"/>
    </row>
    <row r="890497" spans="65:66">
      <c r="BM890497" s="41"/>
      <c r="BN890497" s="20"/>
    </row>
    <row r="890561" spans="65:66">
      <c r="BM890561" s="41"/>
      <c r="BN890561" s="20"/>
    </row>
    <row r="890625" spans="65:66">
      <c r="BM890625" s="41"/>
      <c r="BN890625" s="20"/>
    </row>
    <row r="890689" spans="65:66">
      <c r="BM890689" s="41"/>
      <c r="BN890689" s="20"/>
    </row>
    <row r="890753" spans="65:66">
      <c r="BM890753" s="41"/>
      <c r="BN890753" s="20"/>
    </row>
    <row r="890817" spans="65:66">
      <c r="BM890817" s="41"/>
      <c r="BN890817" s="20"/>
    </row>
    <row r="890881" spans="65:66">
      <c r="BM890881" s="41"/>
      <c r="BN890881" s="20"/>
    </row>
    <row r="890945" spans="65:66">
      <c r="BM890945" s="41"/>
      <c r="BN890945" s="20"/>
    </row>
    <row r="891009" spans="65:66">
      <c r="BM891009" s="41"/>
      <c r="BN891009" s="20"/>
    </row>
    <row r="891073" spans="65:66">
      <c r="BM891073" s="41"/>
      <c r="BN891073" s="20"/>
    </row>
    <row r="891137" spans="65:66">
      <c r="BM891137" s="41"/>
      <c r="BN891137" s="20"/>
    </row>
    <row r="891201" spans="65:66">
      <c r="BM891201" s="41"/>
      <c r="BN891201" s="20"/>
    </row>
    <row r="891265" spans="65:66">
      <c r="BM891265" s="41"/>
      <c r="BN891265" s="20"/>
    </row>
    <row r="891329" spans="65:66">
      <c r="BM891329" s="41"/>
      <c r="BN891329" s="20"/>
    </row>
    <row r="891393" spans="65:66">
      <c r="BM891393" s="41"/>
      <c r="BN891393" s="20"/>
    </row>
    <row r="891457" spans="65:66">
      <c r="BM891457" s="41"/>
      <c r="BN891457" s="20"/>
    </row>
    <row r="891521" spans="65:66">
      <c r="BM891521" s="41"/>
      <c r="BN891521" s="20"/>
    </row>
    <row r="891585" spans="65:66">
      <c r="BM891585" s="41"/>
      <c r="BN891585" s="20"/>
    </row>
    <row r="891649" spans="65:66">
      <c r="BM891649" s="41"/>
      <c r="BN891649" s="20"/>
    </row>
    <row r="891713" spans="65:66">
      <c r="BM891713" s="41"/>
      <c r="BN891713" s="20"/>
    </row>
    <row r="891777" spans="65:66">
      <c r="BM891777" s="41"/>
      <c r="BN891777" s="20"/>
    </row>
    <row r="891841" spans="65:66">
      <c r="BM891841" s="41"/>
      <c r="BN891841" s="20"/>
    </row>
    <row r="891905" spans="65:66">
      <c r="BM891905" s="41"/>
      <c r="BN891905" s="20"/>
    </row>
    <row r="891969" spans="65:66">
      <c r="BM891969" s="41"/>
      <c r="BN891969" s="20"/>
    </row>
    <row r="892033" spans="65:66">
      <c r="BM892033" s="41"/>
      <c r="BN892033" s="20"/>
    </row>
    <row r="892097" spans="65:66">
      <c r="BM892097" s="41"/>
      <c r="BN892097" s="20"/>
    </row>
    <row r="892161" spans="65:66">
      <c r="BM892161" s="41"/>
      <c r="BN892161" s="20"/>
    </row>
    <row r="892225" spans="65:66">
      <c r="BM892225" s="41"/>
      <c r="BN892225" s="20"/>
    </row>
    <row r="892289" spans="65:66">
      <c r="BM892289" s="41"/>
      <c r="BN892289" s="20"/>
    </row>
    <row r="892353" spans="65:66">
      <c r="BM892353" s="41"/>
      <c r="BN892353" s="20"/>
    </row>
    <row r="892417" spans="65:66">
      <c r="BM892417" s="41"/>
      <c r="BN892417" s="20"/>
    </row>
    <row r="892481" spans="65:66">
      <c r="BM892481" s="41"/>
      <c r="BN892481" s="20"/>
    </row>
    <row r="892545" spans="65:66">
      <c r="BM892545" s="41"/>
      <c r="BN892545" s="20"/>
    </row>
    <row r="892609" spans="65:66">
      <c r="BM892609" s="41"/>
      <c r="BN892609" s="20"/>
    </row>
    <row r="892673" spans="65:66">
      <c r="BM892673" s="41"/>
      <c r="BN892673" s="20"/>
    </row>
    <row r="892737" spans="65:66">
      <c r="BM892737" s="41"/>
      <c r="BN892737" s="20"/>
    </row>
    <row r="892801" spans="65:66">
      <c r="BM892801" s="41"/>
      <c r="BN892801" s="20"/>
    </row>
    <row r="892865" spans="65:66">
      <c r="BM892865" s="41"/>
      <c r="BN892865" s="20"/>
    </row>
    <row r="892929" spans="65:66">
      <c r="BM892929" s="41"/>
      <c r="BN892929" s="20"/>
    </row>
    <row r="892993" spans="65:66">
      <c r="BM892993" s="41"/>
      <c r="BN892993" s="20"/>
    </row>
    <row r="893057" spans="65:66">
      <c r="BM893057" s="41"/>
      <c r="BN893057" s="20"/>
    </row>
    <row r="893121" spans="65:66">
      <c r="BM893121" s="41"/>
      <c r="BN893121" s="20"/>
    </row>
    <row r="893185" spans="65:66">
      <c r="BM893185" s="41"/>
      <c r="BN893185" s="20"/>
    </row>
    <row r="893249" spans="65:66">
      <c r="BM893249" s="41"/>
      <c r="BN893249" s="20"/>
    </row>
    <row r="893313" spans="65:66">
      <c r="BM893313" s="41"/>
      <c r="BN893313" s="20"/>
    </row>
    <row r="893377" spans="65:66">
      <c r="BM893377" s="41"/>
      <c r="BN893377" s="20"/>
    </row>
    <row r="893441" spans="65:66">
      <c r="BM893441" s="41"/>
      <c r="BN893441" s="20"/>
    </row>
    <row r="893505" spans="65:66">
      <c r="BM893505" s="41"/>
      <c r="BN893505" s="20"/>
    </row>
    <row r="893569" spans="65:66">
      <c r="BM893569" s="41"/>
      <c r="BN893569" s="20"/>
    </row>
    <row r="893633" spans="65:66">
      <c r="BM893633" s="41"/>
      <c r="BN893633" s="20"/>
    </row>
    <row r="893697" spans="65:66">
      <c r="BM893697" s="41"/>
      <c r="BN893697" s="20"/>
    </row>
    <row r="893761" spans="65:66">
      <c r="BM893761" s="41"/>
      <c r="BN893761" s="20"/>
    </row>
    <row r="893825" spans="65:66">
      <c r="BM893825" s="41"/>
      <c r="BN893825" s="20"/>
    </row>
    <row r="893889" spans="65:66">
      <c r="BM893889" s="41"/>
      <c r="BN893889" s="20"/>
    </row>
    <row r="893953" spans="65:66">
      <c r="BM893953" s="41"/>
      <c r="BN893953" s="20"/>
    </row>
    <row r="894017" spans="65:66">
      <c r="BM894017" s="41"/>
      <c r="BN894017" s="20"/>
    </row>
    <row r="894081" spans="65:66">
      <c r="BM894081" s="41"/>
      <c r="BN894081" s="20"/>
    </row>
    <row r="894145" spans="65:66">
      <c r="BM894145" s="41"/>
      <c r="BN894145" s="20"/>
    </row>
    <row r="894209" spans="65:66">
      <c r="BM894209" s="41"/>
      <c r="BN894209" s="20"/>
    </row>
    <row r="894273" spans="65:66">
      <c r="BM894273" s="41"/>
      <c r="BN894273" s="20"/>
    </row>
    <row r="894337" spans="65:66">
      <c r="BM894337" s="41"/>
      <c r="BN894337" s="20"/>
    </row>
    <row r="894401" spans="65:66">
      <c r="BM894401" s="41"/>
      <c r="BN894401" s="20"/>
    </row>
    <row r="894465" spans="65:66">
      <c r="BM894465" s="41"/>
      <c r="BN894465" s="20"/>
    </row>
    <row r="894529" spans="65:66">
      <c r="BM894529" s="41"/>
      <c r="BN894529" s="20"/>
    </row>
    <row r="894593" spans="65:66">
      <c r="BM894593" s="41"/>
      <c r="BN894593" s="20"/>
    </row>
    <row r="894657" spans="65:66">
      <c r="BM894657" s="41"/>
      <c r="BN894657" s="20"/>
    </row>
    <row r="894721" spans="65:66">
      <c r="BM894721" s="41"/>
      <c r="BN894721" s="20"/>
    </row>
    <row r="894785" spans="65:66">
      <c r="BM894785" s="41"/>
      <c r="BN894785" s="20"/>
    </row>
    <row r="894849" spans="65:66">
      <c r="BM894849" s="41"/>
      <c r="BN894849" s="20"/>
    </row>
    <row r="894913" spans="65:66">
      <c r="BM894913" s="41"/>
      <c r="BN894913" s="20"/>
    </row>
    <row r="894977" spans="65:66">
      <c r="BM894977" s="41"/>
      <c r="BN894977" s="20"/>
    </row>
    <row r="895041" spans="65:66">
      <c r="BM895041" s="41"/>
      <c r="BN895041" s="20"/>
    </row>
    <row r="895105" spans="65:66">
      <c r="BM895105" s="41"/>
      <c r="BN895105" s="20"/>
    </row>
    <row r="895169" spans="65:66">
      <c r="BM895169" s="41"/>
      <c r="BN895169" s="20"/>
    </row>
    <row r="895233" spans="65:66">
      <c r="BM895233" s="41"/>
      <c r="BN895233" s="20"/>
    </row>
    <row r="895297" spans="65:66">
      <c r="BM895297" s="41"/>
      <c r="BN895297" s="20"/>
    </row>
    <row r="895361" spans="65:66">
      <c r="BM895361" s="41"/>
      <c r="BN895361" s="20"/>
    </row>
    <row r="895425" spans="65:66">
      <c r="BM895425" s="41"/>
      <c r="BN895425" s="20"/>
    </row>
    <row r="895489" spans="65:66">
      <c r="BM895489" s="41"/>
      <c r="BN895489" s="20"/>
    </row>
    <row r="895553" spans="65:66">
      <c r="BM895553" s="41"/>
      <c r="BN895553" s="20"/>
    </row>
    <row r="895617" spans="65:66">
      <c r="BM895617" s="41"/>
      <c r="BN895617" s="20"/>
    </row>
    <row r="895681" spans="65:66">
      <c r="BM895681" s="41"/>
      <c r="BN895681" s="20"/>
    </row>
    <row r="895745" spans="65:66">
      <c r="BM895745" s="41"/>
      <c r="BN895745" s="20"/>
    </row>
    <row r="895809" spans="65:66">
      <c r="BM895809" s="41"/>
      <c r="BN895809" s="20"/>
    </row>
    <row r="895873" spans="65:66">
      <c r="BM895873" s="41"/>
      <c r="BN895873" s="20"/>
    </row>
    <row r="895937" spans="65:66">
      <c r="BM895937" s="41"/>
      <c r="BN895937" s="20"/>
    </row>
    <row r="896001" spans="65:66">
      <c r="BM896001" s="41"/>
      <c r="BN896001" s="20"/>
    </row>
    <row r="896065" spans="65:66">
      <c r="BM896065" s="41"/>
      <c r="BN896065" s="20"/>
    </row>
    <row r="896129" spans="65:66">
      <c r="BM896129" s="41"/>
      <c r="BN896129" s="20"/>
    </row>
    <row r="896193" spans="65:66">
      <c r="BM896193" s="41"/>
      <c r="BN896193" s="20"/>
    </row>
    <row r="896257" spans="65:66">
      <c r="BM896257" s="41"/>
      <c r="BN896257" s="20"/>
    </row>
    <row r="896321" spans="65:66">
      <c r="BM896321" s="41"/>
      <c r="BN896321" s="20"/>
    </row>
    <row r="896385" spans="65:66">
      <c r="BM896385" s="41"/>
      <c r="BN896385" s="20"/>
    </row>
    <row r="896449" spans="65:66">
      <c r="BM896449" s="41"/>
      <c r="BN896449" s="20"/>
    </row>
    <row r="896513" spans="65:66">
      <c r="BM896513" s="41"/>
      <c r="BN896513" s="20"/>
    </row>
    <row r="896577" spans="65:66">
      <c r="BM896577" s="41"/>
      <c r="BN896577" s="20"/>
    </row>
    <row r="896641" spans="65:66">
      <c r="BM896641" s="41"/>
      <c r="BN896641" s="20"/>
    </row>
    <row r="896705" spans="65:66">
      <c r="BM896705" s="41"/>
      <c r="BN896705" s="20"/>
    </row>
    <row r="896769" spans="65:66">
      <c r="BM896769" s="41"/>
      <c r="BN896769" s="20"/>
    </row>
    <row r="896833" spans="65:66">
      <c r="BM896833" s="41"/>
      <c r="BN896833" s="20"/>
    </row>
    <row r="896897" spans="65:66">
      <c r="BM896897" s="41"/>
      <c r="BN896897" s="20"/>
    </row>
    <row r="896961" spans="65:66">
      <c r="BM896961" s="41"/>
      <c r="BN896961" s="20"/>
    </row>
    <row r="897025" spans="65:66">
      <c r="BM897025" s="41"/>
      <c r="BN897025" s="20"/>
    </row>
    <row r="897089" spans="65:66">
      <c r="BM897089" s="41"/>
      <c r="BN897089" s="20"/>
    </row>
    <row r="897153" spans="65:66">
      <c r="BM897153" s="41"/>
      <c r="BN897153" s="20"/>
    </row>
    <row r="897217" spans="65:66">
      <c r="BM897217" s="41"/>
      <c r="BN897217" s="20"/>
    </row>
    <row r="897281" spans="65:66">
      <c r="BM897281" s="41"/>
      <c r="BN897281" s="20"/>
    </row>
    <row r="897345" spans="65:66">
      <c r="BM897345" s="41"/>
      <c r="BN897345" s="20"/>
    </row>
    <row r="897409" spans="65:66">
      <c r="BM897409" s="41"/>
      <c r="BN897409" s="20"/>
    </row>
    <row r="897473" spans="65:66">
      <c r="BM897473" s="41"/>
      <c r="BN897473" s="20"/>
    </row>
    <row r="897537" spans="65:66">
      <c r="BM897537" s="41"/>
      <c r="BN897537" s="20"/>
    </row>
    <row r="897601" spans="65:66">
      <c r="BM897601" s="41"/>
      <c r="BN897601" s="20"/>
    </row>
    <row r="897665" spans="65:66">
      <c r="BM897665" s="41"/>
      <c r="BN897665" s="20"/>
    </row>
    <row r="897729" spans="65:66">
      <c r="BM897729" s="41"/>
      <c r="BN897729" s="20"/>
    </row>
    <row r="897793" spans="65:66">
      <c r="BM897793" s="41"/>
      <c r="BN897793" s="20"/>
    </row>
    <row r="897857" spans="65:66">
      <c r="BM897857" s="41"/>
      <c r="BN897857" s="20"/>
    </row>
    <row r="897921" spans="65:66">
      <c r="BM897921" s="41"/>
      <c r="BN897921" s="20"/>
    </row>
    <row r="897985" spans="65:66">
      <c r="BM897985" s="41"/>
      <c r="BN897985" s="20"/>
    </row>
    <row r="898049" spans="65:66">
      <c r="BM898049" s="41"/>
      <c r="BN898049" s="20"/>
    </row>
    <row r="898113" spans="65:66">
      <c r="BM898113" s="41"/>
      <c r="BN898113" s="20"/>
    </row>
    <row r="898177" spans="65:66">
      <c r="BM898177" s="41"/>
      <c r="BN898177" s="20"/>
    </row>
    <row r="898241" spans="65:66">
      <c r="BM898241" s="41"/>
      <c r="BN898241" s="20"/>
    </row>
    <row r="898305" spans="65:66">
      <c r="BM898305" s="41"/>
      <c r="BN898305" s="20"/>
    </row>
    <row r="898369" spans="65:66">
      <c r="BM898369" s="41"/>
      <c r="BN898369" s="20"/>
    </row>
    <row r="898433" spans="65:66">
      <c r="BM898433" s="41"/>
      <c r="BN898433" s="20"/>
    </row>
    <row r="898497" spans="65:66">
      <c r="BM898497" s="41"/>
      <c r="BN898497" s="20"/>
    </row>
    <row r="898561" spans="65:66">
      <c r="BM898561" s="41"/>
      <c r="BN898561" s="20"/>
    </row>
    <row r="898625" spans="65:66">
      <c r="BM898625" s="41"/>
      <c r="BN898625" s="20"/>
    </row>
    <row r="898689" spans="65:66">
      <c r="BM898689" s="41"/>
      <c r="BN898689" s="20"/>
    </row>
    <row r="898753" spans="65:66">
      <c r="BM898753" s="41"/>
      <c r="BN898753" s="20"/>
    </row>
    <row r="898817" spans="65:66">
      <c r="BM898817" s="41"/>
      <c r="BN898817" s="20"/>
    </row>
    <row r="898881" spans="65:66">
      <c r="BM898881" s="41"/>
      <c r="BN898881" s="20"/>
    </row>
    <row r="898945" spans="65:66">
      <c r="BM898945" s="41"/>
      <c r="BN898945" s="20"/>
    </row>
    <row r="899009" spans="65:66">
      <c r="BM899009" s="41"/>
      <c r="BN899009" s="20"/>
    </row>
    <row r="899073" spans="65:66">
      <c r="BM899073" s="41"/>
      <c r="BN899073" s="20"/>
    </row>
    <row r="899137" spans="65:66">
      <c r="BM899137" s="41"/>
      <c r="BN899137" s="20"/>
    </row>
    <row r="899201" spans="65:66">
      <c r="BM899201" s="41"/>
      <c r="BN899201" s="20"/>
    </row>
    <row r="899265" spans="65:66">
      <c r="BM899265" s="41"/>
      <c r="BN899265" s="20"/>
    </row>
    <row r="899329" spans="65:66">
      <c r="BM899329" s="41"/>
      <c r="BN899329" s="20"/>
    </row>
    <row r="899393" spans="65:66">
      <c r="BM899393" s="41"/>
      <c r="BN899393" s="20"/>
    </row>
    <row r="899457" spans="65:66">
      <c r="BM899457" s="41"/>
      <c r="BN899457" s="20"/>
    </row>
    <row r="899521" spans="65:66">
      <c r="BM899521" s="41"/>
      <c r="BN899521" s="20"/>
    </row>
    <row r="899585" spans="65:66">
      <c r="BM899585" s="41"/>
      <c r="BN899585" s="20"/>
    </row>
    <row r="899649" spans="65:66">
      <c r="BM899649" s="41"/>
      <c r="BN899649" s="20"/>
    </row>
    <row r="899713" spans="65:66">
      <c r="BM899713" s="41"/>
      <c r="BN899713" s="20"/>
    </row>
    <row r="899777" spans="65:66">
      <c r="BM899777" s="41"/>
      <c r="BN899777" s="20"/>
    </row>
    <row r="899841" spans="65:66">
      <c r="BM899841" s="41"/>
      <c r="BN899841" s="20"/>
    </row>
    <row r="899905" spans="65:66">
      <c r="BM899905" s="41"/>
      <c r="BN899905" s="20"/>
    </row>
    <row r="899969" spans="65:66">
      <c r="BM899969" s="41"/>
      <c r="BN899969" s="20"/>
    </row>
    <row r="900033" spans="65:66">
      <c r="BM900033" s="41"/>
      <c r="BN900033" s="20"/>
    </row>
    <row r="900097" spans="65:66">
      <c r="BM900097" s="41"/>
      <c r="BN900097" s="20"/>
    </row>
    <row r="900161" spans="65:66">
      <c r="BM900161" s="41"/>
      <c r="BN900161" s="20"/>
    </row>
    <row r="900225" spans="65:66">
      <c r="BM900225" s="41"/>
      <c r="BN900225" s="20"/>
    </row>
    <row r="900289" spans="65:66">
      <c r="BM900289" s="41"/>
      <c r="BN900289" s="20"/>
    </row>
    <row r="900353" spans="65:66">
      <c r="BM900353" s="41"/>
      <c r="BN900353" s="20"/>
    </row>
    <row r="900417" spans="65:66">
      <c r="BM900417" s="41"/>
      <c r="BN900417" s="20"/>
    </row>
    <row r="900481" spans="65:66">
      <c r="BM900481" s="41"/>
      <c r="BN900481" s="20"/>
    </row>
    <row r="900545" spans="65:66">
      <c r="BM900545" s="41"/>
      <c r="BN900545" s="20"/>
    </row>
    <row r="900609" spans="65:66">
      <c r="BM900609" s="41"/>
      <c r="BN900609" s="20"/>
    </row>
    <row r="900673" spans="65:66">
      <c r="BM900673" s="41"/>
      <c r="BN900673" s="20"/>
    </row>
    <row r="900737" spans="65:66">
      <c r="BM900737" s="41"/>
      <c r="BN900737" s="20"/>
    </row>
    <row r="900801" spans="65:66">
      <c r="BM900801" s="41"/>
      <c r="BN900801" s="20"/>
    </row>
    <row r="900865" spans="65:66">
      <c r="BM900865" s="41"/>
      <c r="BN900865" s="20"/>
    </row>
    <row r="900929" spans="65:66">
      <c r="BM900929" s="41"/>
      <c r="BN900929" s="20"/>
    </row>
    <row r="900993" spans="65:66">
      <c r="BM900993" s="41"/>
      <c r="BN900993" s="20"/>
    </row>
    <row r="901057" spans="65:66">
      <c r="BM901057" s="41"/>
      <c r="BN901057" s="20"/>
    </row>
    <row r="901121" spans="65:66">
      <c r="BM901121" s="41"/>
      <c r="BN901121" s="20"/>
    </row>
    <row r="901185" spans="65:66">
      <c r="BM901185" s="41"/>
      <c r="BN901185" s="20"/>
    </row>
    <row r="901249" spans="65:66">
      <c r="BM901249" s="41"/>
      <c r="BN901249" s="20"/>
    </row>
    <row r="901313" spans="65:66">
      <c r="BM901313" s="41"/>
      <c r="BN901313" s="20"/>
    </row>
    <row r="901377" spans="65:66">
      <c r="BM901377" s="41"/>
      <c r="BN901377" s="20"/>
    </row>
    <row r="901441" spans="65:66">
      <c r="BM901441" s="41"/>
      <c r="BN901441" s="20"/>
    </row>
    <row r="901505" spans="65:66">
      <c r="BM901505" s="41"/>
      <c r="BN901505" s="20"/>
    </row>
    <row r="901569" spans="65:66">
      <c r="BM901569" s="41"/>
      <c r="BN901569" s="20"/>
    </row>
    <row r="901633" spans="65:66">
      <c r="BM901633" s="41"/>
      <c r="BN901633" s="20"/>
    </row>
    <row r="901697" spans="65:66">
      <c r="BM901697" s="41"/>
      <c r="BN901697" s="20"/>
    </row>
    <row r="901761" spans="65:66">
      <c r="BM901761" s="41"/>
      <c r="BN901761" s="20"/>
    </row>
    <row r="901825" spans="65:66">
      <c r="BM901825" s="41"/>
      <c r="BN901825" s="20"/>
    </row>
    <row r="901889" spans="65:66">
      <c r="BM901889" s="41"/>
      <c r="BN901889" s="20"/>
    </row>
    <row r="901953" spans="65:66">
      <c r="BM901953" s="41"/>
      <c r="BN901953" s="20"/>
    </row>
    <row r="902017" spans="65:66">
      <c r="BM902017" s="41"/>
      <c r="BN902017" s="20"/>
    </row>
    <row r="902081" spans="65:66">
      <c r="BM902081" s="41"/>
      <c r="BN902081" s="20"/>
    </row>
    <row r="902145" spans="65:66">
      <c r="BM902145" s="41"/>
      <c r="BN902145" s="20"/>
    </row>
    <row r="902209" spans="65:66">
      <c r="BM902209" s="41"/>
      <c r="BN902209" s="20"/>
    </row>
    <row r="902273" spans="65:66">
      <c r="BM902273" s="41"/>
      <c r="BN902273" s="20"/>
    </row>
    <row r="902337" spans="65:66">
      <c r="BM902337" s="41"/>
      <c r="BN902337" s="20"/>
    </row>
    <row r="902401" spans="65:66">
      <c r="BM902401" s="41"/>
      <c r="BN902401" s="20"/>
    </row>
    <row r="902465" spans="65:66">
      <c r="BM902465" s="41"/>
      <c r="BN902465" s="20"/>
    </row>
    <row r="902529" spans="65:66">
      <c r="BM902529" s="41"/>
      <c r="BN902529" s="20"/>
    </row>
    <row r="902593" spans="65:66">
      <c r="BM902593" s="41"/>
      <c r="BN902593" s="20"/>
    </row>
    <row r="902657" spans="65:66">
      <c r="BM902657" s="41"/>
      <c r="BN902657" s="20"/>
    </row>
    <row r="902721" spans="65:66">
      <c r="BM902721" s="41"/>
      <c r="BN902721" s="20"/>
    </row>
    <row r="902785" spans="65:66">
      <c r="BM902785" s="41"/>
      <c r="BN902785" s="20"/>
    </row>
    <row r="902849" spans="65:66">
      <c r="BM902849" s="41"/>
      <c r="BN902849" s="20"/>
    </row>
    <row r="902913" spans="65:66">
      <c r="BM902913" s="41"/>
      <c r="BN902913" s="20"/>
    </row>
    <row r="902977" spans="65:66">
      <c r="BM902977" s="41"/>
      <c r="BN902977" s="20"/>
    </row>
    <row r="903041" spans="65:66">
      <c r="BM903041" s="41"/>
      <c r="BN903041" s="20"/>
    </row>
    <row r="903105" spans="65:66">
      <c r="BM903105" s="41"/>
      <c r="BN903105" s="20"/>
    </row>
    <row r="903169" spans="65:66">
      <c r="BM903169" s="41"/>
      <c r="BN903169" s="20"/>
    </row>
    <row r="903233" spans="65:66">
      <c r="BM903233" s="41"/>
      <c r="BN903233" s="20"/>
    </row>
    <row r="903297" spans="65:66">
      <c r="BM903297" s="41"/>
      <c r="BN903297" s="20"/>
    </row>
    <row r="903361" spans="65:66">
      <c r="BM903361" s="41"/>
      <c r="BN903361" s="20"/>
    </row>
    <row r="903425" spans="65:66">
      <c r="BM903425" s="41"/>
      <c r="BN903425" s="20"/>
    </row>
    <row r="903489" spans="65:66">
      <c r="BM903489" s="41"/>
      <c r="BN903489" s="20"/>
    </row>
    <row r="903553" spans="65:66">
      <c r="BM903553" s="41"/>
      <c r="BN903553" s="20"/>
    </row>
    <row r="903617" spans="65:66">
      <c r="BM903617" s="41"/>
      <c r="BN903617" s="20"/>
    </row>
    <row r="903681" spans="65:66">
      <c r="BM903681" s="41"/>
      <c r="BN903681" s="20"/>
    </row>
    <row r="903745" spans="65:66">
      <c r="BM903745" s="41"/>
      <c r="BN903745" s="20"/>
    </row>
    <row r="903809" spans="65:66">
      <c r="BM903809" s="41"/>
      <c r="BN903809" s="20"/>
    </row>
    <row r="903873" spans="65:66">
      <c r="BM903873" s="41"/>
      <c r="BN903873" s="20"/>
    </row>
    <row r="903937" spans="65:66">
      <c r="BM903937" s="41"/>
      <c r="BN903937" s="20"/>
    </row>
    <row r="904001" spans="65:66">
      <c r="BM904001" s="41"/>
      <c r="BN904001" s="20"/>
    </row>
    <row r="904065" spans="65:66">
      <c r="BM904065" s="41"/>
      <c r="BN904065" s="20"/>
    </row>
    <row r="904129" spans="65:66">
      <c r="BM904129" s="41"/>
      <c r="BN904129" s="20"/>
    </row>
    <row r="904193" spans="65:66">
      <c r="BM904193" s="41"/>
      <c r="BN904193" s="20"/>
    </row>
    <row r="904257" spans="65:66">
      <c r="BM904257" s="41"/>
      <c r="BN904257" s="20"/>
    </row>
    <row r="904321" spans="65:66">
      <c r="BM904321" s="41"/>
      <c r="BN904321" s="20"/>
    </row>
    <row r="904385" spans="65:66">
      <c r="BM904385" s="41"/>
      <c r="BN904385" s="20"/>
    </row>
    <row r="904449" spans="65:66">
      <c r="BM904449" s="41"/>
      <c r="BN904449" s="20"/>
    </row>
    <row r="904513" spans="65:66">
      <c r="BM904513" s="41"/>
      <c r="BN904513" s="20"/>
    </row>
    <row r="904577" spans="65:66">
      <c r="BM904577" s="41"/>
      <c r="BN904577" s="20"/>
    </row>
    <row r="904641" spans="65:66">
      <c r="BM904641" s="41"/>
      <c r="BN904641" s="20"/>
    </row>
    <row r="904705" spans="65:66">
      <c r="BM904705" s="41"/>
      <c r="BN904705" s="20"/>
    </row>
    <row r="904769" spans="65:66">
      <c r="BM904769" s="41"/>
      <c r="BN904769" s="20"/>
    </row>
    <row r="904833" spans="65:66">
      <c r="BM904833" s="41"/>
      <c r="BN904833" s="20"/>
    </row>
    <row r="904897" spans="65:66">
      <c r="BM904897" s="41"/>
      <c r="BN904897" s="20"/>
    </row>
    <row r="904961" spans="65:66">
      <c r="BM904961" s="41"/>
      <c r="BN904961" s="20"/>
    </row>
    <row r="905025" spans="65:66">
      <c r="BM905025" s="41"/>
      <c r="BN905025" s="20"/>
    </row>
    <row r="905089" spans="65:66">
      <c r="BM905089" s="41"/>
      <c r="BN905089" s="20"/>
    </row>
    <row r="905153" spans="65:66">
      <c r="BM905153" s="41"/>
      <c r="BN905153" s="20"/>
    </row>
    <row r="905217" spans="65:66">
      <c r="BM905217" s="41"/>
      <c r="BN905217" s="20"/>
    </row>
    <row r="905281" spans="65:66">
      <c r="BM905281" s="41"/>
      <c r="BN905281" s="20"/>
    </row>
    <row r="905345" spans="65:66">
      <c r="BM905345" s="41"/>
      <c r="BN905345" s="20"/>
    </row>
    <row r="905409" spans="65:66">
      <c r="BM905409" s="41"/>
      <c r="BN905409" s="20"/>
    </row>
    <row r="905473" spans="65:66">
      <c r="BM905473" s="41"/>
      <c r="BN905473" s="20"/>
    </row>
    <row r="905537" spans="65:66">
      <c r="BM905537" s="41"/>
      <c r="BN905537" s="20"/>
    </row>
    <row r="905601" spans="65:66">
      <c r="BM905601" s="41"/>
      <c r="BN905601" s="20"/>
    </row>
    <row r="905665" spans="65:66">
      <c r="BM905665" s="41"/>
      <c r="BN905665" s="20"/>
    </row>
    <row r="905729" spans="65:66">
      <c r="BM905729" s="41"/>
      <c r="BN905729" s="20"/>
    </row>
    <row r="905793" spans="65:66">
      <c r="BM905793" s="41"/>
      <c r="BN905793" s="20"/>
    </row>
    <row r="905857" spans="65:66">
      <c r="BM905857" s="41"/>
      <c r="BN905857" s="20"/>
    </row>
    <row r="905921" spans="65:66">
      <c r="BM905921" s="41"/>
      <c r="BN905921" s="20"/>
    </row>
    <row r="905985" spans="65:66">
      <c r="BM905985" s="41"/>
      <c r="BN905985" s="20"/>
    </row>
    <row r="906049" spans="65:66">
      <c r="BM906049" s="41"/>
      <c r="BN906049" s="20"/>
    </row>
    <row r="906113" spans="65:66">
      <c r="BM906113" s="41"/>
      <c r="BN906113" s="20"/>
    </row>
    <row r="906177" spans="65:66">
      <c r="BM906177" s="41"/>
      <c r="BN906177" s="20"/>
    </row>
    <row r="906241" spans="65:66">
      <c r="BM906241" s="41"/>
      <c r="BN906241" s="20"/>
    </row>
    <row r="906305" spans="65:66">
      <c r="BM906305" s="41"/>
      <c r="BN906305" s="20"/>
    </row>
    <row r="906369" spans="65:66">
      <c r="BM906369" s="41"/>
      <c r="BN906369" s="20"/>
    </row>
    <row r="906433" spans="65:66">
      <c r="BM906433" s="41"/>
      <c r="BN906433" s="20"/>
    </row>
    <row r="906497" spans="65:66">
      <c r="BM906497" s="41"/>
      <c r="BN906497" s="20"/>
    </row>
    <row r="906561" spans="65:66">
      <c r="BM906561" s="41"/>
      <c r="BN906561" s="20"/>
    </row>
    <row r="906625" spans="65:66">
      <c r="BM906625" s="41"/>
      <c r="BN906625" s="20"/>
    </row>
    <row r="906689" spans="65:66">
      <c r="BM906689" s="41"/>
      <c r="BN906689" s="20"/>
    </row>
    <row r="906753" spans="65:66">
      <c r="BM906753" s="41"/>
      <c r="BN906753" s="20"/>
    </row>
    <row r="906817" spans="65:66">
      <c r="BM906817" s="41"/>
      <c r="BN906817" s="20"/>
    </row>
    <row r="906881" spans="65:66">
      <c r="BM906881" s="41"/>
      <c r="BN906881" s="20"/>
    </row>
    <row r="906945" spans="65:66">
      <c r="BM906945" s="41"/>
      <c r="BN906945" s="20"/>
    </row>
    <row r="907009" spans="65:66">
      <c r="BM907009" s="41"/>
      <c r="BN907009" s="20"/>
    </row>
    <row r="907073" spans="65:66">
      <c r="BM907073" s="41"/>
      <c r="BN907073" s="20"/>
    </row>
    <row r="907137" spans="65:66">
      <c r="BM907137" s="41"/>
      <c r="BN907137" s="20"/>
    </row>
    <row r="907201" spans="65:66">
      <c r="BM907201" s="41"/>
      <c r="BN907201" s="20"/>
    </row>
    <row r="907265" spans="65:66">
      <c r="BM907265" s="41"/>
      <c r="BN907265" s="20"/>
    </row>
    <row r="907329" spans="65:66">
      <c r="BM907329" s="41"/>
      <c r="BN907329" s="20"/>
    </row>
    <row r="907393" spans="65:66">
      <c r="BM907393" s="41"/>
      <c r="BN907393" s="20"/>
    </row>
    <row r="907457" spans="65:66">
      <c r="BM907457" s="41"/>
      <c r="BN907457" s="20"/>
    </row>
    <row r="907521" spans="65:66">
      <c r="BM907521" s="41"/>
      <c r="BN907521" s="20"/>
    </row>
    <row r="907585" spans="65:66">
      <c r="BM907585" s="41"/>
      <c r="BN907585" s="20"/>
    </row>
    <row r="907649" spans="65:66">
      <c r="BM907649" s="41"/>
      <c r="BN907649" s="20"/>
    </row>
    <row r="907713" spans="65:66">
      <c r="BM907713" s="41"/>
      <c r="BN907713" s="20"/>
    </row>
    <row r="907777" spans="65:66">
      <c r="BM907777" s="41"/>
      <c r="BN907777" s="20"/>
    </row>
    <row r="907841" spans="65:66">
      <c r="BM907841" s="41"/>
      <c r="BN907841" s="20"/>
    </row>
    <row r="907905" spans="65:66">
      <c r="BM907905" s="41"/>
      <c r="BN907905" s="20"/>
    </row>
    <row r="907969" spans="65:66">
      <c r="BM907969" s="41"/>
      <c r="BN907969" s="20"/>
    </row>
    <row r="908033" spans="65:66">
      <c r="BM908033" s="41"/>
      <c r="BN908033" s="20"/>
    </row>
    <row r="908097" spans="65:66">
      <c r="BM908097" s="41"/>
      <c r="BN908097" s="20"/>
    </row>
    <row r="908161" spans="65:66">
      <c r="BM908161" s="41"/>
      <c r="BN908161" s="20"/>
    </row>
    <row r="908225" spans="65:66">
      <c r="BM908225" s="41"/>
      <c r="BN908225" s="20"/>
    </row>
    <row r="908289" spans="65:66">
      <c r="BM908289" s="41"/>
      <c r="BN908289" s="20"/>
    </row>
    <row r="908353" spans="65:66">
      <c r="BM908353" s="41"/>
      <c r="BN908353" s="20"/>
    </row>
    <row r="908417" spans="65:66">
      <c r="BM908417" s="41"/>
      <c r="BN908417" s="20"/>
    </row>
    <row r="908481" spans="65:66">
      <c r="BM908481" s="41"/>
      <c r="BN908481" s="20"/>
    </row>
    <row r="908545" spans="65:66">
      <c r="BM908545" s="41"/>
      <c r="BN908545" s="20"/>
    </row>
    <row r="908609" spans="65:66">
      <c r="BM908609" s="41"/>
      <c r="BN908609" s="20"/>
    </row>
    <row r="908673" spans="65:66">
      <c r="BM908673" s="41"/>
      <c r="BN908673" s="20"/>
    </row>
    <row r="908737" spans="65:66">
      <c r="BM908737" s="41"/>
      <c r="BN908737" s="20"/>
    </row>
    <row r="908801" spans="65:66">
      <c r="BM908801" s="41"/>
      <c r="BN908801" s="20"/>
    </row>
    <row r="908865" spans="65:66">
      <c r="BM908865" s="41"/>
      <c r="BN908865" s="20"/>
    </row>
    <row r="908929" spans="65:66">
      <c r="BM908929" s="41"/>
      <c r="BN908929" s="20"/>
    </row>
    <row r="908993" spans="65:66">
      <c r="BM908993" s="41"/>
      <c r="BN908993" s="20"/>
    </row>
    <row r="909057" spans="65:66">
      <c r="BM909057" s="41"/>
      <c r="BN909057" s="20"/>
    </row>
    <row r="909121" spans="65:66">
      <c r="BM909121" s="41"/>
      <c r="BN909121" s="20"/>
    </row>
    <row r="909185" spans="65:66">
      <c r="BM909185" s="41"/>
      <c r="BN909185" s="20"/>
    </row>
    <row r="909249" spans="65:66">
      <c r="BM909249" s="41"/>
      <c r="BN909249" s="20"/>
    </row>
    <row r="909313" spans="65:66">
      <c r="BM909313" s="41"/>
      <c r="BN909313" s="20"/>
    </row>
    <row r="909377" spans="65:66">
      <c r="BM909377" s="41"/>
      <c r="BN909377" s="20"/>
    </row>
    <row r="909441" spans="65:66">
      <c r="BM909441" s="41"/>
      <c r="BN909441" s="20"/>
    </row>
    <row r="909505" spans="65:66">
      <c r="BM909505" s="41"/>
      <c r="BN909505" s="20"/>
    </row>
    <row r="909569" spans="65:66">
      <c r="BM909569" s="41"/>
      <c r="BN909569" s="20"/>
    </row>
    <row r="909633" spans="65:66">
      <c r="BM909633" s="41"/>
      <c r="BN909633" s="20"/>
    </row>
    <row r="909697" spans="65:66">
      <c r="BM909697" s="41"/>
      <c r="BN909697" s="20"/>
    </row>
    <row r="909761" spans="65:66">
      <c r="BM909761" s="41"/>
      <c r="BN909761" s="20"/>
    </row>
    <row r="909825" spans="65:66">
      <c r="BM909825" s="41"/>
      <c r="BN909825" s="20"/>
    </row>
    <row r="909889" spans="65:66">
      <c r="BM909889" s="41"/>
      <c r="BN909889" s="20"/>
    </row>
    <row r="909953" spans="65:66">
      <c r="BM909953" s="41"/>
      <c r="BN909953" s="20"/>
    </row>
    <row r="910017" spans="65:66">
      <c r="BM910017" s="41"/>
      <c r="BN910017" s="20"/>
    </row>
    <row r="910081" spans="65:66">
      <c r="BM910081" s="41"/>
      <c r="BN910081" s="20"/>
    </row>
    <row r="910145" spans="65:66">
      <c r="BM910145" s="41"/>
      <c r="BN910145" s="20"/>
    </row>
    <row r="910209" spans="65:66">
      <c r="BM910209" s="41"/>
      <c r="BN910209" s="20"/>
    </row>
    <row r="910273" spans="65:66">
      <c r="BM910273" s="41"/>
      <c r="BN910273" s="20"/>
    </row>
    <row r="910337" spans="65:66">
      <c r="BM910337" s="41"/>
      <c r="BN910337" s="20"/>
    </row>
    <row r="910401" spans="65:66">
      <c r="BM910401" s="41"/>
      <c r="BN910401" s="20"/>
    </row>
    <row r="910465" spans="65:66">
      <c r="BM910465" s="41"/>
      <c r="BN910465" s="20"/>
    </row>
    <row r="910529" spans="65:66">
      <c r="BM910529" s="41"/>
      <c r="BN910529" s="20"/>
    </row>
    <row r="910593" spans="65:66">
      <c r="BM910593" s="41"/>
      <c r="BN910593" s="20"/>
    </row>
    <row r="910657" spans="65:66">
      <c r="BM910657" s="41"/>
      <c r="BN910657" s="20"/>
    </row>
    <row r="910721" spans="65:66">
      <c r="BM910721" s="41"/>
      <c r="BN910721" s="20"/>
    </row>
    <row r="910785" spans="65:66">
      <c r="BM910785" s="41"/>
      <c r="BN910785" s="20"/>
    </row>
    <row r="910849" spans="65:66">
      <c r="BM910849" s="41"/>
      <c r="BN910849" s="20"/>
    </row>
    <row r="910913" spans="65:66">
      <c r="BM910913" s="41"/>
      <c r="BN910913" s="20"/>
    </row>
    <row r="910977" spans="65:66">
      <c r="BM910977" s="41"/>
      <c r="BN910977" s="20"/>
    </row>
    <row r="911041" spans="65:66">
      <c r="BM911041" s="41"/>
      <c r="BN911041" s="20"/>
    </row>
    <row r="911105" spans="65:66">
      <c r="BM911105" s="41"/>
      <c r="BN911105" s="20"/>
    </row>
    <row r="911169" spans="65:66">
      <c r="BM911169" s="41"/>
      <c r="BN911169" s="20"/>
    </row>
    <row r="911233" spans="65:66">
      <c r="BM911233" s="41"/>
      <c r="BN911233" s="20"/>
    </row>
    <row r="911297" spans="65:66">
      <c r="BM911297" s="41"/>
      <c r="BN911297" s="20"/>
    </row>
    <row r="911361" spans="65:66">
      <c r="BM911361" s="41"/>
      <c r="BN911361" s="20"/>
    </row>
    <row r="911425" spans="65:66">
      <c r="BM911425" s="41"/>
      <c r="BN911425" s="20"/>
    </row>
    <row r="911489" spans="65:66">
      <c r="BM911489" s="41"/>
      <c r="BN911489" s="20"/>
    </row>
    <row r="911553" spans="65:66">
      <c r="BM911553" s="41"/>
      <c r="BN911553" s="20"/>
    </row>
    <row r="911617" spans="65:66">
      <c r="BM911617" s="41"/>
      <c r="BN911617" s="20"/>
    </row>
    <row r="911681" spans="65:66">
      <c r="BM911681" s="41"/>
      <c r="BN911681" s="20"/>
    </row>
    <row r="911745" spans="65:66">
      <c r="BM911745" s="41"/>
      <c r="BN911745" s="20"/>
    </row>
    <row r="911809" spans="65:66">
      <c r="BM911809" s="41"/>
      <c r="BN911809" s="20"/>
    </row>
    <row r="911873" spans="65:66">
      <c r="BM911873" s="41"/>
      <c r="BN911873" s="20"/>
    </row>
    <row r="911937" spans="65:66">
      <c r="BM911937" s="41"/>
      <c r="BN911937" s="20"/>
    </row>
    <row r="912001" spans="65:66">
      <c r="BM912001" s="41"/>
      <c r="BN912001" s="20"/>
    </row>
    <row r="912065" spans="65:66">
      <c r="BM912065" s="41"/>
      <c r="BN912065" s="20"/>
    </row>
    <row r="912129" spans="65:66">
      <c r="BM912129" s="41"/>
      <c r="BN912129" s="20"/>
    </row>
    <row r="912193" spans="65:66">
      <c r="BM912193" s="41"/>
      <c r="BN912193" s="20"/>
    </row>
    <row r="912257" spans="65:66">
      <c r="BM912257" s="41"/>
      <c r="BN912257" s="20"/>
    </row>
    <row r="912321" spans="65:66">
      <c r="BM912321" s="41"/>
      <c r="BN912321" s="20"/>
    </row>
    <row r="912385" spans="65:66">
      <c r="BM912385" s="41"/>
      <c r="BN912385" s="20"/>
    </row>
    <row r="912449" spans="65:66">
      <c r="BM912449" s="41"/>
      <c r="BN912449" s="20"/>
    </row>
    <row r="912513" spans="65:66">
      <c r="BM912513" s="41"/>
      <c r="BN912513" s="20"/>
    </row>
    <row r="912577" spans="65:66">
      <c r="BM912577" s="41"/>
      <c r="BN912577" s="20"/>
    </row>
    <row r="912641" spans="65:66">
      <c r="BM912641" s="41"/>
      <c r="BN912641" s="20"/>
    </row>
    <row r="912705" spans="65:66">
      <c r="BM912705" s="41"/>
      <c r="BN912705" s="20"/>
    </row>
    <row r="912769" spans="65:66">
      <c r="BM912769" s="41"/>
      <c r="BN912769" s="20"/>
    </row>
    <row r="912833" spans="65:66">
      <c r="BM912833" s="41"/>
      <c r="BN912833" s="20"/>
    </row>
    <row r="912897" spans="65:66">
      <c r="BM912897" s="41"/>
      <c r="BN912897" s="20"/>
    </row>
    <row r="912961" spans="65:66">
      <c r="BM912961" s="41"/>
      <c r="BN912961" s="20"/>
    </row>
    <row r="913025" spans="65:66">
      <c r="BM913025" s="41"/>
      <c r="BN913025" s="20"/>
    </row>
    <row r="913089" spans="65:66">
      <c r="BM913089" s="41"/>
      <c r="BN913089" s="20"/>
    </row>
    <row r="913153" spans="65:66">
      <c r="BM913153" s="41"/>
      <c r="BN913153" s="20"/>
    </row>
    <row r="913217" spans="65:66">
      <c r="BM913217" s="41"/>
      <c r="BN913217" s="20"/>
    </row>
    <row r="913281" spans="65:66">
      <c r="BM913281" s="41"/>
      <c r="BN913281" s="20"/>
    </row>
    <row r="913345" spans="65:66">
      <c r="BM913345" s="41"/>
      <c r="BN913345" s="20"/>
    </row>
    <row r="913409" spans="65:66">
      <c r="BM913409" s="41"/>
      <c r="BN913409" s="20"/>
    </row>
    <row r="913473" spans="65:66">
      <c r="BM913473" s="41"/>
      <c r="BN913473" s="20"/>
    </row>
    <row r="913537" spans="65:66">
      <c r="BM913537" s="41"/>
      <c r="BN913537" s="20"/>
    </row>
    <row r="913601" spans="65:66">
      <c r="BM913601" s="41"/>
      <c r="BN913601" s="20"/>
    </row>
    <row r="913665" spans="65:66">
      <c r="BM913665" s="41"/>
      <c r="BN913665" s="20"/>
    </row>
    <row r="913729" spans="65:66">
      <c r="BM913729" s="41"/>
      <c r="BN913729" s="20"/>
    </row>
    <row r="913793" spans="65:66">
      <c r="BM913793" s="41"/>
      <c r="BN913793" s="20"/>
    </row>
    <row r="913857" spans="65:66">
      <c r="BM913857" s="41"/>
      <c r="BN913857" s="20"/>
    </row>
    <row r="913921" spans="65:66">
      <c r="BM913921" s="41"/>
      <c r="BN913921" s="20"/>
    </row>
    <row r="913985" spans="65:66">
      <c r="BM913985" s="41"/>
      <c r="BN913985" s="20"/>
    </row>
    <row r="914049" spans="65:66">
      <c r="BM914049" s="41"/>
      <c r="BN914049" s="20"/>
    </row>
    <row r="914113" spans="65:66">
      <c r="BM914113" s="41"/>
      <c r="BN914113" s="20"/>
    </row>
    <row r="914177" spans="65:66">
      <c r="BM914177" s="41"/>
      <c r="BN914177" s="20"/>
    </row>
    <row r="914241" spans="65:66">
      <c r="BM914241" s="41"/>
      <c r="BN914241" s="20"/>
    </row>
    <row r="914305" spans="65:66">
      <c r="BM914305" s="41"/>
      <c r="BN914305" s="20"/>
    </row>
    <row r="914369" spans="65:66">
      <c r="BM914369" s="41"/>
      <c r="BN914369" s="20"/>
    </row>
    <row r="914433" spans="65:66">
      <c r="BM914433" s="41"/>
      <c r="BN914433" s="20"/>
    </row>
    <row r="914497" spans="65:66">
      <c r="BM914497" s="41"/>
      <c r="BN914497" s="20"/>
    </row>
    <row r="914561" spans="65:66">
      <c r="BM914561" s="41"/>
      <c r="BN914561" s="20"/>
    </row>
    <row r="914625" spans="65:66">
      <c r="BM914625" s="41"/>
      <c r="BN914625" s="20"/>
    </row>
    <row r="914689" spans="65:66">
      <c r="BM914689" s="41"/>
      <c r="BN914689" s="20"/>
    </row>
    <row r="914753" spans="65:66">
      <c r="BM914753" s="41"/>
      <c r="BN914753" s="20"/>
    </row>
    <row r="914817" spans="65:66">
      <c r="BM914817" s="41"/>
      <c r="BN914817" s="20"/>
    </row>
    <row r="914881" spans="65:66">
      <c r="BM914881" s="41"/>
      <c r="BN914881" s="20"/>
    </row>
    <row r="914945" spans="65:66">
      <c r="BM914945" s="41"/>
      <c r="BN914945" s="20"/>
    </row>
    <row r="915009" spans="65:66">
      <c r="BM915009" s="41"/>
      <c r="BN915009" s="20"/>
    </row>
    <row r="915073" spans="65:66">
      <c r="BM915073" s="41"/>
      <c r="BN915073" s="20"/>
    </row>
    <row r="915137" spans="65:66">
      <c r="BM915137" s="41"/>
      <c r="BN915137" s="20"/>
    </row>
    <row r="915201" spans="65:66">
      <c r="BM915201" s="41"/>
      <c r="BN915201" s="20"/>
    </row>
    <row r="915265" spans="65:66">
      <c r="BM915265" s="41"/>
      <c r="BN915265" s="20"/>
    </row>
    <row r="915329" spans="65:66">
      <c r="BM915329" s="41"/>
      <c r="BN915329" s="20"/>
    </row>
    <row r="915393" spans="65:66">
      <c r="BM915393" s="41"/>
      <c r="BN915393" s="20"/>
    </row>
    <row r="915457" spans="65:66">
      <c r="BM915457" s="41"/>
      <c r="BN915457" s="20"/>
    </row>
    <row r="915521" spans="65:66">
      <c r="BM915521" s="41"/>
      <c r="BN915521" s="20"/>
    </row>
    <row r="915585" spans="65:66">
      <c r="BM915585" s="41"/>
      <c r="BN915585" s="20"/>
    </row>
    <row r="915649" spans="65:66">
      <c r="BM915649" s="41"/>
      <c r="BN915649" s="20"/>
    </row>
    <row r="915713" spans="65:66">
      <c r="BM915713" s="41"/>
      <c r="BN915713" s="20"/>
    </row>
    <row r="915777" spans="65:66">
      <c r="BM915777" s="41"/>
      <c r="BN915777" s="20"/>
    </row>
    <row r="915841" spans="65:66">
      <c r="BM915841" s="41"/>
      <c r="BN915841" s="20"/>
    </row>
    <row r="915905" spans="65:66">
      <c r="BM915905" s="41"/>
      <c r="BN915905" s="20"/>
    </row>
    <row r="915969" spans="65:66">
      <c r="BM915969" s="41"/>
      <c r="BN915969" s="20"/>
    </row>
    <row r="916033" spans="65:66">
      <c r="BM916033" s="41"/>
      <c r="BN916033" s="20"/>
    </row>
    <row r="916097" spans="65:66">
      <c r="BM916097" s="41"/>
      <c r="BN916097" s="20"/>
    </row>
    <row r="916161" spans="65:66">
      <c r="BM916161" s="41"/>
      <c r="BN916161" s="20"/>
    </row>
    <row r="916225" spans="65:66">
      <c r="BM916225" s="41"/>
      <c r="BN916225" s="20"/>
    </row>
    <row r="916289" spans="65:66">
      <c r="BM916289" s="41"/>
      <c r="BN916289" s="20"/>
    </row>
    <row r="916353" spans="65:66">
      <c r="BM916353" s="41"/>
      <c r="BN916353" s="20"/>
    </row>
    <row r="916417" spans="65:66">
      <c r="BM916417" s="41"/>
      <c r="BN916417" s="20"/>
    </row>
    <row r="916481" spans="65:66">
      <c r="BM916481" s="41"/>
      <c r="BN916481" s="20"/>
    </row>
    <row r="916545" spans="65:66">
      <c r="BM916545" s="41"/>
      <c r="BN916545" s="20"/>
    </row>
    <row r="916609" spans="65:66">
      <c r="BM916609" s="41"/>
      <c r="BN916609" s="20"/>
    </row>
    <row r="916673" spans="65:66">
      <c r="BM916673" s="41"/>
      <c r="BN916673" s="20"/>
    </row>
    <row r="916737" spans="65:66">
      <c r="BM916737" s="41"/>
      <c r="BN916737" s="20"/>
    </row>
    <row r="916801" spans="65:66">
      <c r="BM916801" s="41"/>
      <c r="BN916801" s="20"/>
    </row>
    <row r="916865" spans="65:66">
      <c r="BM916865" s="41"/>
      <c r="BN916865" s="20"/>
    </row>
    <row r="916929" spans="65:66">
      <c r="BM916929" s="41"/>
      <c r="BN916929" s="20"/>
    </row>
    <row r="916993" spans="65:66">
      <c r="BM916993" s="41"/>
      <c r="BN916993" s="20"/>
    </row>
    <row r="917057" spans="65:66">
      <c r="BM917057" s="41"/>
      <c r="BN917057" s="20"/>
    </row>
    <row r="917121" spans="65:66">
      <c r="BM917121" s="41"/>
      <c r="BN917121" s="20"/>
    </row>
    <row r="917185" spans="65:66">
      <c r="BM917185" s="41"/>
      <c r="BN917185" s="20"/>
    </row>
    <row r="917249" spans="65:66">
      <c r="BM917249" s="41"/>
      <c r="BN917249" s="20"/>
    </row>
    <row r="917313" spans="65:66">
      <c r="BM917313" s="41"/>
      <c r="BN917313" s="20"/>
    </row>
    <row r="917377" spans="65:66">
      <c r="BM917377" s="41"/>
      <c r="BN917377" s="20"/>
    </row>
    <row r="917441" spans="65:66">
      <c r="BM917441" s="41"/>
      <c r="BN917441" s="20"/>
    </row>
    <row r="917505" spans="65:66">
      <c r="BM917505" s="41"/>
      <c r="BN917505" s="20"/>
    </row>
    <row r="917569" spans="65:66">
      <c r="BM917569" s="41"/>
      <c r="BN917569" s="20"/>
    </row>
    <row r="917633" spans="65:66">
      <c r="BM917633" s="41"/>
      <c r="BN917633" s="20"/>
    </row>
    <row r="917697" spans="65:66">
      <c r="BM917697" s="41"/>
      <c r="BN917697" s="20"/>
    </row>
    <row r="917761" spans="65:66">
      <c r="BM917761" s="41"/>
      <c r="BN917761" s="20"/>
    </row>
    <row r="917825" spans="65:66">
      <c r="BM917825" s="41"/>
      <c r="BN917825" s="20"/>
    </row>
    <row r="917889" spans="65:66">
      <c r="BM917889" s="41"/>
      <c r="BN917889" s="20"/>
    </row>
    <row r="917953" spans="65:66">
      <c r="BM917953" s="41"/>
      <c r="BN917953" s="20"/>
    </row>
    <row r="918017" spans="65:66">
      <c r="BM918017" s="41"/>
      <c r="BN918017" s="20"/>
    </row>
    <row r="918081" spans="65:66">
      <c r="BM918081" s="41"/>
      <c r="BN918081" s="20"/>
    </row>
    <row r="918145" spans="65:66">
      <c r="BM918145" s="41"/>
      <c r="BN918145" s="20"/>
    </row>
    <row r="918209" spans="65:66">
      <c r="BM918209" s="41"/>
      <c r="BN918209" s="20"/>
    </row>
    <row r="918273" spans="65:66">
      <c r="BM918273" s="41"/>
      <c r="BN918273" s="20"/>
    </row>
    <row r="918337" spans="65:66">
      <c r="BM918337" s="41"/>
      <c r="BN918337" s="20"/>
    </row>
    <row r="918401" spans="65:66">
      <c r="BM918401" s="41"/>
      <c r="BN918401" s="20"/>
    </row>
    <row r="918465" spans="65:66">
      <c r="BM918465" s="41"/>
      <c r="BN918465" s="20"/>
    </row>
    <row r="918529" spans="65:66">
      <c r="BM918529" s="41"/>
      <c r="BN918529" s="20"/>
    </row>
    <row r="918593" spans="65:66">
      <c r="BM918593" s="41"/>
      <c r="BN918593" s="20"/>
    </row>
    <row r="918657" spans="65:66">
      <c r="BM918657" s="41"/>
      <c r="BN918657" s="20"/>
    </row>
    <row r="918721" spans="65:66">
      <c r="BM918721" s="41"/>
      <c r="BN918721" s="20"/>
    </row>
    <row r="918785" spans="65:66">
      <c r="BM918785" s="41"/>
      <c r="BN918785" s="20"/>
    </row>
    <row r="918849" spans="65:66">
      <c r="BM918849" s="41"/>
      <c r="BN918849" s="20"/>
    </row>
    <row r="918913" spans="65:66">
      <c r="BM918913" s="41"/>
      <c r="BN918913" s="20"/>
    </row>
    <row r="918977" spans="65:66">
      <c r="BM918977" s="41"/>
      <c r="BN918977" s="20"/>
    </row>
    <row r="919041" spans="65:66">
      <c r="BM919041" s="41"/>
      <c r="BN919041" s="20"/>
    </row>
    <row r="919105" spans="65:66">
      <c r="BM919105" s="41"/>
      <c r="BN919105" s="20"/>
    </row>
    <row r="919169" spans="65:66">
      <c r="BM919169" s="41"/>
      <c r="BN919169" s="20"/>
    </row>
    <row r="919233" spans="65:66">
      <c r="BM919233" s="41"/>
      <c r="BN919233" s="20"/>
    </row>
    <row r="919297" spans="65:66">
      <c r="BM919297" s="41"/>
      <c r="BN919297" s="20"/>
    </row>
    <row r="919361" spans="65:66">
      <c r="BM919361" s="41"/>
      <c r="BN919361" s="20"/>
    </row>
    <row r="919425" spans="65:66">
      <c r="BM919425" s="41"/>
      <c r="BN919425" s="20"/>
    </row>
    <row r="919489" spans="65:66">
      <c r="BM919489" s="41"/>
      <c r="BN919489" s="20"/>
    </row>
    <row r="919553" spans="65:66">
      <c r="BM919553" s="41"/>
      <c r="BN919553" s="20"/>
    </row>
    <row r="919617" spans="65:66">
      <c r="BM919617" s="41"/>
      <c r="BN919617" s="20"/>
    </row>
    <row r="919681" spans="65:66">
      <c r="BM919681" s="41"/>
      <c r="BN919681" s="20"/>
    </row>
    <row r="919745" spans="65:66">
      <c r="BM919745" s="41"/>
      <c r="BN919745" s="20"/>
    </row>
    <row r="919809" spans="65:66">
      <c r="BM919809" s="41"/>
      <c r="BN919809" s="20"/>
    </row>
    <row r="919873" spans="65:66">
      <c r="BM919873" s="41"/>
      <c r="BN919873" s="20"/>
    </row>
    <row r="919937" spans="65:66">
      <c r="BM919937" s="41"/>
      <c r="BN919937" s="20"/>
    </row>
    <row r="920001" spans="65:66">
      <c r="BM920001" s="41"/>
      <c r="BN920001" s="20"/>
    </row>
    <row r="920065" spans="65:66">
      <c r="BM920065" s="41"/>
      <c r="BN920065" s="20"/>
    </row>
    <row r="920129" spans="65:66">
      <c r="BM920129" s="41"/>
      <c r="BN920129" s="20"/>
    </row>
    <row r="920193" spans="65:66">
      <c r="BM920193" s="41"/>
      <c r="BN920193" s="20"/>
    </row>
    <row r="920257" spans="65:66">
      <c r="BM920257" s="41"/>
      <c r="BN920257" s="20"/>
    </row>
    <row r="920321" spans="65:66">
      <c r="BM920321" s="41"/>
      <c r="BN920321" s="20"/>
    </row>
    <row r="920385" spans="65:66">
      <c r="BM920385" s="41"/>
      <c r="BN920385" s="20"/>
    </row>
    <row r="920449" spans="65:66">
      <c r="BM920449" s="41"/>
      <c r="BN920449" s="20"/>
    </row>
    <row r="920513" spans="65:66">
      <c r="BM920513" s="41"/>
      <c r="BN920513" s="20"/>
    </row>
    <row r="920577" spans="65:66">
      <c r="BM920577" s="41"/>
      <c r="BN920577" s="20"/>
    </row>
    <row r="920641" spans="65:66">
      <c r="BM920641" s="41"/>
      <c r="BN920641" s="20"/>
    </row>
    <row r="920705" spans="65:66">
      <c r="BM920705" s="41"/>
      <c r="BN920705" s="20"/>
    </row>
    <row r="920769" spans="65:66">
      <c r="BM920769" s="41"/>
      <c r="BN920769" s="20"/>
    </row>
    <row r="920833" spans="65:66">
      <c r="BM920833" s="41"/>
      <c r="BN920833" s="20"/>
    </row>
    <row r="920897" spans="65:66">
      <c r="BM920897" s="41"/>
      <c r="BN920897" s="20"/>
    </row>
    <row r="920961" spans="65:66">
      <c r="BM920961" s="41"/>
      <c r="BN920961" s="20"/>
    </row>
    <row r="921025" spans="65:66">
      <c r="BM921025" s="41"/>
      <c r="BN921025" s="20"/>
    </row>
    <row r="921089" spans="65:66">
      <c r="BM921089" s="41"/>
      <c r="BN921089" s="20"/>
    </row>
    <row r="921153" spans="65:66">
      <c r="BM921153" s="41"/>
      <c r="BN921153" s="20"/>
    </row>
    <row r="921217" spans="65:66">
      <c r="BM921217" s="41"/>
      <c r="BN921217" s="20"/>
    </row>
    <row r="921281" spans="65:66">
      <c r="BM921281" s="41"/>
      <c r="BN921281" s="20"/>
    </row>
    <row r="921345" spans="65:66">
      <c r="BM921345" s="41"/>
      <c r="BN921345" s="20"/>
    </row>
    <row r="921409" spans="65:66">
      <c r="BM921409" s="41"/>
      <c r="BN921409" s="20"/>
    </row>
    <row r="921473" spans="65:66">
      <c r="BM921473" s="41"/>
      <c r="BN921473" s="20"/>
    </row>
    <row r="921537" spans="65:66">
      <c r="BM921537" s="41"/>
      <c r="BN921537" s="20"/>
    </row>
    <row r="921601" spans="65:66">
      <c r="BM921601" s="41"/>
      <c r="BN921601" s="20"/>
    </row>
    <row r="921665" spans="65:66">
      <c r="BM921665" s="41"/>
      <c r="BN921665" s="20"/>
    </row>
    <row r="921729" spans="65:66">
      <c r="BM921729" s="41"/>
      <c r="BN921729" s="20"/>
    </row>
    <row r="921793" spans="65:66">
      <c r="BM921793" s="41"/>
      <c r="BN921793" s="20"/>
    </row>
    <row r="921857" spans="65:66">
      <c r="BM921857" s="41"/>
      <c r="BN921857" s="20"/>
    </row>
    <row r="921921" spans="65:66">
      <c r="BM921921" s="41"/>
      <c r="BN921921" s="20"/>
    </row>
    <row r="921985" spans="65:66">
      <c r="BM921985" s="41"/>
      <c r="BN921985" s="20"/>
    </row>
    <row r="922049" spans="65:66">
      <c r="BM922049" s="41"/>
      <c r="BN922049" s="20"/>
    </row>
    <row r="922113" spans="65:66">
      <c r="BM922113" s="41"/>
      <c r="BN922113" s="20"/>
    </row>
    <row r="922177" spans="65:66">
      <c r="BM922177" s="41"/>
      <c r="BN922177" s="20"/>
    </row>
    <row r="922241" spans="65:66">
      <c r="BM922241" s="41"/>
      <c r="BN922241" s="20"/>
    </row>
    <row r="922305" spans="65:66">
      <c r="BM922305" s="41"/>
      <c r="BN922305" s="20"/>
    </row>
    <row r="922369" spans="65:66">
      <c r="BM922369" s="41"/>
      <c r="BN922369" s="20"/>
    </row>
    <row r="922433" spans="65:66">
      <c r="BM922433" s="41"/>
      <c r="BN922433" s="20"/>
    </row>
    <row r="922497" spans="65:66">
      <c r="BM922497" s="41"/>
      <c r="BN922497" s="20"/>
    </row>
    <row r="922561" spans="65:66">
      <c r="BM922561" s="41"/>
      <c r="BN922561" s="20"/>
    </row>
    <row r="922625" spans="65:66">
      <c r="BM922625" s="41"/>
      <c r="BN922625" s="20"/>
    </row>
    <row r="922689" spans="65:66">
      <c r="BM922689" s="41"/>
      <c r="BN922689" s="20"/>
    </row>
    <row r="922753" spans="65:66">
      <c r="BM922753" s="41"/>
      <c r="BN922753" s="20"/>
    </row>
    <row r="922817" spans="65:66">
      <c r="BM922817" s="41"/>
      <c r="BN922817" s="20"/>
    </row>
    <row r="922881" spans="65:66">
      <c r="BM922881" s="41"/>
      <c r="BN922881" s="20"/>
    </row>
    <row r="922945" spans="65:66">
      <c r="BM922945" s="41"/>
      <c r="BN922945" s="20"/>
    </row>
    <row r="923009" spans="65:66">
      <c r="BM923009" s="41"/>
      <c r="BN923009" s="20"/>
    </row>
    <row r="923073" spans="65:66">
      <c r="BM923073" s="41"/>
      <c r="BN923073" s="20"/>
    </row>
    <row r="923137" spans="65:66">
      <c r="BM923137" s="41"/>
      <c r="BN923137" s="20"/>
    </row>
    <row r="923201" spans="65:66">
      <c r="BM923201" s="41"/>
      <c r="BN923201" s="20"/>
    </row>
    <row r="923265" spans="65:66">
      <c r="BM923265" s="41"/>
      <c r="BN923265" s="20"/>
    </row>
    <row r="923329" spans="65:66">
      <c r="BM923329" s="41"/>
      <c r="BN923329" s="20"/>
    </row>
    <row r="923393" spans="65:66">
      <c r="BM923393" s="41"/>
      <c r="BN923393" s="20"/>
    </row>
    <row r="923457" spans="65:66">
      <c r="BM923457" s="41"/>
      <c r="BN923457" s="20"/>
    </row>
    <row r="923521" spans="65:66">
      <c r="BM923521" s="41"/>
      <c r="BN923521" s="20"/>
    </row>
    <row r="923585" spans="65:66">
      <c r="BM923585" s="41"/>
      <c r="BN923585" s="20"/>
    </row>
    <row r="923649" spans="65:66">
      <c r="BM923649" s="41"/>
      <c r="BN923649" s="20"/>
    </row>
    <row r="923713" spans="65:66">
      <c r="BM923713" s="41"/>
      <c r="BN923713" s="20"/>
    </row>
    <row r="923777" spans="65:66">
      <c r="BM923777" s="41"/>
      <c r="BN923777" s="20"/>
    </row>
    <row r="923841" spans="65:66">
      <c r="BM923841" s="41"/>
      <c r="BN923841" s="20"/>
    </row>
    <row r="923905" spans="65:66">
      <c r="BM923905" s="41"/>
      <c r="BN923905" s="20"/>
    </row>
    <row r="923969" spans="65:66">
      <c r="BM923969" s="41"/>
      <c r="BN923969" s="20"/>
    </row>
    <row r="924033" spans="65:66">
      <c r="BM924033" s="41"/>
      <c r="BN924033" s="20"/>
    </row>
    <row r="924097" spans="65:66">
      <c r="BM924097" s="41"/>
      <c r="BN924097" s="20"/>
    </row>
    <row r="924161" spans="65:66">
      <c r="BM924161" s="41"/>
      <c r="BN924161" s="20"/>
    </row>
    <row r="924225" spans="65:66">
      <c r="BM924225" s="41"/>
      <c r="BN924225" s="20"/>
    </row>
    <row r="924289" spans="65:66">
      <c r="BM924289" s="41"/>
      <c r="BN924289" s="20"/>
    </row>
    <row r="924353" spans="65:66">
      <c r="BM924353" s="41"/>
      <c r="BN924353" s="20"/>
    </row>
    <row r="924417" spans="65:66">
      <c r="BM924417" s="41"/>
      <c r="BN924417" s="20"/>
    </row>
    <row r="924481" spans="65:66">
      <c r="BM924481" s="41"/>
      <c r="BN924481" s="20"/>
    </row>
    <row r="924545" spans="65:66">
      <c r="BM924545" s="41"/>
      <c r="BN924545" s="20"/>
    </row>
    <row r="924609" spans="65:66">
      <c r="BM924609" s="41"/>
      <c r="BN924609" s="20"/>
    </row>
    <row r="924673" spans="65:66">
      <c r="BM924673" s="41"/>
      <c r="BN924673" s="20"/>
    </row>
    <row r="924737" spans="65:66">
      <c r="BM924737" s="41"/>
      <c r="BN924737" s="20"/>
    </row>
    <row r="924801" spans="65:66">
      <c r="BM924801" s="41"/>
      <c r="BN924801" s="20"/>
    </row>
    <row r="924865" spans="65:66">
      <c r="BM924865" s="41"/>
      <c r="BN924865" s="20"/>
    </row>
    <row r="924929" spans="65:66">
      <c r="BM924929" s="41"/>
      <c r="BN924929" s="20"/>
    </row>
    <row r="924993" spans="65:66">
      <c r="BM924993" s="41"/>
      <c r="BN924993" s="20"/>
    </row>
    <row r="925057" spans="65:66">
      <c r="BM925057" s="41"/>
      <c r="BN925057" s="20"/>
    </row>
    <row r="925121" spans="65:66">
      <c r="BM925121" s="41"/>
      <c r="BN925121" s="20"/>
    </row>
    <row r="925185" spans="65:66">
      <c r="BM925185" s="41"/>
      <c r="BN925185" s="20"/>
    </row>
    <row r="925249" spans="65:66">
      <c r="BM925249" s="41"/>
      <c r="BN925249" s="20"/>
    </row>
    <row r="925313" spans="65:66">
      <c r="BM925313" s="41"/>
      <c r="BN925313" s="20"/>
    </row>
    <row r="925377" spans="65:66">
      <c r="BM925377" s="41"/>
      <c r="BN925377" s="20"/>
    </row>
    <row r="925441" spans="65:66">
      <c r="BM925441" s="41"/>
      <c r="BN925441" s="20"/>
    </row>
    <row r="925505" spans="65:66">
      <c r="BM925505" s="41"/>
      <c r="BN925505" s="20"/>
    </row>
    <row r="925569" spans="65:66">
      <c r="BM925569" s="41"/>
      <c r="BN925569" s="20"/>
    </row>
    <row r="925633" spans="65:66">
      <c r="BM925633" s="41"/>
      <c r="BN925633" s="20"/>
    </row>
    <row r="925697" spans="65:66">
      <c r="BM925697" s="41"/>
      <c r="BN925697" s="20"/>
    </row>
    <row r="925761" spans="65:66">
      <c r="BM925761" s="41"/>
      <c r="BN925761" s="20"/>
    </row>
    <row r="925825" spans="65:66">
      <c r="BM925825" s="41"/>
      <c r="BN925825" s="20"/>
    </row>
    <row r="925889" spans="65:66">
      <c r="BM925889" s="41"/>
      <c r="BN925889" s="20"/>
    </row>
    <row r="925953" spans="65:66">
      <c r="BM925953" s="41"/>
      <c r="BN925953" s="20"/>
    </row>
    <row r="926017" spans="65:66">
      <c r="BM926017" s="41"/>
      <c r="BN926017" s="20"/>
    </row>
    <row r="926081" spans="65:66">
      <c r="BM926081" s="41"/>
      <c r="BN926081" s="20"/>
    </row>
    <row r="926145" spans="65:66">
      <c r="BM926145" s="41"/>
      <c r="BN926145" s="20"/>
    </row>
    <row r="926209" spans="65:66">
      <c r="BM926209" s="41"/>
      <c r="BN926209" s="20"/>
    </row>
    <row r="926273" spans="65:66">
      <c r="BM926273" s="41"/>
      <c r="BN926273" s="20"/>
    </row>
    <row r="926337" spans="65:66">
      <c r="BM926337" s="41"/>
      <c r="BN926337" s="20"/>
    </row>
    <row r="926401" spans="65:66">
      <c r="BM926401" s="41"/>
      <c r="BN926401" s="20"/>
    </row>
    <row r="926465" spans="65:66">
      <c r="BM926465" s="41"/>
      <c r="BN926465" s="20"/>
    </row>
    <row r="926529" spans="65:66">
      <c r="BM926529" s="41"/>
      <c r="BN926529" s="20"/>
    </row>
    <row r="926593" spans="65:66">
      <c r="BM926593" s="41"/>
      <c r="BN926593" s="20"/>
    </row>
    <row r="926657" spans="65:66">
      <c r="BM926657" s="41"/>
      <c r="BN926657" s="20"/>
    </row>
    <row r="926721" spans="65:66">
      <c r="BM926721" s="41"/>
      <c r="BN926721" s="20"/>
    </row>
    <row r="926785" spans="65:66">
      <c r="BM926785" s="41"/>
      <c r="BN926785" s="20"/>
    </row>
    <row r="926849" spans="65:66">
      <c r="BM926849" s="41"/>
      <c r="BN926849" s="20"/>
    </row>
    <row r="926913" spans="65:66">
      <c r="BM926913" s="41"/>
      <c r="BN926913" s="20"/>
    </row>
    <row r="926977" spans="65:66">
      <c r="BM926977" s="41"/>
      <c r="BN926977" s="20"/>
    </row>
    <row r="927041" spans="65:66">
      <c r="BM927041" s="41"/>
      <c r="BN927041" s="20"/>
    </row>
    <row r="927105" spans="65:66">
      <c r="BM927105" s="41"/>
      <c r="BN927105" s="20"/>
    </row>
    <row r="927169" spans="65:66">
      <c r="BM927169" s="41"/>
      <c r="BN927169" s="20"/>
    </row>
    <row r="927233" spans="65:66">
      <c r="BM927233" s="41"/>
      <c r="BN927233" s="20"/>
    </row>
    <row r="927297" spans="65:66">
      <c r="BM927297" s="41"/>
      <c r="BN927297" s="20"/>
    </row>
    <row r="927361" spans="65:66">
      <c r="BM927361" s="41"/>
      <c r="BN927361" s="20"/>
    </row>
    <row r="927425" spans="65:66">
      <c r="BM927425" s="41"/>
      <c r="BN927425" s="20"/>
    </row>
    <row r="927489" spans="65:66">
      <c r="BM927489" s="41"/>
      <c r="BN927489" s="20"/>
    </row>
    <row r="927553" spans="65:66">
      <c r="BM927553" s="41"/>
      <c r="BN927553" s="20"/>
    </row>
    <row r="927617" spans="65:66">
      <c r="BM927617" s="41"/>
      <c r="BN927617" s="20"/>
    </row>
    <row r="927681" spans="65:66">
      <c r="BM927681" s="41"/>
      <c r="BN927681" s="20"/>
    </row>
    <row r="927745" spans="65:66">
      <c r="BM927745" s="41"/>
      <c r="BN927745" s="20"/>
    </row>
    <row r="927809" spans="65:66">
      <c r="BM927809" s="41"/>
      <c r="BN927809" s="20"/>
    </row>
    <row r="927873" spans="65:66">
      <c r="BM927873" s="41"/>
      <c r="BN927873" s="20"/>
    </row>
    <row r="927937" spans="65:66">
      <c r="BM927937" s="41"/>
      <c r="BN927937" s="20"/>
    </row>
    <row r="928001" spans="65:66">
      <c r="BM928001" s="41"/>
      <c r="BN928001" s="20"/>
    </row>
    <row r="928065" spans="65:66">
      <c r="BM928065" s="41"/>
      <c r="BN928065" s="20"/>
    </row>
    <row r="928129" spans="65:66">
      <c r="BM928129" s="41"/>
      <c r="BN928129" s="20"/>
    </row>
    <row r="928193" spans="65:66">
      <c r="BM928193" s="41"/>
      <c r="BN928193" s="20"/>
    </row>
    <row r="928257" spans="65:66">
      <c r="BM928257" s="41"/>
      <c r="BN928257" s="20"/>
    </row>
    <row r="928321" spans="65:66">
      <c r="BM928321" s="41"/>
      <c r="BN928321" s="20"/>
    </row>
    <row r="928385" spans="65:66">
      <c r="BM928385" s="41"/>
      <c r="BN928385" s="20"/>
    </row>
    <row r="928449" spans="65:66">
      <c r="BM928449" s="41"/>
      <c r="BN928449" s="20"/>
    </row>
    <row r="928513" spans="65:66">
      <c r="BM928513" s="41"/>
      <c r="BN928513" s="20"/>
    </row>
    <row r="928577" spans="65:66">
      <c r="BM928577" s="41"/>
      <c r="BN928577" s="20"/>
    </row>
    <row r="928641" spans="65:66">
      <c r="BM928641" s="41"/>
      <c r="BN928641" s="20"/>
    </row>
    <row r="928705" spans="65:66">
      <c r="BM928705" s="41"/>
      <c r="BN928705" s="20"/>
    </row>
    <row r="928769" spans="65:66">
      <c r="BM928769" s="41"/>
      <c r="BN928769" s="20"/>
    </row>
    <row r="928833" spans="65:66">
      <c r="BM928833" s="41"/>
      <c r="BN928833" s="20"/>
    </row>
    <row r="928897" spans="65:66">
      <c r="BM928897" s="41"/>
      <c r="BN928897" s="20"/>
    </row>
    <row r="928961" spans="65:66">
      <c r="BM928961" s="41"/>
      <c r="BN928961" s="20"/>
    </row>
    <row r="929025" spans="65:66">
      <c r="BM929025" s="41"/>
      <c r="BN929025" s="20"/>
    </row>
    <row r="929089" spans="65:66">
      <c r="BM929089" s="41"/>
      <c r="BN929089" s="20"/>
    </row>
    <row r="929153" spans="65:66">
      <c r="BM929153" s="41"/>
      <c r="BN929153" s="20"/>
    </row>
    <row r="929217" spans="65:66">
      <c r="BM929217" s="41"/>
      <c r="BN929217" s="20"/>
    </row>
    <row r="929281" spans="65:66">
      <c r="BM929281" s="41"/>
      <c r="BN929281" s="20"/>
    </row>
    <row r="929345" spans="65:66">
      <c r="BM929345" s="41"/>
      <c r="BN929345" s="20"/>
    </row>
    <row r="929409" spans="65:66">
      <c r="BM929409" s="41"/>
      <c r="BN929409" s="20"/>
    </row>
    <row r="929473" spans="65:66">
      <c r="BM929473" s="41"/>
      <c r="BN929473" s="20"/>
    </row>
    <row r="929537" spans="65:66">
      <c r="BM929537" s="41"/>
      <c r="BN929537" s="20"/>
    </row>
    <row r="929601" spans="65:66">
      <c r="BM929601" s="41"/>
      <c r="BN929601" s="20"/>
    </row>
    <row r="929665" spans="65:66">
      <c r="BM929665" s="41"/>
      <c r="BN929665" s="20"/>
    </row>
    <row r="929729" spans="65:66">
      <c r="BM929729" s="41"/>
      <c r="BN929729" s="20"/>
    </row>
    <row r="929793" spans="65:66">
      <c r="BM929793" s="41"/>
      <c r="BN929793" s="20"/>
    </row>
    <row r="929857" spans="65:66">
      <c r="BM929857" s="41"/>
      <c r="BN929857" s="20"/>
    </row>
    <row r="929921" spans="65:66">
      <c r="BM929921" s="41"/>
      <c r="BN929921" s="20"/>
    </row>
    <row r="929985" spans="65:66">
      <c r="BM929985" s="41"/>
      <c r="BN929985" s="20"/>
    </row>
    <row r="930049" spans="65:66">
      <c r="BM930049" s="41"/>
      <c r="BN930049" s="20"/>
    </row>
    <row r="930113" spans="65:66">
      <c r="BM930113" s="41"/>
      <c r="BN930113" s="20"/>
    </row>
    <row r="930177" spans="65:66">
      <c r="BM930177" s="41"/>
      <c r="BN930177" s="20"/>
    </row>
    <row r="930241" spans="65:66">
      <c r="BM930241" s="41"/>
      <c r="BN930241" s="20"/>
    </row>
    <row r="930305" spans="65:66">
      <c r="BM930305" s="41"/>
      <c r="BN930305" s="20"/>
    </row>
    <row r="930369" spans="65:66">
      <c r="BM930369" s="41"/>
      <c r="BN930369" s="20"/>
    </row>
    <row r="930433" spans="65:66">
      <c r="BM930433" s="41"/>
      <c r="BN930433" s="20"/>
    </row>
    <row r="930497" spans="65:66">
      <c r="BM930497" s="41"/>
      <c r="BN930497" s="20"/>
    </row>
    <row r="930561" spans="65:66">
      <c r="BM930561" s="41"/>
      <c r="BN930561" s="20"/>
    </row>
    <row r="930625" spans="65:66">
      <c r="BM930625" s="41"/>
      <c r="BN930625" s="20"/>
    </row>
    <row r="930689" spans="65:66">
      <c r="BM930689" s="41"/>
      <c r="BN930689" s="20"/>
    </row>
    <row r="930753" spans="65:66">
      <c r="BM930753" s="41"/>
      <c r="BN930753" s="20"/>
    </row>
    <row r="930817" spans="65:66">
      <c r="BM930817" s="41"/>
      <c r="BN930817" s="20"/>
    </row>
    <row r="930881" spans="65:66">
      <c r="BM930881" s="41"/>
      <c r="BN930881" s="20"/>
    </row>
    <row r="930945" spans="65:66">
      <c r="BM930945" s="41"/>
      <c r="BN930945" s="20"/>
    </row>
    <row r="931009" spans="65:66">
      <c r="BM931009" s="41"/>
      <c r="BN931009" s="20"/>
    </row>
    <row r="931073" spans="65:66">
      <c r="BM931073" s="41"/>
      <c r="BN931073" s="20"/>
    </row>
    <row r="931137" spans="65:66">
      <c r="BM931137" s="41"/>
      <c r="BN931137" s="20"/>
    </row>
    <row r="931201" spans="65:66">
      <c r="BM931201" s="41"/>
      <c r="BN931201" s="20"/>
    </row>
    <row r="931265" spans="65:66">
      <c r="BM931265" s="41"/>
      <c r="BN931265" s="20"/>
    </row>
    <row r="931329" spans="65:66">
      <c r="BM931329" s="41"/>
      <c r="BN931329" s="20"/>
    </row>
    <row r="931393" spans="65:66">
      <c r="BM931393" s="41"/>
      <c r="BN931393" s="20"/>
    </row>
    <row r="931457" spans="65:66">
      <c r="BM931457" s="41"/>
      <c r="BN931457" s="20"/>
    </row>
    <row r="931521" spans="65:66">
      <c r="BM931521" s="41"/>
      <c r="BN931521" s="20"/>
    </row>
    <row r="931585" spans="65:66">
      <c r="BM931585" s="41"/>
      <c r="BN931585" s="20"/>
    </row>
    <row r="931649" spans="65:66">
      <c r="BM931649" s="41"/>
      <c r="BN931649" s="20"/>
    </row>
    <row r="931713" spans="65:66">
      <c r="BM931713" s="41"/>
      <c r="BN931713" s="20"/>
    </row>
    <row r="931777" spans="65:66">
      <c r="BM931777" s="41"/>
      <c r="BN931777" s="20"/>
    </row>
    <row r="931841" spans="65:66">
      <c r="BM931841" s="41"/>
      <c r="BN931841" s="20"/>
    </row>
    <row r="931905" spans="65:66">
      <c r="BM931905" s="41"/>
      <c r="BN931905" s="20"/>
    </row>
    <row r="931969" spans="65:66">
      <c r="BM931969" s="41"/>
      <c r="BN931969" s="20"/>
    </row>
    <row r="932033" spans="65:66">
      <c r="BM932033" s="41"/>
      <c r="BN932033" s="20"/>
    </row>
    <row r="932097" spans="65:66">
      <c r="BM932097" s="41"/>
      <c r="BN932097" s="20"/>
    </row>
    <row r="932161" spans="65:66">
      <c r="BM932161" s="41"/>
      <c r="BN932161" s="20"/>
    </row>
    <row r="932225" spans="65:66">
      <c r="BM932225" s="41"/>
      <c r="BN932225" s="20"/>
    </row>
    <row r="932289" spans="65:66">
      <c r="BM932289" s="41"/>
      <c r="BN932289" s="20"/>
    </row>
    <row r="932353" spans="65:66">
      <c r="BM932353" s="41"/>
      <c r="BN932353" s="20"/>
    </row>
    <row r="932417" spans="65:66">
      <c r="BM932417" s="41"/>
      <c r="BN932417" s="20"/>
    </row>
    <row r="932481" spans="65:66">
      <c r="BM932481" s="41"/>
      <c r="BN932481" s="20"/>
    </row>
    <row r="932545" spans="65:66">
      <c r="BM932545" s="41"/>
      <c r="BN932545" s="20"/>
    </row>
    <row r="932609" spans="65:66">
      <c r="BM932609" s="41"/>
      <c r="BN932609" s="20"/>
    </row>
    <row r="932673" spans="65:66">
      <c r="BM932673" s="41"/>
      <c r="BN932673" s="20"/>
    </row>
    <row r="932737" spans="65:66">
      <c r="BM932737" s="41"/>
      <c r="BN932737" s="20"/>
    </row>
    <row r="932801" spans="65:66">
      <c r="BM932801" s="41"/>
      <c r="BN932801" s="20"/>
    </row>
    <row r="932865" spans="65:66">
      <c r="BM932865" s="41"/>
      <c r="BN932865" s="20"/>
    </row>
    <row r="932929" spans="65:66">
      <c r="BM932929" s="41"/>
      <c r="BN932929" s="20"/>
    </row>
    <row r="932993" spans="65:66">
      <c r="BM932993" s="41"/>
      <c r="BN932993" s="20"/>
    </row>
    <row r="933057" spans="65:66">
      <c r="BM933057" s="41"/>
      <c r="BN933057" s="20"/>
    </row>
    <row r="933121" spans="65:66">
      <c r="BM933121" s="41"/>
      <c r="BN933121" s="20"/>
    </row>
    <row r="933185" spans="65:66">
      <c r="BM933185" s="41"/>
      <c r="BN933185" s="20"/>
    </row>
    <row r="933249" spans="65:66">
      <c r="BM933249" s="41"/>
      <c r="BN933249" s="20"/>
    </row>
    <row r="933313" spans="65:66">
      <c r="BM933313" s="41"/>
      <c r="BN933313" s="20"/>
    </row>
    <row r="933377" spans="65:66">
      <c r="BM933377" s="41"/>
      <c r="BN933377" s="20"/>
    </row>
    <row r="933441" spans="65:66">
      <c r="BM933441" s="41"/>
      <c r="BN933441" s="20"/>
    </row>
    <row r="933505" spans="65:66">
      <c r="BM933505" s="41"/>
      <c r="BN933505" s="20"/>
    </row>
    <row r="933569" spans="65:66">
      <c r="BM933569" s="41"/>
      <c r="BN933569" s="20"/>
    </row>
    <row r="933633" spans="65:66">
      <c r="BM933633" s="41"/>
      <c r="BN933633" s="20"/>
    </row>
    <row r="933697" spans="65:66">
      <c r="BM933697" s="41"/>
      <c r="BN933697" s="20"/>
    </row>
    <row r="933761" spans="65:66">
      <c r="BM933761" s="41"/>
      <c r="BN933761" s="20"/>
    </row>
    <row r="933825" spans="65:66">
      <c r="BM933825" s="41"/>
      <c r="BN933825" s="20"/>
    </row>
    <row r="933889" spans="65:66">
      <c r="BM933889" s="41"/>
      <c r="BN933889" s="20"/>
    </row>
    <row r="933953" spans="65:66">
      <c r="BM933953" s="41"/>
      <c r="BN933953" s="20"/>
    </row>
    <row r="934017" spans="65:66">
      <c r="BM934017" s="41"/>
      <c r="BN934017" s="20"/>
    </row>
    <row r="934081" spans="65:66">
      <c r="BM934081" s="41"/>
      <c r="BN934081" s="20"/>
    </row>
    <row r="934145" spans="65:66">
      <c r="BM934145" s="41"/>
      <c r="BN934145" s="20"/>
    </row>
    <row r="934209" spans="65:66">
      <c r="BM934209" s="41"/>
      <c r="BN934209" s="20"/>
    </row>
    <row r="934273" spans="65:66">
      <c r="BM934273" s="41"/>
      <c r="BN934273" s="20"/>
    </row>
    <row r="934337" spans="65:66">
      <c r="BM934337" s="41"/>
      <c r="BN934337" s="20"/>
    </row>
    <row r="934401" spans="65:66">
      <c r="BM934401" s="41"/>
      <c r="BN934401" s="20"/>
    </row>
    <row r="934465" spans="65:66">
      <c r="BM934465" s="41"/>
      <c r="BN934465" s="20"/>
    </row>
    <row r="934529" spans="65:66">
      <c r="BM934529" s="41"/>
      <c r="BN934529" s="20"/>
    </row>
    <row r="934593" spans="65:66">
      <c r="BM934593" s="41"/>
      <c r="BN934593" s="20"/>
    </row>
    <row r="934657" spans="65:66">
      <c r="BM934657" s="41"/>
      <c r="BN934657" s="20"/>
    </row>
    <row r="934721" spans="65:66">
      <c r="BM934721" s="41"/>
      <c r="BN934721" s="20"/>
    </row>
    <row r="934785" spans="65:66">
      <c r="BM934785" s="41"/>
      <c r="BN934785" s="20"/>
    </row>
    <row r="934849" spans="65:66">
      <c r="BM934849" s="41"/>
      <c r="BN934849" s="20"/>
    </row>
    <row r="934913" spans="65:66">
      <c r="BM934913" s="41"/>
      <c r="BN934913" s="20"/>
    </row>
    <row r="934977" spans="65:66">
      <c r="BM934977" s="41"/>
      <c r="BN934977" s="20"/>
    </row>
    <row r="935041" spans="65:66">
      <c r="BM935041" s="41"/>
      <c r="BN935041" s="20"/>
    </row>
    <row r="935105" spans="65:66">
      <c r="BM935105" s="41"/>
      <c r="BN935105" s="20"/>
    </row>
    <row r="935169" spans="65:66">
      <c r="BM935169" s="41"/>
      <c r="BN935169" s="20"/>
    </row>
    <row r="935233" spans="65:66">
      <c r="BM935233" s="41"/>
      <c r="BN935233" s="20"/>
    </row>
    <row r="935297" spans="65:66">
      <c r="BM935297" s="41"/>
      <c r="BN935297" s="20"/>
    </row>
    <row r="935361" spans="65:66">
      <c r="BM935361" s="41"/>
      <c r="BN935361" s="20"/>
    </row>
    <row r="935425" spans="65:66">
      <c r="BM935425" s="41"/>
      <c r="BN935425" s="20"/>
    </row>
    <row r="935489" spans="65:66">
      <c r="BM935489" s="41"/>
      <c r="BN935489" s="20"/>
    </row>
    <row r="935553" spans="65:66">
      <c r="BM935553" s="41"/>
      <c r="BN935553" s="20"/>
    </row>
    <row r="935617" spans="65:66">
      <c r="BM935617" s="41"/>
      <c r="BN935617" s="20"/>
    </row>
    <row r="935681" spans="65:66">
      <c r="BM935681" s="41"/>
      <c r="BN935681" s="20"/>
    </row>
    <row r="935745" spans="65:66">
      <c r="BM935745" s="41"/>
      <c r="BN935745" s="20"/>
    </row>
    <row r="935809" spans="65:66">
      <c r="BM935809" s="41"/>
      <c r="BN935809" s="20"/>
    </row>
    <row r="935873" spans="65:66">
      <c r="BM935873" s="41"/>
      <c r="BN935873" s="20"/>
    </row>
    <row r="935937" spans="65:66">
      <c r="BM935937" s="41"/>
      <c r="BN935937" s="20"/>
    </row>
    <row r="936001" spans="65:66">
      <c r="BM936001" s="41"/>
      <c r="BN936001" s="20"/>
    </row>
    <row r="936065" spans="65:66">
      <c r="BM936065" s="41"/>
      <c r="BN936065" s="20"/>
    </row>
    <row r="936129" spans="65:66">
      <c r="BM936129" s="41"/>
      <c r="BN936129" s="20"/>
    </row>
    <row r="936193" spans="65:66">
      <c r="BM936193" s="41"/>
      <c r="BN936193" s="20"/>
    </row>
    <row r="936257" spans="65:66">
      <c r="BM936257" s="41"/>
      <c r="BN936257" s="20"/>
    </row>
    <row r="936321" spans="65:66">
      <c r="BM936321" s="41"/>
      <c r="BN936321" s="20"/>
    </row>
    <row r="936385" spans="65:66">
      <c r="BM936385" s="41"/>
      <c r="BN936385" s="20"/>
    </row>
    <row r="936449" spans="65:66">
      <c r="BM936449" s="41"/>
      <c r="BN936449" s="20"/>
    </row>
    <row r="936513" spans="65:66">
      <c r="BM936513" s="41"/>
      <c r="BN936513" s="20"/>
    </row>
    <row r="936577" spans="65:66">
      <c r="BM936577" s="41"/>
      <c r="BN936577" s="20"/>
    </row>
    <row r="936641" spans="65:66">
      <c r="BM936641" s="41"/>
      <c r="BN936641" s="20"/>
    </row>
    <row r="936705" spans="65:66">
      <c r="BM936705" s="41"/>
      <c r="BN936705" s="20"/>
    </row>
    <row r="936769" spans="65:66">
      <c r="BM936769" s="41"/>
      <c r="BN936769" s="20"/>
    </row>
    <row r="936833" spans="65:66">
      <c r="BM936833" s="41"/>
      <c r="BN936833" s="20"/>
    </row>
    <row r="936897" spans="65:66">
      <c r="BM936897" s="41"/>
      <c r="BN936897" s="20"/>
    </row>
    <row r="936961" spans="65:66">
      <c r="BM936961" s="41"/>
      <c r="BN936961" s="20"/>
    </row>
    <row r="937025" spans="65:66">
      <c r="BM937025" s="41"/>
      <c r="BN937025" s="20"/>
    </row>
    <row r="937089" spans="65:66">
      <c r="BM937089" s="41"/>
      <c r="BN937089" s="20"/>
    </row>
    <row r="937153" spans="65:66">
      <c r="BM937153" s="41"/>
      <c r="BN937153" s="20"/>
    </row>
    <row r="937217" spans="65:66">
      <c r="BM937217" s="41"/>
      <c r="BN937217" s="20"/>
    </row>
    <row r="937281" spans="65:66">
      <c r="BM937281" s="41"/>
      <c r="BN937281" s="20"/>
    </row>
    <row r="937345" spans="65:66">
      <c r="BM937345" s="41"/>
      <c r="BN937345" s="20"/>
    </row>
    <row r="937409" spans="65:66">
      <c r="BM937409" s="41"/>
      <c r="BN937409" s="20"/>
    </row>
    <row r="937473" spans="65:66">
      <c r="BM937473" s="41"/>
      <c r="BN937473" s="20"/>
    </row>
    <row r="937537" spans="65:66">
      <c r="BM937537" s="41"/>
      <c r="BN937537" s="20"/>
    </row>
    <row r="937601" spans="65:66">
      <c r="BM937601" s="41"/>
      <c r="BN937601" s="20"/>
    </row>
    <row r="937665" spans="65:66">
      <c r="BM937665" s="41"/>
      <c r="BN937665" s="20"/>
    </row>
    <row r="937729" spans="65:66">
      <c r="BM937729" s="41"/>
      <c r="BN937729" s="20"/>
    </row>
    <row r="937793" spans="65:66">
      <c r="BM937793" s="41"/>
      <c r="BN937793" s="20"/>
    </row>
    <row r="937857" spans="65:66">
      <c r="BM937857" s="41"/>
      <c r="BN937857" s="20"/>
    </row>
    <row r="937921" spans="65:66">
      <c r="BM937921" s="41"/>
      <c r="BN937921" s="20"/>
    </row>
    <row r="937985" spans="65:66">
      <c r="BM937985" s="41"/>
      <c r="BN937985" s="20"/>
    </row>
    <row r="938049" spans="65:66">
      <c r="BM938049" s="41"/>
      <c r="BN938049" s="20"/>
    </row>
    <row r="938113" spans="65:66">
      <c r="BM938113" s="41"/>
      <c r="BN938113" s="20"/>
    </row>
    <row r="938177" spans="65:66">
      <c r="BM938177" s="41"/>
      <c r="BN938177" s="20"/>
    </row>
    <row r="938241" spans="65:66">
      <c r="BM938241" s="41"/>
      <c r="BN938241" s="20"/>
    </row>
    <row r="938305" spans="65:66">
      <c r="BM938305" s="41"/>
      <c r="BN938305" s="20"/>
    </row>
    <row r="938369" spans="65:66">
      <c r="BM938369" s="41"/>
      <c r="BN938369" s="20"/>
    </row>
    <row r="938433" spans="65:66">
      <c r="BM938433" s="41"/>
      <c r="BN938433" s="20"/>
    </row>
    <row r="938497" spans="65:66">
      <c r="BM938497" s="41"/>
      <c r="BN938497" s="20"/>
    </row>
    <row r="938561" spans="65:66">
      <c r="BM938561" s="41"/>
      <c r="BN938561" s="20"/>
    </row>
    <row r="938625" spans="65:66">
      <c r="BM938625" s="41"/>
      <c r="BN938625" s="20"/>
    </row>
    <row r="938689" spans="65:66">
      <c r="BM938689" s="41"/>
      <c r="BN938689" s="20"/>
    </row>
    <row r="938753" spans="65:66">
      <c r="BM938753" s="41"/>
      <c r="BN938753" s="20"/>
    </row>
    <row r="938817" spans="65:66">
      <c r="BM938817" s="41"/>
      <c r="BN938817" s="20"/>
    </row>
    <row r="938881" spans="65:66">
      <c r="BM938881" s="41"/>
      <c r="BN938881" s="20"/>
    </row>
    <row r="938945" spans="65:66">
      <c r="BM938945" s="41"/>
      <c r="BN938945" s="20"/>
    </row>
    <row r="939009" spans="65:66">
      <c r="BM939009" s="41"/>
      <c r="BN939009" s="20"/>
    </row>
    <row r="939073" spans="65:66">
      <c r="BM939073" s="41"/>
      <c r="BN939073" s="20"/>
    </row>
    <row r="939137" spans="65:66">
      <c r="BM939137" s="41"/>
      <c r="BN939137" s="20"/>
    </row>
    <row r="939201" spans="65:66">
      <c r="BM939201" s="41"/>
      <c r="BN939201" s="20"/>
    </row>
    <row r="939265" spans="65:66">
      <c r="BM939265" s="41"/>
      <c r="BN939265" s="20"/>
    </row>
    <row r="939329" spans="65:66">
      <c r="BM939329" s="41"/>
      <c r="BN939329" s="20"/>
    </row>
    <row r="939393" spans="65:66">
      <c r="BM939393" s="41"/>
      <c r="BN939393" s="20"/>
    </row>
    <row r="939457" spans="65:66">
      <c r="BM939457" s="41"/>
      <c r="BN939457" s="20"/>
    </row>
    <row r="939521" spans="65:66">
      <c r="BM939521" s="41"/>
      <c r="BN939521" s="20"/>
    </row>
    <row r="939585" spans="65:66">
      <c r="BM939585" s="41"/>
      <c r="BN939585" s="20"/>
    </row>
    <row r="939649" spans="65:66">
      <c r="BM939649" s="41"/>
      <c r="BN939649" s="20"/>
    </row>
    <row r="939713" spans="65:66">
      <c r="BM939713" s="41"/>
      <c r="BN939713" s="20"/>
    </row>
    <row r="939777" spans="65:66">
      <c r="BM939777" s="41"/>
      <c r="BN939777" s="20"/>
    </row>
    <row r="939841" spans="65:66">
      <c r="BM939841" s="41"/>
      <c r="BN939841" s="20"/>
    </row>
    <row r="939905" spans="65:66">
      <c r="BM939905" s="41"/>
      <c r="BN939905" s="20"/>
    </row>
    <row r="939969" spans="65:66">
      <c r="BM939969" s="41"/>
      <c r="BN939969" s="20"/>
    </row>
    <row r="940033" spans="65:66">
      <c r="BM940033" s="41"/>
      <c r="BN940033" s="20"/>
    </row>
    <row r="940097" spans="65:66">
      <c r="BM940097" s="41"/>
      <c r="BN940097" s="20"/>
    </row>
    <row r="940161" spans="65:66">
      <c r="BM940161" s="41"/>
      <c r="BN940161" s="20"/>
    </row>
    <row r="940225" spans="65:66">
      <c r="BM940225" s="41"/>
      <c r="BN940225" s="20"/>
    </row>
    <row r="940289" spans="65:66">
      <c r="BM940289" s="41"/>
      <c r="BN940289" s="20"/>
    </row>
    <row r="940353" spans="65:66">
      <c r="BM940353" s="41"/>
      <c r="BN940353" s="20"/>
    </row>
    <row r="940417" spans="65:66">
      <c r="BM940417" s="41"/>
      <c r="BN940417" s="20"/>
    </row>
    <row r="940481" spans="65:66">
      <c r="BM940481" s="41"/>
      <c r="BN940481" s="20"/>
    </row>
    <row r="940545" spans="65:66">
      <c r="BM940545" s="41"/>
      <c r="BN940545" s="20"/>
    </row>
    <row r="940609" spans="65:66">
      <c r="BM940609" s="41"/>
      <c r="BN940609" s="20"/>
    </row>
    <row r="940673" spans="65:66">
      <c r="BM940673" s="41"/>
      <c r="BN940673" s="20"/>
    </row>
    <row r="940737" spans="65:66">
      <c r="BM940737" s="41"/>
      <c r="BN940737" s="20"/>
    </row>
    <row r="940801" spans="65:66">
      <c r="BM940801" s="41"/>
      <c r="BN940801" s="20"/>
    </row>
    <row r="940865" spans="65:66">
      <c r="BM940865" s="41"/>
      <c r="BN940865" s="20"/>
    </row>
    <row r="940929" spans="65:66">
      <c r="BM940929" s="41"/>
      <c r="BN940929" s="20"/>
    </row>
    <row r="940993" spans="65:66">
      <c r="BM940993" s="41"/>
      <c r="BN940993" s="20"/>
    </row>
    <row r="941057" spans="65:66">
      <c r="BM941057" s="41"/>
      <c r="BN941057" s="20"/>
    </row>
    <row r="941121" spans="65:66">
      <c r="BM941121" s="41"/>
      <c r="BN941121" s="20"/>
    </row>
    <row r="941185" spans="65:66">
      <c r="BM941185" s="41"/>
      <c r="BN941185" s="20"/>
    </row>
    <row r="941249" spans="65:66">
      <c r="BM941249" s="41"/>
      <c r="BN941249" s="20"/>
    </row>
    <row r="941313" spans="65:66">
      <c r="BM941313" s="41"/>
      <c r="BN941313" s="20"/>
    </row>
    <row r="941377" spans="65:66">
      <c r="BM941377" s="41"/>
      <c r="BN941377" s="20"/>
    </row>
    <row r="941441" spans="65:66">
      <c r="BM941441" s="41"/>
      <c r="BN941441" s="20"/>
    </row>
    <row r="941505" spans="65:66">
      <c r="BM941505" s="41"/>
      <c r="BN941505" s="20"/>
    </row>
    <row r="941569" spans="65:66">
      <c r="BM941569" s="41"/>
      <c r="BN941569" s="20"/>
    </row>
    <row r="941633" spans="65:66">
      <c r="BM941633" s="41"/>
      <c r="BN941633" s="20"/>
    </row>
    <row r="941697" spans="65:66">
      <c r="BM941697" s="41"/>
      <c r="BN941697" s="20"/>
    </row>
    <row r="941761" spans="65:66">
      <c r="BM941761" s="41"/>
      <c r="BN941761" s="20"/>
    </row>
    <row r="941825" spans="65:66">
      <c r="BM941825" s="41"/>
      <c r="BN941825" s="20"/>
    </row>
    <row r="941889" spans="65:66">
      <c r="BM941889" s="41"/>
      <c r="BN941889" s="20"/>
    </row>
    <row r="941953" spans="65:66">
      <c r="BM941953" s="41"/>
      <c r="BN941953" s="20"/>
    </row>
    <row r="942017" spans="65:66">
      <c r="BM942017" s="41"/>
      <c r="BN942017" s="20"/>
    </row>
    <row r="942081" spans="65:66">
      <c r="BM942081" s="41"/>
      <c r="BN942081" s="20"/>
    </row>
    <row r="942145" spans="65:66">
      <c r="BM942145" s="41"/>
      <c r="BN942145" s="20"/>
    </row>
    <row r="942209" spans="65:66">
      <c r="BM942209" s="41"/>
      <c r="BN942209" s="20"/>
    </row>
    <row r="942273" spans="65:66">
      <c r="BM942273" s="41"/>
      <c r="BN942273" s="20"/>
    </row>
    <row r="942337" spans="65:66">
      <c r="BM942337" s="41"/>
      <c r="BN942337" s="20"/>
    </row>
    <row r="942401" spans="65:66">
      <c r="BM942401" s="41"/>
      <c r="BN942401" s="20"/>
    </row>
    <row r="942465" spans="65:66">
      <c r="BM942465" s="41"/>
      <c r="BN942465" s="20"/>
    </row>
    <row r="942529" spans="65:66">
      <c r="BM942529" s="41"/>
      <c r="BN942529" s="20"/>
    </row>
    <row r="942593" spans="65:66">
      <c r="BM942593" s="41"/>
      <c r="BN942593" s="20"/>
    </row>
    <row r="942657" spans="65:66">
      <c r="BM942657" s="41"/>
      <c r="BN942657" s="20"/>
    </row>
    <row r="942721" spans="65:66">
      <c r="BM942721" s="41"/>
      <c r="BN942721" s="20"/>
    </row>
    <row r="942785" spans="65:66">
      <c r="BM942785" s="41"/>
      <c r="BN942785" s="20"/>
    </row>
    <row r="942849" spans="65:66">
      <c r="BM942849" s="41"/>
      <c r="BN942849" s="20"/>
    </row>
    <row r="942913" spans="65:66">
      <c r="BM942913" s="41"/>
      <c r="BN942913" s="20"/>
    </row>
    <row r="942977" spans="65:66">
      <c r="BM942977" s="41"/>
      <c r="BN942977" s="20"/>
    </row>
    <row r="943041" spans="65:66">
      <c r="BM943041" s="41"/>
      <c r="BN943041" s="20"/>
    </row>
    <row r="943105" spans="65:66">
      <c r="BM943105" s="41"/>
      <c r="BN943105" s="20"/>
    </row>
    <row r="943169" spans="65:66">
      <c r="BM943169" s="41"/>
      <c r="BN943169" s="20"/>
    </row>
    <row r="943233" spans="65:66">
      <c r="BM943233" s="41"/>
      <c r="BN943233" s="20"/>
    </row>
    <row r="943297" spans="65:66">
      <c r="BM943297" s="41"/>
      <c r="BN943297" s="20"/>
    </row>
    <row r="943361" spans="65:66">
      <c r="BM943361" s="41"/>
      <c r="BN943361" s="20"/>
    </row>
    <row r="943425" spans="65:66">
      <c r="BM943425" s="41"/>
      <c r="BN943425" s="20"/>
    </row>
    <row r="943489" spans="65:66">
      <c r="BM943489" s="41"/>
      <c r="BN943489" s="20"/>
    </row>
    <row r="943553" spans="65:66">
      <c r="BM943553" s="41"/>
      <c r="BN943553" s="20"/>
    </row>
    <row r="943617" spans="65:66">
      <c r="BM943617" s="41"/>
      <c r="BN943617" s="20"/>
    </row>
    <row r="943681" spans="65:66">
      <c r="BM943681" s="41"/>
      <c r="BN943681" s="20"/>
    </row>
    <row r="943745" spans="65:66">
      <c r="BM943745" s="41"/>
      <c r="BN943745" s="20"/>
    </row>
    <row r="943809" spans="65:66">
      <c r="BM943809" s="41"/>
      <c r="BN943809" s="20"/>
    </row>
    <row r="943873" spans="65:66">
      <c r="BM943873" s="41"/>
      <c r="BN943873" s="20"/>
    </row>
    <row r="943937" spans="65:66">
      <c r="BM943937" s="41"/>
      <c r="BN943937" s="20"/>
    </row>
    <row r="944001" spans="65:66">
      <c r="BM944001" s="41"/>
      <c r="BN944001" s="20"/>
    </row>
    <row r="944065" spans="65:66">
      <c r="BM944065" s="41"/>
      <c r="BN944065" s="20"/>
    </row>
    <row r="944129" spans="65:66">
      <c r="BM944129" s="41"/>
      <c r="BN944129" s="20"/>
    </row>
    <row r="944193" spans="65:66">
      <c r="BM944193" s="41"/>
      <c r="BN944193" s="20"/>
    </row>
    <row r="944257" spans="65:66">
      <c r="BM944257" s="41"/>
      <c r="BN944257" s="20"/>
    </row>
    <row r="944321" spans="65:66">
      <c r="BM944321" s="41"/>
      <c r="BN944321" s="20"/>
    </row>
    <row r="944385" spans="65:66">
      <c r="BM944385" s="41"/>
      <c r="BN944385" s="20"/>
    </row>
    <row r="944449" spans="65:66">
      <c r="BM944449" s="41"/>
      <c r="BN944449" s="20"/>
    </row>
    <row r="944513" spans="65:66">
      <c r="BM944513" s="41"/>
      <c r="BN944513" s="20"/>
    </row>
    <row r="944577" spans="65:66">
      <c r="BM944577" s="41"/>
      <c r="BN944577" s="20"/>
    </row>
    <row r="944641" spans="65:66">
      <c r="BM944641" s="41"/>
      <c r="BN944641" s="20"/>
    </row>
    <row r="944705" spans="65:66">
      <c r="BM944705" s="41"/>
      <c r="BN944705" s="20"/>
    </row>
    <row r="944769" spans="65:66">
      <c r="BM944769" s="41"/>
      <c r="BN944769" s="20"/>
    </row>
    <row r="944833" spans="65:66">
      <c r="BM944833" s="41"/>
      <c r="BN944833" s="20"/>
    </row>
    <row r="944897" spans="65:66">
      <c r="BM944897" s="41"/>
      <c r="BN944897" s="20"/>
    </row>
    <row r="944961" spans="65:66">
      <c r="BM944961" s="41"/>
      <c r="BN944961" s="20"/>
    </row>
    <row r="945025" spans="65:66">
      <c r="BM945025" s="41"/>
      <c r="BN945025" s="20"/>
    </row>
    <row r="945089" spans="65:66">
      <c r="BM945089" s="41"/>
      <c r="BN945089" s="20"/>
    </row>
    <row r="945153" spans="65:66">
      <c r="BM945153" s="41"/>
      <c r="BN945153" s="20"/>
    </row>
    <row r="945217" spans="65:66">
      <c r="BM945217" s="41"/>
      <c r="BN945217" s="20"/>
    </row>
    <row r="945281" spans="65:66">
      <c r="BM945281" s="41"/>
      <c r="BN945281" s="20"/>
    </row>
    <row r="945345" spans="65:66">
      <c r="BM945345" s="41"/>
      <c r="BN945345" s="20"/>
    </row>
    <row r="945409" spans="65:66">
      <c r="BM945409" s="41"/>
      <c r="BN945409" s="20"/>
    </row>
    <row r="945473" spans="65:66">
      <c r="BM945473" s="41"/>
      <c r="BN945473" s="20"/>
    </row>
    <row r="945537" spans="65:66">
      <c r="BM945537" s="41"/>
      <c r="BN945537" s="20"/>
    </row>
    <row r="945601" spans="65:66">
      <c r="BM945601" s="41"/>
      <c r="BN945601" s="20"/>
    </row>
    <row r="945665" spans="65:66">
      <c r="BM945665" s="41"/>
      <c r="BN945665" s="20"/>
    </row>
    <row r="945729" spans="65:66">
      <c r="BM945729" s="41"/>
      <c r="BN945729" s="20"/>
    </row>
    <row r="945793" spans="65:66">
      <c r="BM945793" s="41"/>
      <c r="BN945793" s="20"/>
    </row>
    <row r="945857" spans="65:66">
      <c r="BM945857" s="41"/>
      <c r="BN945857" s="20"/>
    </row>
    <row r="945921" spans="65:66">
      <c r="BM945921" s="41"/>
      <c r="BN945921" s="20"/>
    </row>
    <row r="945985" spans="65:66">
      <c r="BM945985" s="41"/>
      <c r="BN945985" s="20"/>
    </row>
    <row r="946049" spans="65:66">
      <c r="BM946049" s="41"/>
      <c r="BN946049" s="20"/>
    </row>
    <row r="946113" spans="65:66">
      <c r="BM946113" s="41"/>
      <c r="BN946113" s="20"/>
    </row>
    <row r="946177" spans="65:66">
      <c r="BM946177" s="41"/>
      <c r="BN946177" s="20"/>
    </row>
    <row r="946241" spans="65:66">
      <c r="BM946241" s="41"/>
      <c r="BN946241" s="20"/>
    </row>
    <row r="946305" spans="65:66">
      <c r="BM946305" s="41"/>
      <c r="BN946305" s="20"/>
    </row>
    <row r="946369" spans="65:66">
      <c r="BM946369" s="41"/>
      <c r="BN946369" s="20"/>
    </row>
    <row r="946433" spans="65:66">
      <c r="BM946433" s="41"/>
      <c r="BN946433" s="20"/>
    </row>
    <row r="946497" spans="65:66">
      <c r="BM946497" s="41"/>
      <c r="BN946497" s="20"/>
    </row>
    <row r="946561" spans="65:66">
      <c r="BM946561" s="41"/>
      <c r="BN946561" s="20"/>
    </row>
    <row r="946625" spans="65:66">
      <c r="BM946625" s="41"/>
      <c r="BN946625" s="20"/>
    </row>
    <row r="946689" spans="65:66">
      <c r="BM946689" s="41"/>
      <c r="BN946689" s="20"/>
    </row>
    <row r="946753" spans="65:66">
      <c r="BM946753" s="41"/>
      <c r="BN946753" s="20"/>
    </row>
    <row r="946817" spans="65:66">
      <c r="BM946817" s="41"/>
      <c r="BN946817" s="20"/>
    </row>
    <row r="946881" spans="65:66">
      <c r="BM946881" s="41"/>
      <c r="BN946881" s="20"/>
    </row>
    <row r="946945" spans="65:66">
      <c r="BM946945" s="41"/>
      <c r="BN946945" s="20"/>
    </row>
    <row r="947009" spans="65:66">
      <c r="BM947009" s="41"/>
      <c r="BN947009" s="20"/>
    </row>
    <row r="947073" spans="65:66">
      <c r="BM947073" s="41"/>
      <c r="BN947073" s="20"/>
    </row>
    <row r="947137" spans="65:66">
      <c r="BM947137" s="41"/>
      <c r="BN947137" s="20"/>
    </row>
    <row r="947201" spans="65:66">
      <c r="BM947201" s="41"/>
      <c r="BN947201" s="20"/>
    </row>
    <row r="947265" spans="65:66">
      <c r="BM947265" s="41"/>
      <c r="BN947265" s="20"/>
    </row>
    <row r="947329" spans="65:66">
      <c r="BM947329" s="41"/>
      <c r="BN947329" s="20"/>
    </row>
    <row r="947393" spans="65:66">
      <c r="BM947393" s="41"/>
      <c r="BN947393" s="20"/>
    </row>
    <row r="947457" spans="65:66">
      <c r="BM947457" s="41"/>
      <c r="BN947457" s="20"/>
    </row>
    <row r="947521" spans="65:66">
      <c r="BM947521" s="41"/>
      <c r="BN947521" s="20"/>
    </row>
    <row r="947585" spans="65:66">
      <c r="BM947585" s="41"/>
      <c r="BN947585" s="20"/>
    </row>
    <row r="947649" spans="65:66">
      <c r="BM947649" s="41"/>
      <c r="BN947649" s="20"/>
    </row>
    <row r="947713" spans="65:66">
      <c r="BM947713" s="41"/>
      <c r="BN947713" s="20"/>
    </row>
    <row r="947777" spans="65:66">
      <c r="BM947777" s="41"/>
      <c r="BN947777" s="20"/>
    </row>
    <row r="947841" spans="65:66">
      <c r="BM947841" s="41"/>
      <c r="BN947841" s="20"/>
    </row>
    <row r="947905" spans="65:66">
      <c r="BM947905" s="41"/>
      <c r="BN947905" s="20"/>
    </row>
    <row r="947969" spans="65:66">
      <c r="BM947969" s="41"/>
      <c r="BN947969" s="20"/>
    </row>
    <row r="948033" spans="65:66">
      <c r="BM948033" s="41"/>
      <c r="BN948033" s="20"/>
    </row>
    <row r="948097" spans="65:66">
      <c r="BM948097" s="41"/>
      <c r="BN948097" s="20"/>
    </row>
    <row r="948161" spans="65:66">
      <c r="BM948161" s="41"/>
      <c r="BN948161" s="20"/>
    </row>
    <row r="948225" spans="65:66">
      <c r="BM948225" s="41"/>
      <c r="BN948225" s="20"/>
    </row>
    <row r="948289" spans="65:66">
      <c r="BM948289" s="41"/>
      <c r="BN948289" s="20"/>
    </row>
    <row r="948353" spans="65:66">
      <c r="BM948353" s="41"/>
      <c r="BN948353" s="20"/>
    </row>
    <row r="948417" spans="65:66">
      <c r="BM948417" s="41"/>
      <c r="BN948417" s="20"/>
    </row>
    <row r="948481" spans="65:66">
      <c r="BM948481" s="41"/>
      <c r="BN948481" s="20"/>
    </row>
    <row r="948545" spans="65:66">
      <c r="BM948545" s="41"/>
      <c r="BN948545" s="20"/>
    </row>
    <row r="948609" spans="65:66">
      <c r="BM948609" s="41"/>
      <c r="BN948609" s="20"/>
    </row>
    <row r="948673" spans="65:66">
      <c r="BM948673" s="41"/>
      <c r="BN948673" s="20"/>
    </row>
    <row r="948737" spans="65:66">
      <c r="BM948737" s="41"/>
      <c r="BN948737" s="20"/>
    </row>
    <row r="948801" spans="65:66">
      <c r="BM948801" s="41"/>
      <c r="BN948801" s="20"/>
    </row>
    <row r="948865" spans="65:66">
      <c r="BM948865" s="41"/>
      <c r="BN948865" s="20"/>
    </row>
    <row r="948929" spans="65:66">
      <c r="BM948929" s="41"/>
      <c r="BN948929" s="20"/>
    </row>
    <row r="948993" spans="65:66">
      <c r="BM948993" s="41"/>
      <c r="BN948993" s="20"/>
    </row>
    <row r="949057" spans="65:66">
      <c r="BM949057" s="41"/>
      <c r="BN949057" s="20"/>
    </row>
    <row r="949121" spans="65:66">
      <c r="BM949121" s="41"/>
      <c r="BN949121" s="20"/>
    </row>
    <row r="949185" spans="65:66">
      <c r="BM949185" s="41"/>
      <c r="BN949185" s="20"/>
    </row>
    <row r="949249" spans="65:66">
      <c r="BM949249" s="41"/>
      <c r="BN949249" s="20"/>
    </row>
    <row r="949313" spans="65:66">
      <c r="BM949313" s="41"/>
      <c r="BN949313" s="20"/>
    </row>
    <row r="949377" spans="65:66">
      <c r="BM949377" s="41"/>
      <c r="BN949377" s="20"/>
    </row>
    <row r="949441" spans="65:66">
      <c r="BM949441" s="41"/>
      <c r="BN949441" s="20"/>
    </row>
    <row r="949505" spans="65:66">
      <c r="BM949505" s="41"/>
      <c r="BN949505" s="20"/>
    </row>
    <row r="949569" spans="65:66">
      <c r="BM949569" s="41"/>
      <c r="BN949569" s="20"/>
    </row>
    <row r="949633" spans="65:66">
      <c r="BM949633" s="41"/>
      <c r="BN949633" s="20"/>
    </row>
    <row r="949697" spans="65:66">
      <c r="BM949697" s="41"/>
      <c r="BN949697" s="20"/>
    </row>
    <row r="949761" spans="65:66">
      <c r="BM949761" s="41"/>
      <c r="BN949761" s="20"/>
    </row>
    <row r="949825" spans="65:66">
      <c r="BM949825" s="41"/>
      <c r="BN949825" s="20"/>
    </row>
    <row r="949889" spans="65:66">
      <c r="BM949889" s="41"/>
      <c r="BN949889" s="20"/>
    </row>
    <row r="949953" spans="65:66">
      <c r="BM949953" s="41"/>
      <c r="BN949953" s="20"/>
    </row>
    <row r="950017" spans="65:66">
      <c r="BM950017" s="41"/>
      <c r="BN950017" s="20"/>
    </row>
    <row r="950081" spans="65:66">
      <c r="BM950081" s="41"/>
      <c r="BN950081" s="20"/>
    </row>
    <row r="950145" spans="65:66">
      <c r="BM950145" s="41"/>
      <c r="BN950145" s="20"/>
    </row>
    <row r="950209" spans="65:66">
      <c r="BM950209" s="41"/>
      <c r="BN950209" s="20"/>
    </row>
    <row r="950273" spans="65:66">
      <c r="BM950273" s="41"/>
      <c r="BN950273" s="20"/>
    </row>
    <row r="950337" spans="65:66">
      <c r="BM950337" s="41"/>
      <c r="BN950337" s="20"/>
    </row>
    <row r="950401" spans="65:66">
      <c r="BM950401" s="41"/>
      <c r="BN950401" s="20"/>
    </row>
    <row r="950465" spans="65:66">
      <c r="BM950465" s="41"/>
      <c r="BN950465" s="20"/>
    </row>
    <row r="950529" spans="65:66">
      <c r="BM950529" s="41"/>
      <c r="BN950529" s="20"/>
    </row>
    <row r="950593" spans="65:66">
      <c r="BM950593" s="41"/>
      <c r="BN950593" s="20"/>
    </row>
    <row r="950657" spans="65:66">
      <c r="BM950657" s="41"/>
      <c r="BN950657" s="20"/>
    </row>
    <row r="950721" spans="65:66">
      <c r="BM950721" s="41"/>
      <c r="BN950721" s="20"/>
    </row>
    <row r="950785" spans="65:66">
      <c r="BM950785" s="41"/>
      <c r="BN950785" s="20"/>
    </row>
    <row r="950849" spans="65:66">
      <c r="BM950849" s="41"/>
      <c r="BN950849" s="20"/>
    </row>
    <row r="950913" spans="65:66">
      <c r="BM950913" s="41"/>
      <c r="BN950913" s="20"/>
    </row>
    <row r="950977" spans="65:66">
      <c r="BM950977" s="41"/>
      <c r="BN950977" s="20"/>
    </row>
    <row r="951041" spans="65:66">
      <c r="BM951041" s="41"/>
      <c r="BN951041" s="20"/>
    </row>
    <row r="951105" spans="65:66">
      <c r="BM951105" s="41"/>
      <c r="BN951105" s="20"/>
    </row>
    <row r="951169" spans="65:66">
      <c r="BM951169" s="41"/>
      <c r="BN951169" s="20"/>
    </row>
    <row r="951233" spans="65:66">
      <c r="BM951233" s="41"/>
      <c r="BN951233" s="20"/>
    </row>
    <row r="951297" spans="65:66">
      <c r="BM951297" s="41"/>
      <c r="BN951297" s="20"/>
    </row>
    <row r="951361" spans="65:66">
      <c r="BM951361" s="41"/>
      <c r="BN951361" s="20"/>
    </row>
    <row r="951425" spans="65:66">
      <c r="BM951425" s="41"/>
      <c r="BN951425" s="20"/>
    </row>
    <row r="951489" spans="65:66">
      <c r="BM951489" s="41"/>
      <c r="BN951489" s="20"/>
    </row>
    <row r="951553" spans="65:66">
      <c r="BM951553" s="41"/>
      <c r="BN951553" s="20"/>
    </row>
    <row r="951617" spans="65:66">
      <c r="BM951617" s="41"/>
      <c r="BN951617" s="20"/>
    </row>
    <row r="951681" spans="65:66">
      <c r="BM951681" s="41"/>
      <c r="BN951681" s="20"/>
    </row>
    <row r="951745" spans="65:66">
      <c r="BM951745" s="41"/>
      <c r="BN951745" s="20"/>
    </row>
    <row r="951809" spans="65:66">
      <c r="BM951809" s="41"/>
      <c r="BN951809" s="20"/>
    </row>
    <row r="951873" spans="65:66">
      <c r="BM951873" s="41"/>
      <c r="BN951873" s="20"/>
    </row>
    <row r="951937" spans="65:66">
      <c r="BM951937" s="41"/>
      <c r="BN951937" s="20"/>
    </row>
    <row r="952001" spans="65:66">
      <c r="BM952001" s="41"/>
      <c r="BN952001" s="20"/>
    </row>
    <row r="952065" spans="65:66">
      <c r="BM952065" s="41"/>
      <c r="BN952065" s="20"/>
    </row>
    <row r="952129" spans="65:66">
      <c r="BM952129" s="41"/>
      <c r="BN952129" s="20"/>
    </row>
    <row r="952193" spans="65:66">
      <c r="BM952193" s="41"/>
      <c r="BN952193" s="20"/>
    </row>
    <row r="952257" spans="65:66">
      <c r="BM952257" s="41"/>
      <c r="BN952257" s="20"/>
    </row>
    <row r="952321" spans="65:66">
      <c r="BM952321" s="41"/>
      <c r="BN952321" s="20"/>
    </row>
    <row r="952385" spans="65:66">
      <c r="BM952385" s="41"/>
      <c r="BN952385" s="20"/>
    </row>
    <row r="952449" spans="65:66">
      <c r="BM952449" s="41"/>
      <c r="BN952449" s="20"/>
    </row>
    <row r="952513" spans="65:66">
      <c r="BM952513" s="41"/>
      <c r="BN952513" s="20"/>
    </row>
    <row r="952577" spans="65:66">
      <c r="BM952577" s="41"/>
      <c r="BN952577" s="20"/>
    </row>
    <row r="952641" spans="65:66">
      <c r="BM952641" s="41"/>
      <c r="BN952641" s="20"/>
    </row>
    <row r="952705" spans="65:66">
      <c r="BM952705" s="41"/>
      <c r="BN952705" s="20"/>
    </row>
    <row r="952769" spans="65:66">
      <c r="BM952769" s="41"/>
      <c r="BN952769" s="20"/>
    </row>
    <row r="952833" spans="65:66">
      <c r="BM952833" s="41"/>
      <c r="BN952833" s="20"/>
    </row>
    <row r="952897" spans="65:66">
      <c r="BM952897" s="41"/>
      <c r="BN952897" s="20"/>
    </row>
    <row r="952961" spans="65:66">
      <c r="BM952961" s="41"/>
      <c r="BN952961" s="20"/>
    </row>
    <row r="953025" spans="65:66">
      <c r="BM953025" s="41"/>
      <c r="BN953025" s="20"/>
    </row>
    <row r="953089" spans="65:66">
      <c r="BM953089" s="41"/>
      <c r="BN953089" s="20"/>
    </row>
    <row r="953153" spans="65:66">
      <c r="BM953153" s="41"/>
      <c r="BN953153" s="20"/>
    </row>
    <row r="953217" spans="65:66">
      <c r="BM953217" s="41"/>
      <c r="BN953217" s="20"/>
    </row>
    <row r="953281" spans="65:66">
      <c r="BM953281" s="41"/>
      <c r="BN953281" s="20"/>
    </row>
    <row r="953345" spans="65:66">
      <c r="BM953345" s="41"/>
      <c r="BN953345" s="20"/>
    </row>
    <row r="953409" spans="65:66">
      <c r="BM953409" s="41"/>
      <c r="BN953409" s="20"/>
    </row>
    <row r="953473" spans="65:66">
      <c r="BM953473" s="41"/>
      <c r="BN953473" s="20"/>
    </row>
    <row r="953537" spans="65:66">
      <c r="BM953537" s="41"/>
      <c r="BN953537" s="20"/>
    </row>
    <row r="953601" spans="65:66">
      <c r="BM953601" s="41"/>
      <c r="BN953601" s="20"/>
    </row>
    <row r="953665" spans="65:66">
      <c r="BM953665" s="41"/>
      <c r="BN953665" s="20"/>
    </row>
    <row r="953729" spans="65:66">
      <c r="BM953729" s="41"/>
      <c r="BN953729" s="20"/>
    </row>
    <row r="953793" spans="65:66">
      <c r="BM953793" s="41"/>
      <c r="BN953793" s="20"/>
    </row>
    <row r="953857" spans="65:66">
      <c r="BM953857" s="41"/>
      <c r="BN953857" s="20"/>
    </row>
    <row r="953921" spans="65:66">
      <c r="BM953921" s="41"/>
      <c r="BN953921" s="20"/>
    </row>
    <row r="953985" spans="65:66">
      <c r="BM953985" s="41"/>
      <c r="BN953985" s="20"/>
    </row>
    <row r="954049" spans="65:66">
      <c r="BM954049" s="41"/>
      <c r="BN954049" s="20"/>
    </row>
    <row r="954113" spans="65:66">
      <c r="BM954113" s="41"/>
      <c r="BN954113" s="20"/>
    </row>
    <row r="954177" spans="65:66">
      <c r="BM954177" s="41"/>
      <c r="BN954177" s="20"/>
    </row>
    <row r="954241" spans="65:66">
      <c r="BM954241" s="41"/>
      <c r="BN954241" s="20"/>
    </row>
    <row r="954305" spans="65:66">
      <c r="BM954305" s="41"/>
      <c r="BN954305" s="20"/>
    </row>
    <row r="954369" spans="65:66">
      <c r="BM954369" s="41"/>
      <c r="BN954369" s="20"/>
    </row>
    <row r="954433" spans="65:66">
      <c r="BM954433" s="41"/>
      <c r="BN954433" s="20"/>
    </row>
    <row r="954497" spans="65:66">
      <c r="BM954497" s="41"/>
      <c r="BN954497" s="20"/>
    </row>
    <row r="954561" spans="65:66">
      <c r="BM954561" s="41"/>
      <c r="BN954561" s="20"/>
    </row>
    <row r="954625" spans="65:66">
      <c r="BM954625" s="41"/>
      <c r="BN954625" s="20"/>
    </row>
    <row r="954689" spans="65:66">
      <c r="BM954689" s="41"/>
      <c r="BN954689" s="20"/>
    </row>
    <row r="954753" spans="65:66">
      <c r="BM954753" s="41"/>
      <c r="BN954753" s="20"/>
    </row>
    <row r="954817" spans="65:66">
      <c r="BM954817" s="41"/>
      <c r="BN954817" s="20"/>
    </row>
    <row r="954881" spans="65:66">
      <c r="BM954881" s="41"/>
      <c r="BN954881" s="20"/>
    </row>
    <row r="954945" spans="65:66">
      <c r="BM954945" s="41"/>
      <c r="BN954945" s="20"/>
    </row>
    <row r="955009" spans="65:66">
      <c r="BM955009" s="41"/>
      <c r="BN955009" s="20"/>
    </row>
    <row r="955073" spans="65:66">
      <c r="BM955073" s="41"/>
      <c r="BN955073" s="20"/>
    </row>
    <row r="955137" spans="65:66">
      <c r="BM955137" s="41"/>
      <c r="BN955137" s="20"/>
    </row>
    <row r="955201" spans="65:66">
      <c r="BM955201" s="41"/>
      <c r="BN955201" s="20"/>
    </row>
    <row r="955265" spans="65:66">
      <c r="BM955265" s="41"/>
      <c r="BN955265" s="20"/>
    </row>
    <row r="955329" spans="65:66">
      <c r="BM955329" s="41"/>
      <c r="BN955329" s="20"/>
    </row>
    <row r="955393" spans="65:66">
      <c r="BM955393" s="41"/>
      <c r="BN955393" s="20"/>
    </row>
    <row r="955457" spans="65:66">
      <c r="BM955457" s="41"/>
      <c r="BN955457" s="20"/>
    </row>
    <row r="955521" spans="65:66">
      <c r="BM955521" s="41"/>
      <c r="BN955521" s="20"/>
    </row>
    <row r="955585" spans="65:66">
      <c r="BM955585" s="41"/>
      <c r="BN955585" s="20"/>
    </row>
    <row r="955649" spans="65:66">
      <c r="BM955649" s="41"/>
      <c r="BN955649" s="20"/>
    </row>
    <row r="955713" spans="65:66">
      <c r="BM955713" s="41"/>
      <c r="BN955713" s="20"/>
    </row>
    <row r="955777" spans="65:66">
      <c r="BM955777" s="41"/>
      <c r="BN955777" s="20"/>
    </row>
    <row r="955841" spans="65:66">
      <c r="BM955841" s="41"/>
      <c r="BN955841" s="20"/>
    </row>
    <row r="955905" spans="65:66">
      <c r="BM955905" s="41"/>
      <c r="BN955905" s="20"/>
    </row>
    <row r="955969" spans="65:66">
      <c r="BM955969" s="41"/>
      <c r="BN955969" s="20"/>
    </row>
    <row r="956033" spans="65:66">
      <c r="BM956033" s="41"/>
      <c r="BN956033" s="20"/>
    </row>
    <row r="956097" spans="65:66">
      <c r="BM956097" s="41"/>
      <c r="BN956097" s="20"/>
    </row>
    <row r="956161" spans="65:66">
      <c r="BM956161" s="41"/>
      <c r="BN956161" s="20"/>
    </row>
    <row r="956225" spans="65:66">
      <c r="BM956225" s="41"/>
      <c r="BN956225" s="20"/>
    </row>
    <row r="956289" spans="65:66">
      <c r="BM956289" s="41"/>
      <c r="BN956289" s="20"/>
    </row>
    <row r="956353" spans="65:66">
      <c r="BM956353" s="41"/>
      <c r="BN956353" s="20"/>
    </row>
    <row r="956417" spans="65:66">
      <c r="BM956417" s="41"/>
      <c r="BN956417" s="20"/>
    </row>
    <row r="956481" spans="65:66">
      <c r="BM956481" s="41"/>
      <c r="BN956481" s="20"/>
    </row>
    <row r="956545" spans="65:66">
      <c r="BM956545" s="41"/>
      <c r="BN956545" s="20"/>
    </row>
    <row r="956609" spans="65:66">
      <c r="BM956609" s="41"/>
      <c r="BN956609" s="20"/>
    </row>
    <row r="956673" spans="65:66">
      <c r="BM956673" s="41"/>
      <c r="BN956673" s="20"/>
    </row>
    <row r="956737" spans="65:66">
      <c r="BM956737" s="41"/>
      <c r="BN956737" s="20"/>
    </row>
    <row r="956801" spans="65:66">
      <c r="BM956801" s="41"/>
      <c r="BN956801" s="20"/>
    </row>
    <row r="956865" spans="65:66">
      <c r="BM956865" s="41"/>
      <c r="BN956865" s="20"/>
    </row>
    <row r="956929" spans="65:66">
      <c r="BM956929" s="41"/>
      <c r="BN956929" s="20"/>
    </row>
    <row r="956993" spans="65:66">
      <c r="BM956993" s="41"/>
      <c r="BN956993" s="20"/>
    </row>
    <row r="957057" spans="65:66">
      <c r="BM957057" s="41"/>
      <c r="BN957057" s="20"/>
    </row>
    <row r="957121" spans="65:66">
      <c r="BM957121" s="41"/>
      <c r="BN957121" s="20"/>
    </row>
    <row r="957185" spans="65:66">
      <c r="BM957185" s="41"/>
      <c r="BN957185" s="20"/>
    </row>
    <row r="957249" spans="65:66">
      <c r="BM957249" s="41"/>
      <c r="BN957249" s="20"/>
    </row>
    <row r="957313" spans="65:66">
      <c r="BM957313" s="41"/>
      <c r="BN957313" s="20"/>
    </row>
    <row r="957377" spans="65:66">
      <c r="BM957377" s="41"/>
      <c r="BN957377" s="20"/>
    </row>
    <row r="957441" spans="65:66">
      <c r="BM957441" s="41"/>
      <c r="BN957441" s="20"/>
    </row>
    <row r="957505" spans="65:66">
      <c r="BM957505" s="41"/>
      <c r="BN957505" s="20"/>
    </row>
    <row r="957569" spans="65:66">
      <c r="BM957569" s="41"/>
      <c r="BN957569" s="20"/>
    </row>
    <row r="957633" spans="65:66">
      <c r="BM957633" s="41"/>
      <c r="BN957633" s="20"/>
    </row>
    <row r="957697" spans="65:66">
      <c r="BM957697" s="41"/>
      <c r="BN957697" s="20"/>
    </row>
    <row r="957761" spans="65:66">
      <c r="BM957761" s="41"/>
      <c r="BN957761" s="20"/>
    </row>
    <row r="957825" spans="65:66">
      <c r="BM957825" s="41"/>
      <c r="BN957825" s="20"/>
    </row>
    <row r="957889" spans="65:66">
      <c r="BM957889" s="41"/>
      <c r="BN957889" s="20"/>
    </row>
    <row r="957953" spans="65:66">
      <c r="BM957953" s="41"/>
      <c r="BN957953" s="20"/>
    </row>
    <row r="958017" spans="65:66">
      <c r="BM958017" s="41"/>
      <c r="BN958017" s="20"/>
    </row>
    <row r="958081" spans="65:66">
      <c r="BM958081" s="41"/>
      <c r="BN958081" s="20"/>
    </row>
    <row r="958145" spans="65:66">
      <c r="BM958145" s="41"/>
      <c r="BN958145" s="20"/>
    </row>
    <row r="958209" spans="65:66">
      <c r="BM958209" s="41"/>
      <c r="BN958209" s="20"/>
    </row>
    <row r="958273" spans="65:66">
      <c r="BM958273" s="41"/>
      <c r="BN958273" s="20"/>
    </row>
    <row r="958337" spans="65:66">
      <c r="BM958337" s="41"/>
      <c r="BN958337" s="20"/>
    </row>
    <row r="958401" spans="65:66">
      <c r="BM958401" s="41"/>
      <c r="BN958401" s="20"/>
    </row>
    <row r="958465" spans="65:66">
      <c r="BM958465" s="41"/>
      <c r="BN958465" s="20"/>
    </row>
    <row r="958529" spans="65:66">
      <c r="BM958529" s="41"/>
      <c r="BN958529" s="20"/>
    </row>
    <row r="958593" spans="65:66">
      <c r="BM958593" s="41"/>
      <c r="BN958593" s="20"/>
    </row>
    <row r="958657" spans="65:66">
      <c r="BM958657" s="41"/>
      <c r="BN958657" s="20"/>
    </row>
    <row r="958721" spans="65:66">
      <c r="BM958721" s="41"/>
      <c r="BN958721" s="20"/>
    </row>
    <row r="958785" spans="65:66">
      <c r="BM958785" s="41"/>
      <c r="BN958785" s="20"/>
    </row>
    <row r="958849" spans="65:66">
      <c r="BM958849" s="41"/>
      <c r="BN958849" s="20"/>
    </row>
    <row r="958913" spans="65:66">
      <c r="BM958913" s="41"/>
      <c r="BN958913" s="20"/>
    </row>
    <row r="958977" spans="65:66">
      <c r="BM958977" s="41"/>
      <c r="BN958977" s="20"/>
    </row>
    <row r="959041" spans="65:66">
      <c r="BM959041" s="41"/>
      <c r="BN959041" s="20"/>
    </row>
    <row r="959105" spans="65:66">
      <c r="BM959105" s="41"/>
      <c r="BN959105" s="20"/>
    </row>
    <row r="959169" spans="65:66">
      <c r="BM959169" s="41"/>
      <c r="BN959169" s="20"/>
    </row>
    <row r="959233" spans="65:66">
      <c r="BM959233" s="41"/>
      <c r="BN959233" s="20"/>
    </row>
    <row r="959297" spans="65:66">
      <c r="BM959297" s="41"/>
      <c r="BN959297" s="20"/>
    </row>
    <row r="959361" spans="65:66">
      <c r="BM959361" s="41"/>
      <c r="BN959361" s="20"/>
    </row>
    <row r="959425" spans="65:66">
      <c r="BM959425" s="41"/>
      <c r="BN959425" s="20"/>
    </row>
    <row r="959489" spans="65:66">
      <c r="BM959489" s="41"/>
      <c r="BN959489" s="20"/>
    </row>
    <row r="959553" spans="65:66">
      <c r="BM959553" s="41"/>
      <c r="BN959553" s="20"/>
    </row>
    <row r="959617" spans="65:66">
      <c r="BM959617" s="41"/>
      <c r="BN959617" s="20"/>
    </row>
    <row r="959681" spans="65:66">
      <c r="BM959681" s="41"/>
      <c r="BN959681" s="20"/>
    </row>
    <row r="959745" spans="65:66">
      <c r="BM959745" s="41"/>
      <c r="BN959745" s="20"/>
    </row>
    <row r="959809" spans="65:66">
      <c r="BM959809" s="41"/>
      <c r="BN959809" s="20"/>
    </row>
    <row r="959873" spans="65:66">
      <c r="BM959873" s="41"/>
      <c r="BN959873" s="20"/>
    </row>
    <row r="959937" spans="65:66">
      <c r="BM959937" s="41"/>
      <c r="BN959937" s="20"/>
    </row>
    <row r="960001" spans="65:66">
      <c r="BM960001" s="41"/>
      <c r="BN960001" s="20"/>
    </row>
    <row r="960065" spans="65:66">
      <c r="BM960065" s="41"/>
      <c r="BN960065" s="20"/>
    </row>
    <row r="960129" spans="65:66">
      <c r="BM960129" s="41"/>
      <c r="BN960129" s="20"/>
    </row>
    <row r="960193" spans="65:66">
      <c r="BM960193" s="41"/>
      <c r="BN960193" s="20"/>
    </row>
    <row r="960257" spans="65:66">
      <c r="BM960257" s="41"/>
      <c r="BN960257" s="20"/>
    </row>
    <row r="960321" spans="65:66">
      <c r="BM960321" s="41"/>
      <c r="BN960321" s="20"/>
    </row>
    <row r="960385" spans="65:66">
      <c r="BM960385" s="41"/>
      <c r="BN960385" s="20"/>
    </row>
    <row r="960449" spans="65:66">
      <c r="BM960449" s="41"/>
      <c r="BN960449" s="20"/>
    </row>
    <row r="960513" spans="65:66">
      <c r="BM960513" s="41"/>
      <c r="BN960513" s="20"/>
    </row>
    <row r="960577" spans="65:66">
      <c r="BM960577" s="41"/>
      <c r="BN960577" s="20"/>
    </row>
    <row r="960641" spans="65:66">
      <c r="BM960641" s="41"/>
      <c r="BN960641" s="20"/>
    </row>
    <row r="960705" spans="65:66">
      <c r="BM960705" s="41"/>
      <c r="BN960705" s="20"/>
    </row>
    <row r="960769" spans="65:66">
      <c r="BM960769" s="41"/>
      <c r="BN960769" s="20"/>
    </row>
    <row r="960833" spans="65:66">
      <c r="BM960833" s="41"/>
      <c r="BN960833" s="20"/>
    </row>
    <row r="960897" spans="65:66">
      <c r="BM960897" s="41"/>
      <c r="BN960897" s="20"/>
    </row>
    <row r="960961" spans="65:66">
      <c r="BM960961" s="41"/>
      <c r="BN960961" s="20"/>
    </row>
    <row r="961025" spans="65:66">
      <c r="BM961025" s="41"/>
      <c r="BN961025" s="20"/>
    </row>
    <row r="961089" spans="65:66">
      <c r="BM961089" s="41"/>
      <c r="BN961089" s="20"/>
    </row>
    <row r="961153" spans="65:66">
      <c r="BM961153" s="41"/>
      <c r="BN961153" s="20"/>
    </row>
    <row r="961217" spans="65:66">
      <c r="BM961217" s="41"/>
      <c r="BN961217" s="20"/>
    </row>
    <row r="961281" spans="65:66">
      <c r="BM961281" s="41"/>
      <c r="BN961281" s="20"/>
    </row>
    <row r="961345" spans="65:66">
      <c r="BM961345" s="41"/>
      <c r="BN961345" s="20"/>
    </row>
    <row r="961409" spans="65:66">
      <c r="BM961409" s="41"/>
      <c r="BN961409" s="20"/>
    </row>
    <row r="961473" spans="65:66">
      <c r="BM961473" s="41"/>
      <c r="BN961473" s="20"/>
    </row>
    <row r="961537" spans="65:66">
      <c r="BM961537" s="41"/>
      <c r="BN961537" s="20"/>
    </row>
    <row r="961601" spans="65:66">
      <c r="BM961601" s="41"/>
      <c r="BN961601" s="20"/>
    </row>
    <row r="961665" spans="65:66">
      <c r="BM961665" s="41"/>
      <c r="BN961665" s="20"/>
    </row>
    <row r="961729" spans="65:66">
      <c r="BM961729" s="41"/>
      <c r="BN961729" s="20"/>
    </row>
    <row r="961793" spans="65:66">
      <c r="BM961793" s="41"/>
      <c r="BN961793" s="20"/>
    </row>
    <row r="961857" spans="65:66">
      <c r="BM961857" s="41"/>
      <c r="BN961857" s="20"/>
    </row>
    <row r="961921" spans="65:66">
      <c r="BM961921" s="41"/>
      <c r="BN961921" s="20"/>
    </row>
    <row r="961985" spans="65:66">
      <c r="BM961985" s="41"/>
      <c r="BN961985" s="20"/>
    </row>
    <row r="962049" spans="65:66">
      <c r="BM962049" s="41"/>
      <c r="BN962049" s="20"/>
    </row>
    <row r="962113" spans="65:66">
      <c r="BM962113" s="41"/>
      <c r="BN962113" s="20"/>
    </row>
    <row r="962177" spans="65:66">
      <c r="BM962177" s="41"/>
      <c r="BN962177" s="20"/>
    </row>
    <row r="962241" spans="65:66">
      <c r="BM962241" s="41"/>
      <c r="BN962241" s="20"/>
    </row>
    <row r="962305" spans="65:66">
      <c r="BM962305" s="41"/>
      <c r="BN962305" s="20"/>
    </row>
    <row r="962369" spans="65:66">
      <c r="BM962369" s="41"/>
      <c r="BN962369" s="20"/>
    </row>
    <row r="962433" spans="65:66">
      <c r="BM962433" s="41"/>
      <c r="BN962433" s="20"/>
    </row>
    <row r="962497" spans="65:66">
      <c r="BM962497" s="41"/>
      <c r="BN962497" s="20"/>
    </row>
    <row r="962561" spans="65:66">
      <c r="BM962561" s="41"/>
      <c r="BN962561" s="20"/>
    </row>
    <row r="962625" spans="65:66">
      <c r="BM962625" s="41"/>
      <c r="BN962625" s="20"/>
    </row>
    <row r="962689" spans="65:66">
      <c r="BM962689" s="41"/>
      <c r="BN962689" s="20"/>
    </row>
    <row r="962753" spans="65:66">
      <c r="BM962753" s="41"/>
      <c r="BN962753" s="20"/>
    </row>
    <row r="962817" spans="65:66">
      <c r="BM962817" s="41"/>
      <c r="BN962817" s="20"/>
    </row>
    <row r="962881" spans="65:66">
      <c r="BM962881" s="41"/>
      <c r="BN962881" s="20"/>
    </row>
    <row r="962945" spans="65:66">
      <c r="BM962945" s="41"/>
      <c r="BN962945" s="20"/>
    </row>
    <row r="963009" spans="65:66">
      <c r="BM963009" s="41"/>
      <c r="BN963009" s="20"/>
    </row>
    <row r="963073" spans="65:66">
      <c r="BM963073" s="41"/>
      <c r="BN963073" s="20"/>
    </row>
    <row r="963137" spans="65:66">
      <c r="BM963137" s="41"/>
      <c r="BN963137" s="20"/>
    </row>
    <row r="963201" spans="65:66">
      <c r="BM963201" s="41"/>
      <c r="BN963201" s="20"/>
    </row>
    <row r="963265" spans="65:66">
      <c r="BM963265" s="41"/>
      <c r="BN963265" s="20"/>
    </row>
    <row r="963329" spans="65:66">
      <c r="BM963329" s="41"/>
      <c r="BN963329" s="20"/>
    </row>
    <row r="963393" spans="65:66">
      <c r="BM963393" s="41"/>
      <c r="BN963393" s="20"/>
    </row>
    <row r="963457" spans="65:66">
      <c r="BM963457" s="41"/>
      <c r="BN963457" s="20"/>
    </row>
    <row r="963521" spans="65:66">
      <c r="BM963521" s="41"/>
      <c r="BN963521" s="20"/>
    </row>
    <row r="963585" spans="65:66">
      <c r="BM963585" s="41"/>
      <c r="BN963585" s="20"/>
    </row>
    <row r="963649" spans="65:66">
      <c r="BM963649" s="41"/>
      <c r="BN963649" s="20"/>
    </row>
    <row r="963713" spans="65:66">
      <c r="BM963713" s="41"/>
      <c r="BN963713" s="20"/>
    </row>
    <row r="963777" spans="65:66">
      <c r="BM963777" s="41"/>
      <c r="BN963777" s="20"/>
    </row>
    <row r="963841" spans="65:66">
      <c r="BM963841" s="41"/>
      <c r="BN963841" s="20"/>
    </row>
    <row r="963905" spans="65:66">
      <c r="BM963905" s="41"/>
      <c r="BN963905" s="20"/>
    </row>
    <row r="963969" spans="65:66">
      <c r="BM963969" s="41"/>
      <c r="BN963969" s="20"/>
    </row>
    <row r="964033" spans="65:66">
      <c r="BM964033" s="41"/>
      <c r="BN964033" s="20"/>
    </row>
    <row r="964097" spans="65:66">
      <c r="BM964097" s="41"/>
      <c r="BN964097" s="20"/>
    </row>
    <row r="964161" spans="65:66">
      <c r="BM964161" s="41"/>
      <c r="BN964161" s="20"/>
    </row>
    <row r="964225" spans="65:66">
      <c r="BM964225" s="41"/>
      <c r="BN964225" s="20"/>
    </row>
    <row r="964289" spans="65:66">
      <c r="BM964289" s="41"/>
      <c r="BN964289" s="20"/>
    </row>
    <row r="964353" spans="65:66">
      <c r="BM964353" s="41"/>
      <c r="BN964353" s="20"/>
    </row>
    <row r="964417" spans="65:66">
      <c r="BM964417" s="41"/>
      <c r="BN964417" s="20"/>
    </row>
    <row r="964481" spans="65:66">
      <c r="BM964481" s="41"/>
      <c r="BN964481" s="20"/>
    </row>
    <row r="964545" spans="65:66">
      <c r="BM964545" s="41"/>
      <c r="BN964545" s="20"/>
    </row>
    <row r="964609" spans="65:66">
      <c r="BM964609" s="41"/>
      <c r="BN964609" s="20"/>
    </row>
    <row r="964673" spans="65:66">
      <c r="BM964673" s="41"/>
      <c r="BN964673" s="20"/>
    </row>
    <row r="964737" spans="65:66">
      <c r="BM964737" s="41"/>
      <c r="BN964737" s="20"/>
    </row>
    <row r="964801" spans="65:66">
      <c r="BM964801" s="41"/>
      <c r="BN964801" s="20"/>
    </row>
    <row r="964865" spans="65:66">
      <c r="BM964865" s="41"/>
      <c r="BN964865" s="20"/>
    </row>
    <row r="964929" spans="65:66">
      <c r="BM964929" s="41"/>
      <c r="BN964929" s="20"/>
    </row>
    <row r="964993" spans="65:66">
      <c r="BM964993" s="41"/>
      <c r="BN964993" s="20"/>
    </row>
    <row r="965057" spans="65:66">
      <c r="BM965057" s="41"/>
      <c r="BN965057" s="20"/>
    </row>
    <row r="965121" spans="65:66">
      <c r="BM965121" s="41"/>
      <c r="BN965121" s="20"/>
    </row>
    <row r="965185" spans="65:66">
      <c r="BM965185" s="41"/>
      <c r="BN965185" s="20"/>
    </row>
    <row r="965249" spans="65:66">
      <c r="BM965249" s="41"/>
      <c r="BN965249" s="20"/>
    </row>
    <row r="965313" spans="65:66">
      <c r="BM965313" s="41"/>
      <c r="BN965313" s="20"/>
    </row>
    <row r="965377" spans="65:66">
      <c r="BM965377" s="41"/>
      <c r="BN965377" s="20"/>
    </row>
    <row r="965441" spans="65:66">
      <c r="BM965441" s="41"/>
      <c r="BN965441" s="20"/>
    </row>
    <row r="965505" spans="65:66">
      <c r="BM965505" s="41"/>
      <c r="BN965505" s="20"/>
    </row>
    <row r="965569" spans="65:66">
      <c r="BM965569" s="41"/>
      <c r="BN965569" s="20"/>
    </row>
    <row r="965633" spans="65:66">
      <c r="BM965633" s="41"/>
      <c r="BN965633" s="20"/>
    </row>
    <row r="965697" spans="65:66">
      <c r="BM965697" s="41"/>
      <c r="BN965697" s="20"/>
    </row>
    <row r="965761" spans="65:66">
      <c r="BM965761" s="41"/>
      <c r="BN965761" s="20"/>
    </row>
    <row r="965825" spans="65:66">
      <c r="BM965825" s="41"/>
      <c r="BN965825" s="20"/>
    </row>
    <row r="965889" spans="65:66">
      <c r="BM965889" s="41"/>
      <c r="BN965889" s="20"/>
    </row>
    <row r="965953" spans="65:66">
      <c r="BM965953" s="41"/>
      <c r="BN965953" s="20"/>
    </row>
    <row r="966017" spans="65:66">
      <c r="BM966017" s="41"/>
      <c r="BN966017" s="20"/>
    </row>
    <row r="966081" spans="65:66">
      <c r="BM966081" s="41"/>
      <c r="BN966081" s="20"/>
    </row>
    <row r="966145" spans="65:66">
      <c r="BM966145" s="41"/>
      <c r="BN966145" s="20"/>
    </row>
    <row r="966209" spans="65:66">
      <c r="BM966209" s="41"/>
      <c r="BN966209" s="20"/>
    </row>
    <row r="966273" spans="65:66">
      <c r="BM966273" s="41"/>
      <c r="BN966273" s="20"/>
    </row>
    <row r="966337" spans="65:66">
      <c r="BM966337" s="41"/>
      <c r="BN966337" s="20"/>
    </row>
    <row r="966401" spans="65:66">
      <c r="BM966401" s="41"/>
      <c r="BN966401" s="20"/>
    </row>
    <row r="966465" spans="65:66">
      <c r="BM966465" s="41"/>
      <c r="BN966465" s="20"/>
    </row>
    <row r="966529" spans="65:66">
      <c r="BM966529" s="41"/>
      <c r="BN966529" s="20"/>
    </row>
    <row r="966593" spans="65:66">
      <c r="BM966593" s="41"/>
      <c r="BN966593" s="20"/>
    </row>
    <row r="966657" spans="65:66">
      <c r="BM966657" s="41"/>
      <c r="BN966657" s="20"/>
    </row>
    <row r="966721" spans="65:66">
      <c r="BM966721" s="41"/>
      <c r="BN966721" s="20"/>
    </row>
    <row r="966785" spans="65:66">
      <c r="BM966785" s="41"/>
      <c r="BN966785" s="20"/>
    </row>
    <row r="966849" spans="65:66">
      <c r="BM966849" s="41"/>
      <c r="BN966849" s="20"/>
    </row>
    <row r="966913" spans="65:66">
      <c r="BM966913" s="41"/>
      <c r="BN966913" s="20"/>
    </row>
    <row r="966977" spans="65:66">
      <c r="BM966977" s="41"/>
      <c r="BN966977" s="20"/>
    </row>
    <row r="967041" spans="65:66">
      <c r="BM967041" s="41"/>
      <c r="BN967041" s="20"/>
    </row>
    <row r="967105" spans="65:66">
      <c r="BM967105" s="41"/>
      <c r="BN967105" s="20"/>
    </row>
    <row r="967169" spans="65:66">
      <c r="BM967169" s="41"/>
      <c r="BN967169" s="20"/>
    </row>
    <row r="967233" spans="65:66">
      <c r="BM967233" s="41"/>
      <c r="BN967233" s="20"/>
    </row>
    <row r="967297" spans="65:66">
      <c r="BM967297" s="41"/>
      <c r="BN967297" s="20"/>
    </row>
    <row r="967361" spans="65:66">
      <c r="BM967361" s="41"/>
      <c r="BN967361" s="20"/>
    </row>
    <row r="967425" spans="65:66">
      <c r="BM967425" s="41"/>
      <c r="BN967425" s="20"/>
    </row>
    <row r="967489" spans="65:66">
      <c r="BM967489" s="41"/>
      <c r="BN967489" s="20"/>
    </row>
    <row r="967553" spans="65:66">
      <c r="BM967553" s="41"/>
      <c r="BN967553" s="20"/>
    </row>
    <row r="967617" spans="65:66">
      <c r="BM967617" s="41"/>
      <c r="BN967617" s="20"/>
    </row>
    <row r="967681" spans="65:66">
      <c r="BM967681" s="41"/>
      <c r="BN967681" s="20"/>
    </row>
    <row r="967745" spans="65:66">
      <c r="BM967745" s="41"/>
      <c r="BN967745" s="20"/>
    </row>
    <row r="967809" spans="65:66">
      <c r="BM967809" s="41"/>
      <c r="BN967809" s="20"/>
    </row>
    <row r="967873" spans="65:66">
      <c r="BM967873" s="41"/>
      <c r="BN967873" s="20"/>
    </row>
    <row r="967937" spans="65:66">
      <c r="BM967937" s="41"/>
      <c r="BN967937" s="20"/>
    </row>
    <row r="968001" spans="65:66">
      <c r="BM968001" s="41"/>
      <c r="BN968001" s="20"/>
    </row>
    <row r="968065" spans="65:66">
      <c r="BM968065" s="41"/>
      <c r="BN968065" s="20"/>
    </row>
    <row r="968129" spans="65:66">
      <c r="BM968129" s="41"/>
      <c r="BN968129" s="20"/>
    </row>
    <row r="968193" spans="65:66">
      <c r="BM968193" s="41"/>
      <c r="BN968193" s="20"/>
    </row>
    <row r="968257" spans="65:66">
      <c r="BM968257" s="41"/>
      <c r="BN968257" s="20"/>
    </row>
    <row r="968321" spans="65:66">
      <c r="BM968321" s="41"/>
      <c r="BN968321" s="20"/>
    </row>
    <row r="968385" spans="65:66">
      <c r="BM968385" s="41"/>
      <c r="BN968385" s="20"/>
    </row>
    <row r="968449" spans="65:66">
      <c r="BM968449" s="41"/>
      <c r="BN968449" s="20"/>
    </row>
    <row r="968513" spans="65:66">
      <c r="BM968513" s="41"/>
      <c r="BN968513" s="20"/>
    </row>
    <row r="968577" spans="65:66">
      <c r="BM968577" s="41"/>
      <c r="BN968577" s="20"/>
    </row>
    <row r="968641" spans="65:66">
      <c r="BM968641" s="41"/>
      <c r="BN968641" s="20"/>
    </row>
    <row r="968705" spans="65:66">
      <c r="BM968705" s="41"/>
      <c r="BN968705" s="20"/>
    </row>
    <row r="968769" spans="65:66">
      <c r="BM968769" s="41"/>
      <c r="BN968769" s="20"/>
    </row>
    <row r="968833" spans="65:66">
      <c r="BM968833" s="41"/>
      <c r="BN968833" s="20"/>
    </row>
    <row r="968897" spans="65:66">
      <c r="BM968897" s="41"/>
      <c r="BN968897" s="20"/>
    </row>
    <row r="968961" spans="65:66">
      <c r="BM968961" s="41"/>
      <c r="BN968961" s="20"/>
    </row>
    <row r="969025" spans="65:66">
      <c r="BM969025" s="41"/>
      <c r="BN969025" s="20"/>
    </row>
    <row r="969089" spans="65:66">
      <c r="BM969089" s="41"/>
      <c r="BN969089" s="20"/>
    </row>
    <row r="969153" spans="65:66">
      <c r="BM969153" s="41"/>
      <c r="BN969153" s="20"/>
    </row>
    <row r="969217" spans="65:66">
      <c r="BM969217" s="41"/>
      <c r="BN969217" s="20"/>
    </row>
    <row r="969281" spans="65:66">
      <c r="BM969281" s="41"/>
      <c r="BN969281" s="20"/>
    </row>
    <row r="969345" spans="65:66">
      <c r="BM969345" s="41"/>
      <c r="BN969345" s="20"/>
    </row>
    <row r="969409" spans="65:66">
      <c r="BM969409" s="41"/>
      <c r="BN969409" s="20"/>
    </row>
    <row r="969473" spans="65:66">
      <c r="BM969473" s="41"/>
      <c r="BN969473" s="20"/>
    </row>
    <row r="969537" spans="65:66">
      <c r="BM969537" s="41"/>
      <c r="BN969537" s="20"/>
    </row>
    <row r="969601" spans="65:66">
      <c r="BM969601" s="41"/>
      <c r="BN969601" s="20"/>
    </row>
    <row r="969665" spans="65:66">
      <c r="BM969665" s="41"/>
      <c r="BN969665" s="20"/>
    </row>
    <row r="969729" spans="65:66">
      <c r="BM969729" s="41"/>
      <c r="BN969729" s="20"/>
    </row>
    <row r="969793" spans="65:66">
      <c r="BM969793" s="41"/>
      <c r="BN969793" s="20"/>
    </row>
    <row r="969857" spans="65:66">
      <c r="BM969857" s="41"/>
      <c r="BN969857" s="20"/>
    </row>
    <row r="969921" spans="65:66">
      <c r="BM969921" s="41"/>
      <c r="BN969921" s="20"/>
    </row>
    <row r="969985" spans="65:66">
      <c r="BM969985" s="41"/>
      <c r="BN969985" s="20"/>
    </row>
    <row r="970049" spans="65:66">
      <c r="BM970049" s="41"/>
      <c r="BN970049" s="20"/>
    </row>
    <row r="970113" spans="65:66">
      <c r="BM970113" s="41"/>
      <c r="BN970113" s="20"/>
    </row>
    <row r="970177" spans="65:66">
      <c r="BM970177" s="41"/>
      <c r="BN970177" s="20"/>
    </row>
    <row r="970241" spans="65:66">
      <c r="BM970241" s="41"/>
      <c r="BN970241" s="20"/>
    </row>
    <row r="970305" spans="65:66">
      <c r="BM970305" s="41"/>
      <c r="BN970305" s="20"/>
    </row>
    <row r="970369" spans="65:66">
      <c r="BM970369" s="41"/>
      <c r="BN970369" s="20"/>
    </row>
    <row r="970433" spans="65:66">
      <c r="BM970433" s="41"/>
      <c r="BN970433" s="20"/>
    </row>
    <row r="970497" spans="65:66">
      <c r="BM970497" s="41"/>
      <c r="BN970497" s="20"/>
    </row>
    <row r="970561" spans="65:66">
      <c r="BM970561" s="41"/>
      <c r="BN970561" s="20"/>
    </row>
    <row r="970625" spans="65:66">
      <c r="BM970625" s="41"/>
      <c r="BN970625" s="20"/>
    </row>
    <row r="970689" spans="65:66">
      <c r="BM970689" s="41"/>
      <c r="BN970689" s="20"/>
    </row>
    <row r="970753" spans="65:66">
      <c r="BM970753" s="41"/>
      <c r="BN970753" s="20"/>
    </row>
    <row r="970817" spans="65:66">
      <c r="BM970817" s="41"/>
      <c r="BN970817" s="20"/>
    </row>
    <row r="970881" spans="65:66">
      <c r="BM970881" s="41"/>
      <c r="BN970881" s="20"/>
    </row>
    <row r="970945" spans="65:66">
      <c r="BM970945" s="41"/>
      <c r="BN970945" s="20"/>
    </row>
    <row r="971009" spans="65:66">
      <c r="BM971009" s="41"/>
      <c r="BN971009" s="20"/>
    </row>
    <row r="971073" spans="65:66">
      <c r="BM971073" s="41"/>
      <c r="BN971073" s="20"/>
    </row>
    <row r="971137" spans="65:66">
      <c r="BM971137" s="41"/>
      <c r="BN971137" s="20"/>
    </row>
    <row r="971201" spans="65:66">
      <c r="BM971201" s="41"/>
      <c r="BN971201" s="20"/>
    </row>
    <row r="971265" spans="65:66">
      <c r="BM971265" s="41"/>
      <c r="BN971265" s="20"/>
    </row>
    <row r="971329" spans="65:66">
      <c r="BM971329" s="41"/>
      <c r="BN971329" s="20"/>
    </row>
    <row r="971393" spans="65:66">
      <c r="BM971393" s="41"/>
      <c r="BN971393" s="20"/>
    </row>
    <row r="971457" spans="65:66">
      <c r="BM971457" s="41"/>
      <c r="BN971457" s="20"/>
    </row>
    <row r="971521" spans="65:66">
      <c r="BM971521" s="41"/>
      <c r="BN971521" s="20"/>
    </row>
    <row r="971585" spans="65:66">
      <c r="BM971585" s="41"/>
      <c r="BN971585" s="20"/>
    </row>
    <row r="971649" spans="65:66">
      <c r="BM971649" s="41"/>
      <c r="BN971649" s="20"/>
    </row>
    <row r="971713" spans="65:66">
      <c r="BM971713" s="41"/>
      <c r="BN971713" s="20"/>
    </row>
    <row r="971777" spans="65:66">
      <c r="BM971777" s="41"/>
      <c r="BN971777" s="20"/>
    </row>
    <row r="971841" spans="65:66">
      <c r="BM971841" s="41"/>
      <c r="BN971841" s="20"/>
    </row>
    <row r="971905" spans="65:66">
      <c r="BM971905" s="41"/>
      <c r="BN971905" s="20"/>
    </row>
    <row r="971969" spans="65:66">
      <c r="BM971969" s="41"/>
      <c r="BN971969" s="20"/>
    </row>
    <row r="972033" spans="65:66">
      <c r="BM972033" s="41"/>
      <c r="BN972033" s="20"/>
    </row>
    <row r="972097" spans="65:66">
      <c r="BM972097" s="41"/>
      <c r="BN972097" s="20"/>
    </row>
    <row r="972161" spans="65:66">
      <c r="BM972161" s="41"/>
      <c r="BN972161" s="20"/>
    </row>
    <row r="972225" spans="65:66">
      <c r="BM972225" s="41"/>
      <c r="BN972225" s="20"/>
    </row>
    <row r="972289" spans="65:66">
      <c r="BM972289" s="41"/>
      <c r="BN972289" s="20"/>
    </row>
    <row r="972353" spans="65:66">
      <c r="BM972353" s="41"/>
      <c r="BN972353" s="20"/>
    </row>
    <row r="972417" spans="65:66">
      <c r="BM972417" s="41"/>
      <c r="BN972417" s="20"/>
    </row>
    <row r="972481" spans="65:66">
      <c r="BM972481" s="41"/>
      <c r="BN972481" s="20"/>
    </row>
    <row r="972545" spans="65:66">
      <c r="BM972545" s="41"/>
      <c r="BN972545" s="20"/>
    </row>
    <row r="972609" spans="65:66">
      <c r="BM972609" s="41"/>
      <c r="BN972609" s="20"/>
    </row>
    <row r="972673" spans="65:66">
      <c r="BM972673" s="41"/>
      <c r="BN972673" s="20"/>
    </row>
    <row r="972737" spans="65:66">
      <c r="BM972737" s="41"/>
      <c r="BN972737" s="20"/>
    </row>
    <row r="972801" spans="65:66">
      <c r="BM972801" s="41"/>
      <c r="BN972801" s="20"/>
    </row>
    <row r="972865" spans="65:66">
      <c r="BM972865" s="41"/>
      <c r="BN972865" s="20"/>
    </row>
    <row r="972929" spans="65:66">
      <c r="BM972929" s="41"/>
      <c r="BN972929" s="20"/>
    </row>
    <row r="972993" spans="65:66">
      <c r="BM972993" s="41"/>
      <c r="BN972993" s="20"/>
    </row>
    <row r="973057" spans="65:66">
      <c r="BM973057" s="41"/>
      <c r="BN973057" s="20"/>
    </row>
    <row r="973121" spans="65:66">
      <c r="BM973121" s="41"/>
      <c r="BN973121" s="20"/>
    </row>
    <row r="973185" spans="65:66">
      <c r="BM973185" s="41"/>
      <c r="BN973185" s="20"/>
    </row>
    <row r="973249" spans="65:66">
      <c r="BM973249" s="41"/>
      <c r="BN973249" s="20"/>
    </row>
    <row r="973313" spans="65:66">
      <c r="BM973313" s="41"/>
      <c r="BN973313" s="20"/>
    </row>
    <row r="973377" spans="65:66">
      <c r="BM973377" s="41"/>
      <c r="BN973377" s="20"/>
    </row>
    <row r="973441" spans="65:66">
      <c r="BM973441" s="41"/>
      <c r="BN973441" s="20"/>
    </row>
    <row r="973505" spans="65:66">
      <c r="BM973505" s="41"/>
      <c r="BN973505" s="20"/>
    </row>
    <row r="973569" spans="65:66">
      <c r="BM973569" s="41"/>
      <c r="BN973569" s="20"/>
    </row>
    <row r="973633" spans="65:66">
      <c r="BM973633" s="41"/>
      <c r="BN973633" s="20"/>
    </row>
    <row r="973697" spans="65:66">
      <c r="BM973697" s="41"/>
      <c r="BN973697" s="20"/>
    </row>
    <row r="973761" spans="65:66">
      <c r="BM973761" s="41"/>
      <c r="BN973761" s="20"/>
    </row>
    <row r="973825" spans="65:66">
      <c r="BM973825" s="41"/>
      <c r="BN973825" s="20"/>
    </row>
    <row r="973889" spans="65:66">
      <c r="BM973889" s="41"/>
      <c r="BN973889" s="20"/>
    </row>
    <row r="973953" spans="65:66">
      <c r="BM973953" s="41"/>
      <c r="BN973953" s="20"/>
    </row>
    <row r="974017" spans="65:66">
      <c r="BM974017" s="41"/>
      <c r="BN974017" s="20"/>
    </row>
    <row r="974081" spans="65:66">
      <c r="BM974081" s="41"/>
      <c r="BN974081" s="20"/>
    </row>
    <row r="974145" spans="65:66">
      <c r="BM974145" s="41"/>
      <c r="BN974145" s="20"/>
    </row>
    <row r="974209" spans="65:66">
      <c r="BM974209" s="41"/>
      <c r="BN974209" s="20"/>
    </row>
    <row r="974273" spans="65:66">
      <c r="BM974273" s="41"/>
      <c r="BN974273" s="20"/>
    </row>
    <row r="974337" spans="65:66">
      <c r="BM974337" s="41"/>
      <c r="BN974337" s="20"/>
    </row>
    <row r="974401" spans="65:66">
      <c r="BM974401" s="41"/>
      <c r="BN974401" s="20"/>
    </row>
    <row r="974465" spans="65:66">
      <c r="BM974465" s="41"/>
      <c r="BN974465" s="20"/>
    </row>
    <row r="974529" spans="65:66">
      <c r="BM974529" s="41"/>
      <c r="BN974529" s="20"/>
    </row>
    <row r="974593" spans="65:66">
      <c r="BM974593" s="41"/>
      <c r="BN974593" s="20"/>
    </row>
    <row r="974657" spans="65:66">
      <c r="BM974657" s="41"/>
      <c r="BN974657" s="20"/>
    </row>
    <row r="974721" spans="65:66">
      <c r="BM974721" s="41"/>
      <c r="BN974721" s="20"/>
    </row>
    <row r="974785" spans="65:66">
      <c r="BM974785" s="41"/>
      <c r="BN974785" s="20"/>
    </row>
    <row r="974849" spans="65:66">
      <c r="BM974849" s="41"/>
      <c r="BN974849" s="20"/>
    </row>
    <row r="974913" spans="65:66">
      <c r="BM974913" s="41"/>
      <c r="BN974913" s="20"/>
    </row>
    <row r="974977" spans="65:66">
      <c r="BM974977" s="41"/>
      <c r="BN974977" s="20"/>
    </row>
    <row r="975041" spans="65:66">
      <c r="BM975041" s="41"/>
      <c r="BN975041" s="20"/>
    </row>
    <row r="975105" spans="65:66">
      <c r="BM975105" s="41"/>
      <c r="BN975105" s="20"/>
    </row>
    <row r="975169" spans="65:66">
      <c r="BM975169" s="41"/>
      <c r="BN975169" s="20"/>
    </row>
    <row r="975233" spans="65:66">
      <c r="BM975233" s="41"/>
      <c r="BN975233" s="20"/>
    </row>
    <row r="975297" spans="65:66">
      <c r="BM975297" s="41"/>
      <c r="BN975297" s="20"/>
    </row>
    <row r="975361" spans="65:66">
      <c r="BM975361" s="41"/>
      <c r="BN975361" s="20"/>
    </row>
    <row r="975425" spans="65:66">
      <c r="BM975425" s="41"/>
      <c r="BN975425" s="20"/>
    </row>
    <row r="975489" spans="65:66">
      <c r="BM975489" s="41"/>
      <c r="BN975489" s="20"/>
    </row>
    <row r="975553" spans="65:66">
      <c r="BM975553" s="41"/>
      <c r="BN975553" s="20"/>
    </row>
    <row r="975617" spans="65:66">
      <c r="BM975617" s="41"/>
      <c r="BN975617" s="20"/>
    </row>
    <row r="975681" spans="65:66">
      <c r="BM975681" s="41"/>
      <c r="BN975681" s="20"/>
    </row>
    <row r="975745" spans="65:66">
      <c r="BM975745" s="41"/>
      <c r="BN975745" s="20"/>
    </row>
    <row r="975809" spans="65:66">
      <c r="BM975809" s="41"/>
      <c r="BN975809" s="20"/>
    </row>
    <row r="975873" spans="65:66">
      <c r="BM975873" s="41"/>
      <c r="BN975873" s="20"/>
    </row>
    <row r="975937" spans="65:66">
      <c r="BM975937" s="41"/>
      <c r="BN975937" s="20"/>
    </row>
    <row r="976001" spans="65:66">
      <c r="BM976001" s="41"/>
      <c r="BN976001" s="20"/>
    </row>
    <row r="976065" spans="65:66">
      <c r="BM976065" s="41"/>
      <c r="BN976065" s="20"/>
    </row>
    <row r="976129" spans="65:66">
      <c r="BM976129" s="41"/>
      <c r="BN976129" s="20"/>
    </row>
    <row r="976193" spans="65:66">
      <c r="BM976193" s="41"/>
      <c r="BN976193" s="20"/>
    </row>
    <row r="976257" spans="65:66">
      <c r="BM976257" s="41"/>
      <c r="BN976257" s="20"/>
    </row>
    <row r="976321" spans="65:66">
      <c r="BM976321" s="41"/>
      <c r="BN976321" s="20"/>
    </row>
    <row r="976385" spans="65:66">
      <c r="BM976385" s="41"/>
      <c r="BN976385" s="20"/>
    </row>
    <row r="976449" spans="65:66">
      <c r="BM976449" s="41"/>
      <c r="BN976449" s="20"/>
    </row>
    <row r="976513" spans="65:66">
      <c r="BM976513" s="41"/>
      <c r="BN976513" s="20"/>
    </row>
    <row r="976577" spans="65:66">
      <c r="BM976577" s="41"/>
      <c r="BN976577" s="20"/>
    </row>
    <row r="976641" spans="65:66">
      <c r="BM976641" s="41"/>
      <c r="BN976641" s="20"/>
    </row>
    <row r="976705" spans="65:66">
      <c r="BM976705" s="41"/>
      <c r="BN976705" s="20"/>
    </row>
    <row r="976769" spans="65:66">
      <c r="BM976769" s="41"/>
      <c r="BN976769" s="20"/>
    </row>
    <row r="976833" spans="65:66">
      <c r="BM976833" s="41"/>
      <c r="BN976833" s="20"/>
    </row>
    <row r="976897" spans="65:66">
      <c r="BM976897" s="41"/>
      <c r="BN976897" s="20"/>
    </row>
    <row r="976961" spans="65:66">
      <c r="BM976961" s="41"/>
      <c r="BN976961" s="20"/>
    </row>
    <row r="977025" spans="65:66">
      <c r="BM977025" s="41"/>
      <c r="BN977025" s="20"/>
    </row>
    <row r="977089" spans="65:66">
      <c r="BM977089" s="41"/>
      <c r="BN977089" s="20"/>
    </row>
    <row r="977153" spans="65:66">
      <c r="BM977153" s="41"/>
      <c r="BN977153" s="20"/>
    </row>
    <row r="977217" spans="65:66">
      <c r="BM977217" s="41"/>
      <c r="BN977217" s="20"/>
    </row>
    <row r="977281" spans="65:66">
      <c r="BM977281" s="41"/>
      <c r="BN977281" s="20"/>
    </row>
    <row r="977345" spans="65:66">
      <c r="BM977345" s="41"/>
      <c r="BN977345" s="20"/>
    </row>
    <row r="977409" spans="65:66">
      <c r="BM977409" s="41"/>
      <c r="BN977409" s="20"/>
    </row>
    <row r="977473" spans="65:66">
      <c r="BM977473" s="41"/>
      <c r="BN977473" s="20"/>
    </row>
    <row r="977537" spans="65:66">
      <c r="BM977537" s="41"/>
      <c r="BN977537" s="20"/>
    </row>
    <row r="977601" spans="65:66">
      <c r="BM977601" s="41"/>
      <c r="BN977601" s="20"/>
    </row>
    <row r="977665" spans="65:66">
      <c r="BM977665" s="41"/>
      <c r="BN977665" s="20"/>
    </row>
    <row r="977729" spans="65:66">
      <c r="BM977729" s="41"/>
      <c r="BN977729" s="20"/>
    </row>
    <row r="977793" spans="65:66">
      <c r="BM977793" s="41"/>
      <c r="BN977793" s="20"/>
    </row>
    <row r="977857" spans="65:66">
      <c r="BM977857" s="41"/>
      <c r="BN977857" s="20"/>
    </row>
    <row r="977921" spans="65:66">
      <c r="BM977921" s="41"/>
      <c r="BN977921" s="20"/>
    </row>
    <row r="977985" spans="65:66">
      <c r="BM977985" s="41"/>
      <c r="BN977985" s="20"/>
    </row>
    <row r="978049" spans="65:66">
      <c r="BM978049" s="41"/>
      <c r="BN978049" s="20"/>
    </row>
    <row r="978113" spans="65:66">
      <c r="BM978113" s="41"/>
      <c r="BN978113" s="20"/>
    </row>
    <row r="978177" spans="65:66">
      <c r="BM978177" s="41"/>
      <c r="BN978177" s="20"/>
    </row>
    <row r="978241" spans="65:66">
      <c r="BM978241" s="41"/>
      <c r="BN978241" s="20"/>
    </row>
    <row r="978305" spans="65:66">
      <c r="BM978305" s="41"/>
      <c r="BN978305" s="20"/>
    </row>
    <row r="978369" spans="65:66">
      <c r="BM978369" s="41"/>
      <c r="BN978369" s="20"/>
    </row>
    <row r="978433" spans="65:66">
      <c r="BM978433" s="41"/>
      <c r="BN978433" s="20"/>
    </row>
    <row r="978497" spans="65:66">
      <c r="BM978497" s="41"/>
      <c r="BN978497" s="20"/>
    </row>
    <row r="978561" spans="65:66">
      <c r="BM978561" s="41"/>
      <c r="BN978561" s="20"/>
    </row>
    <row r="978625" spans="65:66">
      <c r="BM978625" s="41"/>
      <c r="BN978625" s="20"/>
    </row>
    <row r="978689" spans="65:66">
      <c r="BM978689" s="41"/>
      <c r="BN978689" s="20"/>
    </row>
    <row r="978753" spans="65:66">
      <c r="BM978753" s="41"/>
      <c r="BN978753" s="20"/>
    </row>
    <row r="978817" spans="65:66">
      <c r="BM978817" s="41"/>
      <c r="BN978817" s="20"/>
    </row>
    <row r="978881" spans="65:66">
      <c r="BM978881" s="41"/>
      <c r="BN978881" s="20"/>
    </row>
    <row r="978945" spans="65:66">
      <c r="BM978945" s="41"/>
      <c r="BN978945" s="20"/>
    </row>
    <row r="979009" spans="65:66">
      <c r="BM979009" s="41"/>
      <c r="BN979009" s="20"/>
    </row>
    <row r="979073" spans="65:66">
      <c r="BM979073" s="41"/>
      <c r="BN979073" s="20"/>
    </row>
    <row r="979137" spans="65:66">
      <c r="BM979137" s="41"/>
      <c r="BN979137" s="20"/>
    </row>
    <row r="979201" spans="65:66">
      <c r="BM979201" s="41"/>
      <c r="BN979201" s="20"/>
    </row>
    <row r="979265" spans="65:66">
      <c r="BM979265" s="41"/>
      <c r="BN979265" s="20"/>
    </row>
    <row r="979329" spans="65:66">
      <c r="BM979329" s="41"/>
      <c r="BN979329" s="20"/>
    </row>
    <row r="979393" spans="65:66">
      <c r="BM979393" s="41"/>
      <c r="BN979393" s="20"/>
    </row>
    <row r="979457" spans="65:66">
      <c r="BM979457" s="41"/>
      <c r="BN979457" s="20"/>
    </row>
    <row r="979521" spans="65:66">
      <c r="BM979521" s="41"/>
      <c r="BN979521" s="20"/>
    </row>
    <row r="979585" spans="65:66">
      <c r="BM979585" s="41"/>
      <c r="BN979585" s="20"/>
    </row>
    <row r="979649" spans="65:66">
      <c r="BM979649" s="41"/>
      <c r="BN979649" s="20"/>
    </row>
    <row r="979713" spans="65:66">
      <c r="BM979713" s="41"/>
      <c r="BN979713" s="20"/>
    </row>
    <row r="979777" spans="65:66">
      <c r="BM979777" s="41"/>
      <c r="BN979777" s="20"/>
    </row>
    <row r="979841" spans="65:66">
      <c r="BM979841" s="41"/>
      <c r="BN979841" s="20"/>
    </row>
    <row r="979905" spans="65:66">
      <c r="BM979905" s="41"/>
      <c r="BN979905" s="20"/>
    </row>
    <row r="979969" spans="65:66">
      <c r="BM979969" s="41"/>
      <c r="BN979969" s="20"/>
    </row>
    <row r="980033" spans="65:66">
      <c r="BM980033" s="41"/>
      <c r="BN980033" s="20"/>
    </row>
    <row r="980097" spans="65:66">
      <c r="BM980097" s="41"/>
      <c r="BN980097" s="20"/>
    </row>
    <row r="980161" spans="65:66">
      <c r="BM980161" s="41"/>
      <c r="BN980161" s="20"/>
    </row>
    <row r="980225" spans="65:66">
      <c r="BM980225" s="41"/>
      <c r="BN980225" s="20"/>
    </row>
    <row r="980289" spans="65:66">
      <c r="BM980289" s="41"/>
      <c r="BN980289" s="20"/>
    </row>
    <row r="980353" spans="65:66">
      <c r="BM980353" s="41"/>
      <c r="BN980353" s="20"/>
    </row>
    <row r="980417" spans="65:66">
      <c r="BM980417" s="41"/>
      <c r="BN980417" s="20"/>
    </row>
    <row r="980481" spans="65:66">
      <c r="BM980481" s="41"/>
      <c r="BN980481" s="20"/>
    </row>
    <row r="980545" spans="65:66">
      <c r="BM980545" s="41"/>
      <c r="BN980545" s="20"/>
    </row>
    <row r="980609" spans="65:66">
      <c r="BM980609" s="41"/>
      <c r="BN980609" s="20"/>
    </row>
    <row r="980673" spans="65:66">
      <c r="BM980673" s="41"/>
      <c r="BN980673" s="20"/>
    </row>
    <row r="980737" spans="65:66">
      <c r="BM980737" s="41"/>
      <c r="BN980737" s="20"/>
    </row>
    <row r="980801" spans="65:66">
      <c r="BM980801" s="41"/>
      <c r="BN980801" s="20"/>
    </row>
    <row r="980865" spans="65:66">
      <c r="BM980865" s="41"/>
      <c r="BN980865" s="20"/>
    </row>
    <row r="980929" spans="65:66">
      <c r="BM980929" s="41"/>
      <c r="BN980929" s="20"/>
    </row>
    <row r="980993" spans="65:66">
      <c r="BM980993" s="41"/>
      <c r="BN980993" s="20"/>
    </row>
    <row r="981057" spans="65:66">
      <c r="BM981057" s="41"/>
      <c r="BN981057" s="20"/>
    </row>
    <row r="981121" spans="65:66">
      <c r="BM981121" s="41"/>
      <c r="BN981121" s="20"/>
    </row>
    <row r="981185" spans="65:66">
      <c r="BM981185" s="41"/>
      <c r="BN981185" s="20"/>
    </row>
    <row r="981249" spans="65:66">
      <c r="BM981249" s="41"/>
      <c r="BN981249" s="20"/>
    </row>
    <row r="981313" spans="65:66">
      <c r="BM981313" s="41"/>
      <c r="BN981313" s="20"/>
    </row>
    <row r="981377" spans="65:66">
      <c r="BM981377" s="41"/>
      <c r="BN981377" s="20"/>
    </row>
    <row r="981441" spans="65:66">
      <c r="BM981441" s="41"/>
      <c r="BN981441" s="20"/>
    </row>
    <row r="981505" spans="65:66">
      <c r="BM981505" s="41"/>
      <c r="BN981505" s="20"/>
    </row>
    <row r="981569" spans="65:66">
      <c r="BM981569" s="41"/>
      <c r="BN981569" s="20"/>
    </row>
    <row r="981633" spans="65:66">
      <c r="BM981633" s="41"/>
      <c r="BN981633" s="20"/>
    </row>
    <row r="981697" spans="65:66">
      <c r="BM981697" s="41"/>
      <c r="BN981697" s="20"/>
    </row>
    <row r="981761" spans="65:66">
      <c r="BM981761" s="41"/>
      <c r="BN981761" s="20"/>
    </row>
    <row r="981825" spans="65:66">
      <c r="BM981825" s="41"/>
      <c r="BN981825" s="20"/>
    </row>
    <row r="981889" spans="65:66">
      <c r="BM981889" s="41"/>
      <c r="BN981889" s="20"/>
    </row>
    <row r="981953" spans="65:66">
      <c r="BM981953" s="41"/>
      <c r="BN981953" s="20"/>
    </row>
    <row r="982017" spans="65:66">
      <c r="BM982017" s="41"/>
      <c r="BN982017" s="20"/>
    </row>
    <row r="982081" spans="65:66">
      <c r="BM982081" s="41"/>
      <c r="BN982081" s="20"/>
    </row>
    <row r="982145" spans="65:66">
      <c r="BM982145" s="41"/>
      <c r="BN982145" s="20"/>
    </row>
    <row r="982209" spans="65:66">
      <c r="BM982209" s="41"/>
      <c r="BN982209" s="20"/>
    </row>
    <row r="982273" spans="65:66">
      <c r="BM982273" s="41"/>
      <c r="BN982273" s="20"/>
    </row>
    <row r="982337" spans="65:66">
      <c r="BM982337" s="41"/>
      <c r="BN982337" s="20"/>
    </row>
    <row r="982401" spans="65:66">
      <c r="BM982401" s="41"/>
      <c r="BN982401" s="20"/>
    </row>
    <row r="982465" spans="65:66">
      <c r="BM982465" s="41"/>
      <c r="BN982465" s="20"/>
    </row>
    <row r="982529" spans="65:66">
      <c r="BM982529" s="41"/>
      <c r="BN982529" s="20"/>
    </row>
    <row r="982593" spans="65:66">
      <c r="BM982593" s="41"/>
      <c r="BN982593" s="20"/>
    </row>
    <row r="982657" spans="65:66">
      <c r="BM982657" s="41"/>
      <c r="BN982657" s="20"/>
    </row>
    <row r="982721" spans="65:66">
      <c r="BM982721" s="41"/>
      <c r="BN982721" s="20"/>
    </row>
    <row r="982785" spans="65:66">
      <c r="BM982785" s="41"/>
      <c r="BN982785" s="20"/>
    </row>
    <row r="982849" spans="65:66">
      <c r="BM982849" s="41"/>
      <c r="BN982849" s="20"/>
    </row>
    <row r="982913" spans="65:66">
      <c r="BM982913" s="41"/>
      <c r="BN982913" s="20"/>
    </row>
    <row r="982977" spans="65:66">
      <c r="BM982977" s="41"/>
      <c r="BN982977" s="20"/>
    </row>
    <row r="983041" spans="65:66">
      <c r="BM983041" s="41"/>
      <c r="BN983041" s="20"/>
    </row>
    <row r="983105" spans="65:66">
      <c r="BM983105" s="41"/>
      <c r="BN983105" s="20"/>
    </row>
    <row r="983169" spans="65:66">
      <c r="BM983169" s="41"/>
      <c r="BN983169" s="20"/>
    </row>
    <row r="983233" spans="65:66">
      <c r="BM983233" s="41"/>
      <c r="BN983233" s="20"/>
    </row>
    <row r="983297" spans="65:66">
      <c r="BM983297" s="41"/>
      <c r="BN983297" s="20"/>
    </row>
    <row r="983361" spans="65:66">
      <c r="BM983361" s="41"/>
      <c r="BN983361" s="20"/>
    </row>
    <row r="983425" spans="65:66">
      <c r="BM983425" s="41"/>
      <c r="BN983425" s="20"/>
    </row>
    <row r="983489" spans="65:66">
      <c r="BM983489" s="41"/>
      <c r="BN983489" s="20"/>
    </row>
    <row r="983553" spans="65:66">
      <c r="BM983553" s="41"/>
      <c r="BN983553" s="20"/>
    </row>
    <row r="983617" spans="65:66">
      <c r="BM983617" s="41"/>
      <c r="BN983617" s="20"/>
    </row>
    <row r="983681" spans="65:66">
      <c r="BM983681" s="41"/>
      <c r="BN983681" s="20"/>
    </row>
    <row r="983745" spans="65:66">
      <c r="BM983745" s="41"/>
      <c r="BN983745" s="20"/>
    </row>
    <row r="983809" spans="65:66">
      <c r="BM983809" s="41"/>
      <c r="BN983809" s="20"/>
    </row>
    <row r="983873" spans="65:66">
      <c r="BM983873" s="41"/>
      <c r="BN983873" s="20"/>
    </row>
    <row r="983937" spans="65:66">
      <c r="BM983937" s="41"/>
      <c r="BN983937" s="20"/>
    </row>
    <row r="984001" spans="65:66">
      <c r="BM984001" s="41"/>
      <c r="BN984001" s="20"/>
    </row>
    <row r="984065" spans="65:66">
      <c r="BM984065" s="41"/>
      <c r="BN984065" s="20"/>
    </row>
    <row r="984129" spans="65:66">
      <c r="BM984129" s="41"/>
      <c r="BN984129" s="20"/>
    </row>
    <row r="984193" spans="65:66">
      <c r="BM984193" s="41"/>
      <c r="BN984193" s="20"/>
    </row>
    <row r="984257" spans="65:66">
      <c r="BM984257" s="41"/>
      <c r="BN984257" s="20"/>
    </row>
    <row r="984321" spans="65:66">
      <c r="BM984321" s="41"/>
      <c r="BN984321" s="20"/>
    </row>
    <row r="984385" spans="65:66">
      <c r="BM984385" s="41"/>
      <c r="BN984385" s="20"/>
    </row>
    <row r="984449" spans="65:66">
      <c r="BM984449" s="41"/>
      <c r="BN984449" s="20"/>
    </row>
    <row r="984513" spans="65:66">
      <c r="BM984513" s="41"/>
      <c r="BN984513" s="20"/>
    </row>
    <row r="984577" spans="65:66">
      <c r="BM984577" s="41"/>
      <c r="BN984577" s="20"/>
    </row>
    <row r="984641" spans="65:66">
      <c r="BM984641" s="41"/>
      <c r="BN984641" s="20"/>
    </row>
    <row r="984705" spans="65:66">
      <c r="BM984705" s="41"/>
      <c r="BN984705" s="20"/>
    </row>
    <row r="984769" spans="65:66">
      <c r="BM984769" s="41"/>
      <c r="BN984769" s="20"/>
    </row>
    <row r="984833" spans="65:66">
      <c r="BM984833" s="41"/>
      <c r="BN984833" s="20"/>
    </row>
    <row r="984897" spans="65:66">
      <c r="BM984897" s="41"/>
      <c r="BN984897" s="20"/>
    </row>
    <row r="984961" spans="65:66">
      <c r="BM984961" s="41"/>
      <c r="BN984961" s="20"/>
    </row>
    <row r="985025" spans="65:66">
      <c r="BM985025" s="41"/>
      <c r="BN985025" s="20"/>
    </row>
    <row r="985089" spans="65:66">
      <c r="BM985089" s="41"/>
      <c r="BN985089" s="20"/>
    </row>
    <row r="985153" spans="65:66">
      <c r="BM985153" s="41"/>
      <c r="BN985153" s="20"/>
    </row>
    <row r="985217" spans="65:66">
      <c r="BM985217" s="41"/>
      <c r="BN985217" s="20"/>
    </row>
    <row r="985281" spans="65:66">
      <c r="BM985281" s="41"/>
      <c r="BN985281" s="20"/>
    </row>
    <row r="985345" spans="65:66">
      <c r="BM985345" s="41"/>
      <c r="BN985345" s="20"/>
    </row>
    <row r="985409" spans="65:66">
      <c r="BM985409" s="41"/>
      <c r="BN985409" s="20"/>
    </row>
    <row r="985473" spans="65:66">
      <c r="BM985473" s="41"/>
      <c r="BN985473" s="20"/>
    </row>
    <row r="985537" spans="65:66">
      <c r="BM985537" s="41"/>
      <c r="BN985537" s="20"/>
    </row>
    <row r="985601" spans="65:66">
      <c r="BM985601" s="41"/>
      <c r="BN985601" s="20"/>
    </row>
    <row r="985665" spans="65:66">
      <c r="BM985665" s="41"/>
      <c r="BN985665" s="20"/>
    </row>
    <row r="985729" spans="65:66">
      <c r="BM985729" s="41"/>
      <c r="BN985729" s="20"/>
    </row>
    <row r="985793" spans="65:66">
      <c r="BM985793" s="41"/>
      <c r="BN985793" s="20"/>
    </row>
    <row r="985857" spans="65:66">
      <c r="BM985857" s="41"/>
      <c r="BN985857" s="20"/>
    </row>
    <row r="985921" spans="65:66">
      <c r="BM985921" s="41"/>
      <c r="BN985921" s="20"/>
    </row>
    <row r="985985" spans="65:66">
      <c r="BM985985" s="41"/>
      <c r="BN985985" s="20"/>
    </row>
    <row r="986049" spans="65:66">
      <c r="BM986049" s="41"/>
      <c r="BN986049" s="20"/>
    </row>
    <row r="986113" spans="65:66">
      <c r="BM986113" s="41"/>
      <c r="BN986113" s="20"/>
    </row>
    <row r="986177" spans="65:66">
      <c r="BM986177" s="41"/>
      <c r="BN986177" s="20"/>
    </row>
    <row r="986241" spans="65:66">
      <c r="BM986241" s="41"/>
      <c r="BN986241" s="20"/>
    </row>
    <row r="986305" spans="65:66">
      <c r="BM986305" s="41"/>
      <c r="BN986305" s="20"/>
    </row>
    <row r="986369" spans="65:66">
      <c r="BM986369" s="41"/>
      <c r="BN986369" s="20"/>
    </row>
    <row r="986433" spans="65:66">
      <c r="BM986433" s="41"/>
      <c r="BN986433" s="20"/>
    </row>
    <row r="986497" spans="65:66">
      <c r="BM986497" s="41"/>
      <c r="BN986497" s="20"/>
    </row>
    <row r="986561" spans="65:66">
      <c r="BM986561" s="41"/>
      <c r="BN986561" s="20"/>
    </row>
    <row r="986625" spans="65:66">
      <c r="BM986625" s="41"/>
      <c r="BN986625" s="20"/>
    </row>
    <row r="986689" spans="65:66">
      <c r="BM986689" s="41"/>
      <c r="BN986689" s="20"/>
    </row>
    <row r="986753" spans="65:66">
      <c r="BM986753" s="41"/>
      <c r="BN986753" s="20"/>
    </row>
    <row r="986817" spans="65:66">
      <c r="BM986817" s="41"/>
      <c r="BN986817" s="20"/>
    </row>
    <row r="986881" spans="65:66">
      <c r="BM986881" s="41"/>
      <c r="BN986881" s="20"/>
    </row>
    <row r="986945" spans="65:66">
      <c r="BM986945" s="41"/>
      <c r="BN986945" s="20"/>
    </row>
    <row r="987009" spans="65:66">
      <c r="BM987009" s="41"/>
      <c r="BN987009" s="20"/>
    </row>
    <row r="987073" spans="65:66">
      <c r="BM987073" s="41"/>
      <c r="BN987073" s="20"/>
    </row>
    <row r="987137" spans="65:66">
      <c r="BM987137" s="41"/>
      <c r="BN987137" s="20"/>
    </row>
    <row r="987201" spans="65:66">
      <c r="BM987201" s="41"/>
      <c r="BN987201" s="20"/>
    </row>
    <row r="987265" spans="65:66">
      <c r="BM987265" s="41"/>
      <c r="BN987265" s="20"/>
    </row>
    <row r="987329" spans="65:66">
      <c r="BM987329" s="41"/>
      <c r="BN987329" s="20"/>
    </row>
    <row r="987393" spans="65:66">
      <c r="BM987393" s="41"/>
      <c r="BN987393" s="20"/>
    </row>
    <row r="987457" spans="65:66">
      <c r="BM987457" s="41"/>
      <c r="BN987457" s="20"/>
    </row>
    <row r="987521" spans="65:66">
      <c r="BM987521" s="41"/>
      <c r="BN987521" s="20"/>
    </row>
    <row r="987585" spans="65:66">
      <c r="BM987585" s="41"/>
      <c r="BN987585" s="20"/>
    </row>
    <row r="987649" spans="65:66">
      <c r="BM987649" s="41"/>
      <c r="BN987649" s="20"/>
    </row>
    <row r="987713" spans="65:66">
      <c r="BM987713" s="41"/>
      <c r="BN987713" s="20"/>
    </row>
    <row r="987777" spans="65:66">
      <c r="BM987777" s="41"/>
      <c r="BN987777" s="20"/>
    </row>
    <row r="987841" spans="65:66">
      <c r="BM987841" s="41"/>
      <c r="BN987841" s="20"/>
    </row>
    <row r="987905" spans="65:66">
      <c r="BM987905" s="41"/>
      <c r="BN987905" s="20"/>
    </row>
    <row r="987969" spans="65:66">
      <c r="BM987969" s="41"/>
      <c r="BN987969" s="20"/>
    </row>
    <row r="988033" spans="65:66">
      <c r="BM988033" s="41"/>
      <c r="BN988033" s="20"/>
    </row>
    <row r="988097" spans="65:66">
      <c r="BM988097" s="41"/>
      <c r="BN988097" s="20"/>
    </row>
    <row r="988161" spans="65:66">
      <c r="BM988161" s="41"/>
      <c r="BN988161" s="20"/>
    </row>
    <row r="988225" spans="65:66">
      <c r="BM988225" s="41"/>
      <c r="BN988225" s="20"/>
    </row>
    <row r="988289" spans="65:66">
      <c r="BM988289" s="41"/>
      <c r="BN988289" s="20"/>
    </row>
    <row r="988353" spans="65:66">
      <c r="BM988353" s="41"/>
      <c r="BN988353" s="20"/>
    </row>
    <row r="988417" spans="65:66">
      <c r="BM988417" s="41"/>
      <c r="BN988417" s="20"/>
    </row>
    <row r="988481" spans="65:66">
      <c r="BM988481" s="41"/>
      <c r="BN988481" s="20"/>
    </row>
    <row r="988545" spans="65:66">
      <c r="BM988545" s="41"/>
      <c r="BN988545" s="20"/>
    </row>
    <row r="988609" spans="65:66">
      <c r="BM988609" s="41"/>
      <c r="BN988609" s="20"/>
    </row>
    <row r="988673" spans="65:66">
      <c r="BM988673" s="41"/>
      <c r="BN988673" s="20"/>
    </row>
    <row r="988737" spans="65:66">
      <c r="BM988737" s="41"/>
      <c r="BN988737" s="20"/>
    </row>
    <row r="988801" spans="65:66">
      <c r="BM988801" s="41"/>
      <c r="BN988801" s="20"/>
    </row>
    <row r="988865" spans="65:66">
      <c r="BM988865" s="41"/>
      <c r="BN988865" s="20"/>
    </row>
    <row r="988929" spans="65:66">
      <c r="BM988929" s="41"/>
      <c r="BN988929" s="20"/>
    </row>
    <row r="988993" spans="65:66">
      <c r="BM988993" s="41"/>
      <c r="BN988993" s="20"/>
    </row>
    <row r="989057" spans="65:66">
      <c r="BM989057" s="41"/>
      <c r="BN989057" s="20"/>
    </row>
    <row r="989121" spans="65:66">
      <c r="BM989121" s="41"/>
      <c r="BN989121" s="20"/>
    </row>
    <row r="989185" spans="65:66">
      <c r="BM989185" s="41"/>
      <c r="BN989185" s="20"/>
    </row>
    <row r="989249" spans="65:66">
      <c r="BM989249" s="41"/>
      <c r="BN989249" s="20"/>
    </row>
    <row r="989313" spans="65:66">
      <c r="BM989313" s="41"/>
      <c r="BN989313" s="20"/>
    </row>
    <row r="989377" spans="65:66">
      <c r="BM989377" s="41"/>
      <c r="BN989377" s="20"/>
    </row>
    <row r="989441" spans="65:66">
      <c r="BM989441" s="41"/>
      <c r="BN989441" s="20"/>
    </row>
    <row r="989505" spans="65:66">
      <c r="BM989505" s="41"/>
      <c r="BN989505" s="20"/>
    </row>
    <row r="989569" spans="65:66">
      <c r="BM989569" s="41"/>
      <c r="BN989569" s="20"/>
    </row>
    <row r="989633" spans="65:66">
      <c r="BM989633" s="41"/>
      <c r="BN989633" s="20"/>
    </row>
    <row r="989697" spans="65:66">
      <c r="BM989697" s="41"/>
      <c r="BN989697" s="20"/>
    </row>
    <row r="989761" spans="65:66">
      <c r="BM989761" s="41"/>
      <c r="BN989761" s="20"/>
    </row>
    <row r="989825" spans="65:66">
      <c r="BM989825" s="41"/>
      <c r="BN989825" s="20"/>
    </row>
    <row r="989889" spans="65:66">
      <c r="BM989889" s="41"/>
      <c r="BN989889" s="20"/>
    </row>
    <row r="989953" spans="65:66">
      <c r="BM989953" s="41"/>
      <c r="BN989953" s="20"/>
    </row>
    <row r="990017" spans="65:66">
      <c r="BM990017" s="41"/>
      <c r="BN990017" s="20"/>
    </row>
    <row r="990081" spans="65:66">
      <c r="BM990081" s="41"/>
      <c r="BN990081" s="20"/>
    </row>
    <row r="990145" spans="65:66">
      <c r="BM990145" s="41"/>
      <c r="BN990145" s="20"/>
    </row>
    <row r="990209" spans="65:66">
      <c r="BM990209" s="41"/>
      <c r="BN990209" s="20"/>
    </row>
    <row r="990273" spans="65:66">
      <c r="BM990273" s="41"/>
      <c r="BN990273" s="20"/>
    </row>
    <row r="990337" spans="65:66">
      <c r="BM990337" s="41"/>
      <c r="BN990337" s="20"/>
    </row>
    <row r="990401" spans="65:66">
      <c r="BM990401" s="41"/>
      <c r="BN990401" s="20"/>
    </row>
    <row r="990465" spans="65:66">
      <c r="BM990465" s="41"/>
      <c r="BN990465" s="20"/>
    </row>
    <row r="990529" spans="65:66">
      <c r="BM990529" s="41"/>
      <c r="BN990529" s="20"/>
    </row>
    <row r="990593" spans="65:66">
      <c r="BM990593" s="41"/>
      <c r="BN990593" s="20"/>
    </row>
    <row r="990657" spans="65:66">
      <c r="BM990657" s="41"/>
      <c r="BN990657" s="20"/>
    </row>
    <row r="990721" spans="65:66">
      <c r="BM990721" s="41"/>
      <c r="BN990721" s="20"/>
    </row>
    <row r="990785" spans="65:66">
      <c r="BM990785" s="41"/>
      <c r="BN990785" s="20"/>
    </row>
    <row r="990849" spans="65:66">
      <c r="BM990849" s="41"/>
      <c r="BN990849" s="20"/>
    </row>
    <row r="990913" spans="65:66">
      <c r="BM990913" s="41"/>
      <c r="BN990913" s="20"/>
    </row>
    <row r="990977" spans="65:66">
      <c r="BM990977" s="41"/>
      <c r="BN990977" s="20"/>
    </row>
    <row r="991041" spans="65:66">
      <c r="BM991041" s="41"/>
      <c r="BN991041" s="20"/>
    </row>
    <row r="991105" spans="65:66">
      <c r="BM991105" s="41"/>
      <c r="BN991105" s="20"/>
    </row>
    <row r="991169" spans="65:66">
      <c r="BM991169" s="41"/>
      <c r="BN991169" s="20"/>
    </row>
    <row r="991233" spans="65:66">
      <c r="BM991233" s="41"/>
      <c r="BN991233" s="20"/>
    </row>
    <row r="991297" spans="65:66">
      <c r="BM991297" s="41"/>
      <c r="BN991297" s="20"/>
    </row>
    <row r="991361" spans="65:66">
      <c r="BM991361" s="41"/>
      <c r="BN991361" s="20"/>
    </row>
    <row r="991425" spans="65:66">
      <c r="BM991425" s="41"/>
      <c r="BN991425" s="20"/>
    </row>
    <row r="991489" spans="65:66">
      <c r="BM991489" s="41"/>
      <c r="BN991489" s="20"/>
    </row>
    <row r="991553" spans="65:66">
      <c r="BM991553" s="41"/>
      <c r="BN991553" s="20"/>
    </row>
    <row r="991617" spans="65:66">
      <c r="BM991617" s="41"/>
      <c r="BN991617" s="20"/>
    </row>
    <row r="991681" spans="65:66">
      <c r="BM991681" s="41"/>
      <c r="BN991681" s="20"/>
    </row>
    <row r="991745" spans="65:66">
      <c r="BM991745" s="41"/>
      <c r="BN991745" s="20"/>
    </row>
    <row r="991809" spans="65:66">
      <c r="BM991809" s="41"/>
      <c r="BN991809" s="20"/>
    </row>
    <row r="991873" spans="65:66">
      <c r="BM991873" s="41"/>
      <c r="BN991873" s="20"/>
    </row>
    <row r="991937" spans="65:66">
      <c r="BM991937" s="41"/>
      <c r="BN991937" s="20"/>
    </row>
    <row r="992001" spans="65:66">
      <c r="BM992001" s="41"/>
      <c r="BN992001" s="20"/>
    </row>
    <row r="992065" spans="65:66">
      <c r="BM992065" s="41"/>
      <c r="BN992065" s="20"/>
    </row>
    <row r="992129" spans="65:66">
      <c r="BM992129" s="41"/>
      <c r="BN992129" s="20"/>
    </row>
    <row r="992193" spans="65:66">
      <c r="BM992193" s="41"/>
      <c r="BN992193" s="20"/>
    </row>
    <row r="992257" spans="65:66">
      <c r="BM992257" s="41"/>
      <c r="BN992257" s="20"/>
    </row>
    <row r="992321" spans="65:66">
      <c r="BM992321" s="41"/>
      <c r="BN992321" s="20"/>
    </row>
    <row r="992385" spans="65:66">
      <c r="BM992385" s="41"/>
      <c r="BN992385" s="20"/>
    </row>
    <row r="992449" spans="65:66">
      <c r="BM992449" s="41"/>
      <c r="BN992449" s="20"/>
    </row>
    <row r="992513" spans="65:66">
      <c r="BM992513" s="41"/>
      <c r="BN992513" s="20"/>
    </row>
    <row r="992577" spans="65:66">
      <c r="BM992577" s="41"/>
      <c r="BN992577" s="20"/>
    </row>
    <row r="992641" spans="65:66">
      <c r="BM992641" s="41"/>
      <c r="BN992641" s="20"/>
    </row>
    <row r="992705" spans="65:66">
      <c r="BM992705" s="41"/>
      <c r="BN992705" s="20"/>
    </row>
    <row r="992769" spans="65:66">
      <c r="BM992769" s="41"/>
      <c r="BN992769" s="20"/>
    </row>
    <row r="992833" spans="65:66">
      <c r="BM992833" s="41"/>
      <c r="BN992833" s="20"/>
    </row>
    <row r="992897" spans="65:66">
      <c r="BM992897" s="41"/>
      <c r="BN992897" s="20"/>
    </row>
    <row r="992961" spans="65:66">
      <c r="BM992961" s="41"/>
      <c r="BN992961" s="20"/>
    </row>
    <row r="993025" spans="65:66">
      <c r="BM993025" s="41"/>
      <c r="BN993025" s="20"/>
    </row>
    <row r="993089" spans="65:66">
      <c r="BM993089" s="41"/>
      <c r="BN993089" s="20"/>
    </row>
    <row r="993153" spans="65:66">
      <c r="BM993153" s="41"/>
      <c r="BN993153" s="20"/>
    </row>
    <row r="993217" spans="65:66">
      <c r="BM993217" s="41"/>
      <c r="BN993217" s="20"/>
    </row>
    <row r="993281" spans="65:66">
      <c r="BM993281" s="41"/>
      <c r="BN993281" s="20"/>
    </row>
    <row r="993345" spans="65:66">
      <c r="BM993345" s="41"/>
      <c r="BN993345" s="20"/>
    </row>
    <row r="993409" spans="65:66">
      <c r="BM993409" s="41"/>
      <c r="BN993409" s="20"/>
    </row>
    <row r="993473" spans="65:66">
      <c r="BM993473" s="41"/>
      <c r="BN993473" s="20"/>
    </row>
    <row r="993537" spans="65:66">
      <c r="BM993537" s="41"/>
      <c r="BN993537" s="20"/>
    </row>
    <row r="993601" spans="65:66">
      <c r="BM993601" s="41"/>
      <c r="BN993601" s="20"/>
    </row>
    <row r="993665" spans="65:66">
      <c r="BM993665" s="41"/>
      <c r="BN993665" s="20"/>
    </row>
    <row r="993729" spans="65:66">
      <c r="BM993729" s="41"/>
      <c r="BN993729" s="20"/>
    </row>
    <row r="993793" spans="65:66">
      <c r="BM993793" s="41"/>
      <c r="BN993793" s="20"/>
    </row>
    <row r="993857" spans="65:66">
      <c r="BM993857" s="41"/>
      <c r="BN993857" s="20"/>
    </row>
    <row r="993921" spans="65:66">
      <c r="BM993921" s="41"/>
      <c r="BN993921" s="20"/>
    </row>
    <row r="993985" spans="65:66">
      <c r="BM993985" s="41"/>
      <c r="BN993985" s="20"/>
    </row>
    <row r="994049" spans="65:66">
      <c r="BM994049" s="41"/>
      <c r="BN994049" s="20"/>
    </row>
    <row r="994113" spans="65:66">
      <c r="BM994113" s="41"/>
      <c r="BN994113" s="20"/>
    </row>
    <row r="994177" spans="65:66">
      <c r="BM994177" s="41"/>
      <c r="BN994177" s="20"/>
    </row>
    <row r="994241" spans="65:66">
      <c r="BM994241" s="41"/>
      <c r="BN994241" s="20"/>
    </row>
    <row r="994305" spans="65:66">
      <c r="BM994305" s="41"/>
      <c r="BN994305" s="20"/>
    </row>
    <row r="994369" spans="65:66">
      <c r="BM994369" s="41"/>
      <c r="BN994369" s="20"/>
    </row>
    <row r="994433" spans="65:66">
      <c r="BM994433" s="41"/>
      <c r="BN994433" s="20"/>
    </row>
    <row r="994497" spans="65:66">
      <c r="BM994497" s="41"/>
      <c r="BN994497" s="20"/>
    </row>
    <row r="994561" spans="65:66">
      <c r="BM994561" s="41"/>
      <c r="BN994561" s="20"/>
    </row>
    <row r="994625" spans="65:66">
      <c r="BM994625" s="41"/>
      <c r="BN994625" s="20"/>
    </row>
    <row r="994689" spans="65:66">
      <c r="BM994689" s="41"/>
      <c r="BN994689" s="20"/>
    </row>
    <row r="994753" spans="65:66">
      <c r="BM994753" s="41"/>
      <c r="BN994753" s="20"/>
    </row>
    <row r="994817" spans="65:66">
      <c r="BM994817" s="41"/>
      <c r="BN994817" s="20"/>
    </row>
    <row r="994881" spans="65:66">
      <c r="BM994881" s="41"/>
      <c r="BN994881" s="20"/>
    </row>
    <row r="994945" spans="65:66">
      <c r="BM994945" s="41"/>
      <c r="BN994945" s="20"/>
    </row>
    <row r="995009" spans="65:66">
      <c r="BM995009" s="41"/>
      <c r="BN995009" s="20"/>
    </row>
    <row r="995073" spans="65:66">
      <c r="BM995073" s="41"/>
      <c r="BN995073" s="20"/>
    </row>
    <row r="995137" spans="65:66">
      <c r="BM995137" s="41"/>
      <c r="BN995137" s="20"/>
    </row>
    <row r="995201" spans="65:66">
      <c r="BM995201" s="41"/>
      <c r="BN995201" s="20"/>
    </row>
    <row r="995265" spans="65:66">
      <c r="BM995265" s="41"/>
      <c r="BN995265" s="20"/>
    </row>
    <row r="995329" spans="65:66">
      <c r="BM995329" s="41"/>
      <c r="BN995329" s="20"/>
    </row>
    <row r="995393" spans="65:66">
      <c r="BM995393" s="41"/>
      <c r="BN995393" s="20"/>
    </row>
    <row r="995457" spans="65:66">
      <c r="BM995457" s="41"/>
      <c r="BN995457" s="20"/>
    </row>
    <row r="995521" spans="65:66">
      <c r="BM995521" s="41"/>
      <c r="BN995521" s="20"/>
    </row>
    <row r="995585" spans="65:66">
      <c r="BM995585" s="41"/>
      <c r="BN995585" s="20"/>
    </row>
    <row r="995649" spans="65:66">
      <c r="BM995649" s="41"/>
      <c r="BN995649" s="20"/>
    </row>
    <row r="995713" spans="65:66">
      <c r="BM995713" s="41"/>
      <c r="BN995713" s="20"/>
    </row>
    <row r="995777" spans="65:66">
      <c r="BM995777" s="41"/>
      <c r="BN995777" s="20"/>
    </row>
    <row r="995841" spans="65:66">
      <c r="BM995841" s="41"/>
      <c r="BN995841" s="20"/>
    </row>
    <row r="995905" spans="65:66">
      <c r="BM995905" s="41"/>
      <c r="BN995905" s="20"/>
    </row>
    <row r="995969" spans="65:66">
      <c r="BM995969" s="41"/>
      <c r="BN995969" s="20"/>
    </row>
    <row r="996033" spans="65:66">
      <c r="BM996033" s="41"/>
      <c r="BN996033" s="20"/>
    </row>
    <row r="996097" spans="65:66">
      <c r="BM996097" s="41"/>
      <c r="BN996097" s="20"/>
    </row>
    <row r="996161" spans="65:66">
      <c r="BM996161" s="41"/>
      <c r="BN996161" s="20"/>
    </row>
    <row r="996225" spans="65:66">
      <c r="BM996225" s="41"/>
      <c r="BN996225" s="20"/>
    </row>
    <row r="996289" spans="65:66">
      <c r="BM996289" s="41"/>
      <c r="BN996289" s="20"/>
    </row>
    <row r="996353" spans="65:66">
      <c r="BM996353" s="41"/>
      <c r="BN996353" s="20"/>
    </row>
    <row r="996417" spans="65:66">
      <c r="BM996417" s="41"/>
      <c r="BN996417" s="20"/>
    </row>
    <row r="996481" spans="65:66">
      <c r="BM996481" s="41"/>
      <c r="BN996481" s="20"/>
    </row>
    <row r="996545" spans="65:66">
      <c r="BM996545" s="41"/>
      <c r="BN996545" s="20"/>
    </row>
    <row r="996609" spans="65:66">
      <c r="BM996609" s="41"/>
      <c r="BN996609" s="20"/>
    </row>
    <row r="996673" spans="65:66">
      <c r="BM996673" s="41"/>
      <c r="BN996673" s="20"/>
    </row>
    <row r="996737" spans="65:66">
      <c r="BM996737" s="41"/>
      <c r="BN996737" s="20"/>
    </row>
    <row r="996801" spans="65:66">
      <c r="BM996801" s="41"/>
      <c r="BN996801" s="20"/>
    </row>
    <row r="996865" spans="65:66">
      <c r="BM996865" s="41"/>
      <c r="BN996865" s="20"/>
    </row>
    <row r="996929" spans="65:66">
      <c r="BM996929" s="41"/>
      <c r="BN996929" s="20"/>
    </row>
    <row r="996993" spans="65:66">
      <c r="BM996993" s="41"/>
      <c r="BN996993" s="20"/>
    </row>
    <row r="997057" spans="65:66">
      <c r="BM997057" s="41"/>
      <c r="BN997057" s="20"/>
    </row>
    <row r="997121" spans="65:66">
      <c r="BM997121" s="41"/>
      <c r="BN997121" s="20"/>
    </row>
    <row r="997185" spans="65:66">
      <c r="BM997185" s="41"/>
      <c r="BN997185" s="20"/>
    </row>
    <row r="997249" spans="65:66">
      <c r="BM997249" s="41"/>
      <c r="BN997249" s="20"/>
    </row>
    <row r="997313" spans="65:66">
      <c r="BM997313" s="41"/>
      <c r="BN997313" s="20"/>
    </row>
    <row r="997377" spans="65:66">
      <c r="BM997377" s="41"/>
      <c r="BN997377" s="20"/>
    </row>
    <row r="997441" spans="65:66">
      <c r="BM997441" s="41"/>
      <c r="BN997441" s="20"/>
    </row>
    <row r="997505" spans="65:66">
      <c r="BM997505" s="41"/>
      <c r="BN997505" s="20"/>
    </row>
    <row r="997569" spans="65:66">
      <c r="BM997569" s="41"/>
      <c r="BN997569" s="20"/>
    </row>
    <row r="997633" spans="65:66">
      <c r="BM997633" s="41"/>
      <c r="BN997633" s="20"/>
    </row>
    <row r="997697" spans="65:66">
      <c r="BM997697" s="41"/>
      <c r="BN997697" s="20"/>
    </row>
    <row r="997761" spans="65:66">
      <c r="BM997761" s="41"/>
      <c r="BN997761" s="20"/>
    </row>
    <row r="997825" spans="65:66">
      <c r="BM997825" s="41"/>
      <c r="BN997825" s="20"/>
    </row>
    <row r="997889" spans="65:66">
      <c r="BM997889" s="41"/>
      <c r="BN997889" s="20"/>
    </row>
    <row r="997953" spans="65:66">
      <c r="BM997953" s="41"/>
      <c r="BN997953" s="20"/>
    </row>
    <row r="998017" spans="65:66">
      <c r="BM998017" s="41"/>
      <c r="BN998017" s="20"/>
    </row>
    <row r="998081" spans="65:66">
      <c r="BM998081" s="41"/>
      <c r="BN998081" s="20"/>
    </row>
    <row r="998145" spans="65:66">
      <c r="BM998145" s="41"/>
      <c r="BN998145" s="20"/>
    </row>
    <row r="998209" spans="65:66">
      <c r="BM998209" s="41"/>
      <c r="BN998209" s="20"/>
    </row>
    <row r="998273" spans="65:66">
      <c r="BM998273" s="41"/>
      <c r="BN998273" s="20"/>
    </row>
    <row r="998337" spans="65:66">
      <c r="BM998337" s="41"/>
      <c r="BN998337" s="20"/>
    </row>
    <row r="998401" spans="65:66">
      <c r="BM998401" s="41"/>
      <c r="BN998401" s="20"/>
    </row>
    <row r="998465" spans="65:66">
      <c r="BM998465" s="41"/>
      <c r="BN998465" s="20"/>
    </row>
    <row r="998529" spans="65:66">
      <c r="BM998529" s="41"/>
      <c r="BN998529" s="20"/>
    </row>
    <row r="998593" spans="65:66">
      <c r="BM998593" s="41"/>
      <c r="BN998593" s="20"/>
    </row>
    <row r="998657" spans="65:66">
      <c r="BM998657" s="41"/>
      <c r="BN998657" s="20"/>
    </row>
    <row r="998721" spans="65:66">
      <c r="BM998721" s="41"/>
      <c r="BN998721" s="20"/>
    </row>
    <row r="998785" spans="65:66">
      <c r="BM998785" s="41"/>
      <c r="BN998785" s="20"/>
    </row>
    <row r="998849" spans="65:66">
      <c r="BM998849" s="41"/>
      <c r="BN998849" s="20"/>
    </row>
    <row r="998913" spans="65:66">
      <c r="BM998913" s="41"/>
      <c r="BN998913" s="20"/>
    </row>
    <row r="998977" spans="65:66">
      <c r="BM998977" s="41"/>
      <c r="BN998977" s="20"/>
    </row>
    <row r="999041" spans="65:66">
      <c r="BM999041" s="41"/>
      <c r="BN999041" s="20"/>
    </row>
    <row r="999105" spans="65:66">
      <c r="BM999105" s="41"/>
      <c r="BN999105" s="20"/>
    </row>
    <row r="999169" spans="65:66">
      <c r="BM999169" s="41"/>
      <c r="BN999169" s="20"/>
    </row>
    <row r="999233" spans="65:66">
      <c r="BM999233" s="41"/>
      <c r="BN999233" s="20"/>
    </row>
    <row r="999297" spans="65:66">
      <c r="BM999297" s="41"/>
      <c r="BN999297" s="20"/>
    </row>
    <row r="999361" spans="65:66">
      <c r="BM999361" s="41"/>
      <c r="BN999361" s="20"/>
    </row>
    <row r="999425" spans="65:66">
      <c r="BM999425" s="41"/>
      <c r="BN999425" s="20"/>
    </row>
    <row r="999489" spans="65:66">
      <c r="BM999489" s="41"/>
      <c r="BN999489" s="20"/>
    </row>
    <row r="999553" spans="65:66">
      <c r="BM999553" s="41"/>
      <c r="BN999553" s="20"/>
    </row>
    <row r="999617" spans="65:66">
      <c r="BM999617" s="41"/>
      <c r="BN999617" s="20"/>
    </row>
    <row r="999681" spans="65:66">
      <c r="BM999681" s="41"/>
      <c r="BN999681" s="20"/>
    </row>
    <row r="999745" spans="65:66">
      <c r="BM999745" s="41"/>
      <c r="BN999745" s="20"/>
    </row>
    <row r="999809" spans="65:66">
      <c r="BM999809" s="41"/>
      <c r="BN999809" s="20"/>
    </row>
    <row r="999873" spans="65:66">
      <c r="BM999873" s="41"/>
      <c r="BN999873" s="20"/>
    </row>
    <row r="999937" spans="65:66">
      <c r="BM999937" s="41"/>
      <c r="BN999937" s="20"/>
    </row>
    <row r="1000001" spans="65:66">
      <c r="BM1000001" s="41"/>
      <c r="BN1000001" s="20"/>
    </row>
    <row r="1000065" spans="65:66">
      <c r="BM1000065" s="41"/>
      <c r="BN1000065" s="20"/>
    </row>
    <row r="1000129" spans="65:66">
      <c r="BM1000129" s="41"/>
      <c r="BN1000129" s="20"/>
    </row>
    <row r="1000193" spans="65:66">
      <c r="BM1000193" s="41"/>
      <c r="BN1000193" s="20"/>
    </row>
    <row r="1000257" spans="65:66">
      <c r="BM1000257" s="41"/>
      <c r="BN1000257" s="20"/>
    </row>
    <row r="1000321" spans="65:66">
      <c r="BM1000321" s="41"/>
      <c r="BN1000321" s="20"/>
    </row>
    <row r="1000385" spans="65:66">
      <c r="BM1000385" s="41"/>
      <c r="BN1000385" s="20"/>
    </row>
    <row r="1000449" spans="65:66">
      <c r="BM1000449" s="41"/>
      <c r="BN1000449" s="20"/>
    </row>
    <row r="1000513" spans="65:66">
      <c r="BM1000513" s="41"/>
      <c r="BN1000513" s="20"/>
    </row>
    <row r="1000577" spans="65:66">
      <c r="BM1000577" s="41"/>
      <c r="BN1000577" s="20"/>
    </row>
    <row r="1000641" spans="65:66">
      <c r="BM1000641" s="41"/>
      <c r="BN1000641" s="20"/>
    </row>
    <row r="1000705" spans="65:66">
      <c r="BM1000705" s="41"/>
      <c r="BN1000705" s="20"/>
    </row>
    <row r="1000769" spans="65:66">
      <c r="BM1000769" s="41"/>
      <c r="BN1000769" s="20"/>
    </row>
    <row r="1000833" spans="65:66">
      <c r="BM1000833" s="41"/>
      <c r="BN1000833" s="20"/>
    </row>
    <row r="1000897" spans="65:66">
      <c r="BM1000897" s="41"/>
      <c r="BN1000897" s="20"/>
    </row>
    <row r="1000961" spans="65:66">
      <c r="BM1000961" s="41"/>
      <c r="BN1000961" s="20"/>
    </row>
    <row r="1001025" spans="65:66">
      <c r="BM1001025" s="41"/>
      <c r="BN1001025" s="20"/>
    </row>
    <row r="1001089" spans="65:66">
      <c r="BM1001089" s="41"/>
      <c r="BN1001089" s="20"/>
    </row>
    <row r="1001153" spans="65:66">
      <c r="BM1001153" s="41"/>
      <c r="BN1001153" s="20"/>
    </row>
    <row r="1001217" spans="65:66">
      <c r="BM1001217" s="41"/>
      <c r="BN1001217" s="20"/>
    </row>
    <row r="1001281" spans="65:66">
      <c r="BM1001281" s="41"/>
      <c r="BN1001281" s="20"/>
    </row>
    <row r="1001345" spans="65:66">
      <c r="BM1001345" s="41"/>
      <c r="BN1001345" s="20"/>
    </row>
    <row r="1001409" spans="65:66">
      <c r="BM1001409" s="41"/>
      <c r="BN1001409" s="20"/>
    </row>
    <row r="1001473" spans="65:66">
      <c r="BM1001473" s="41"/>
      <c r="BN1001473" s="20"/>
    </row>
    <row r="1001537" spans="65:66">
      <c r="BM1001537" s="41"/>
      <c r="BN1001537" s="20"/>
    </row>
    <row r="1001601" spans="65:66">
      <c r="BM1001601" s="41"/>
      <c r="BN1001601" s="20"/>
    </row>
    <row r="1001665" spans="65:66">
      <c r="BM1001665" s="41"/>
      <c r="BN1001665" s="20"/>
    </row>
    <row r="1001729" spans="65:66">
      <c r="BM1001729" s="41"/>
      <c r="BN1001729" s="20"/>
    </row>
    <row r="1001793" spans="65:66">
      <c r="BM1001793" s="41"/>
      <c r="BN1001793" s="20"/>
    </row>
    <row r="1001857" spans="65:66">
      <c r="BM1001857" s="41"/>
      <c r="BN1001857" s="20"/>
    </row>
    <row r="1001921" spans="65:66">
      <c r="BM1001921" s="41"/>
      <c r="BN1001921" s="20"/>
    </row>
    <row r="1001985" spans="65:66">
      <c r="BM1001985" s="41"/>
      <c r="BN1001985" s="20"/>
    </row>
    <row r="1002049" spans="65:66">
      <c r="BM1002049" s="41"/>
      <c r="BN1002049" s="20"/>
    </row>
    <row r="1002113" spans="65:66">
      <c r="BM1002113" s="41"/>
      <c r="BN1002113" s="20"/>
    </row>
    <row r="1002177" spans="65:66">
      <c r="BM1002177" s="41"/>
      <c r="BN1002177" s="20"/>
    </row>
    <row r="1002241" spans="65:66">
      <c r="BM1002241" s="41"/>
      <c r="BN1002241" s="20"/>
    </row>
    <row r="1002305" spans="65:66">
      <c r="BM1002305" s="41"/>
      <c r="BN1002305" s="20"/>
    </row>
    <row r="1002369" spans="65:66">
      <c r="BM1002369" s="41"/>
      <c r="BN1002369" s="20"/>
    </row>
    <row r="1002433" spans="65:66">
      <c r="BM1002433" s="41"/>
      <c r="BN1002433" s="20"/>
    </row>
    <row r="1002497" spans="65:66">
      <c r="BM1002497" s="41"/>
      <c r="BN1002497" s="20"/>
    </row>
    <row r="1002561" spans="65:66">
      <c r="BM1002561" s="41"/>
      <c r="BN1002561" s="20"/>
    </row>
    <row r="1002625" spans="65:66">
      <c r="BM1002625" s="41"/>
      <c r="BN1002625" s="20"/>
    </row>
    <row r="1002689" spans="65:66">
      <c r="BM1002689" s="41"/>
      <c r="BN1002689" s="20"/>
    </row>
    <row r="1002753" spans="65:66">
      <c r="BM1002753" s="41"/>
      <c r="BN1002753" s="20"/>
    </row>
    <row r="1002817" spans="65:66">
      <c r="BM1002817" s="41"/>
      <c r="BN1002817" s="20"/>
    </row>
    <row r="1002881" spans="65:66">
      <c r="BM1002881" s="41"/>
      <c r="BN1002881" s="20"/>
    </row>
    <row r="1002945" spans="65:66">
      <c r="BM1002945" s="41"/>
      <c r="BN1002945" s="20"/>
    </row>
    <row r="1003009" spans="65:66">
      <c r="BM1003009" s="41"/>
      <c r="BN1003009" s="20"/>
    </row>
    <row r="1003073" spans="65:66">
      <c r="BM1003073" s="41"/>
      <c r="BN1003073" s="20"/>
    </row>
    <row r="1003137" spans="65:66">
      <c r="BM1003137" s="41"/>
      <c r="BN1003137" s="20"/>
    </row>
    <row r="1003201" spans="65:66">
      <c r="BM1003201" s="41"/>
      <c r="BN1003201" s="20"/>
    </row>
    <row r="1003265" spans="65:66">
      <c r="BM1003265" s="41"/>
      <c r="BN1003265" s="20"/>
    </row>
    <row r="1003329" spans="65:66">
      <c r="BM1003329" s="41"/>
      <c r="BN1003329" s="20"/>
    </row>
    <row r="1003393" spans="65:66">
      <c r="BM1003393" s="41"/>
      <c r="BN1003393" s="20"/>
    </row>
    <row r="1003457" spans="65:66">
      <c r="BM1003457" s="41"/>
      <c r="BN1003457" s="20"/>
    </row>
    <row r="1003521" spans="65:66">
      <c r="BM1003521" s="41"/>
      <c r="BN1003521" s="20"/>
    </row>
    <row r="1003585" spans="65:66">
      <c r="BM1003585" s="41"/>
      <c r="BN1003585" s="20"/>
    </row>
    <row r="1003649" spans="65:66">
      <c r="BM1003649" s="41"/>
      <c r="BN1003649" s="20"/>
    </row>
    <row r="1003713" spans="65:66">
      <c r="BM1003713" s="41"/>
      <c r="BN1003713" s="20"/>
    </row>
    <row r="1003777" spans="65:66">
      <c r="BM1003777" s="41"/>
      <c r="BN1003777" s="20"/>
    </row>
    <row r="1003841" spans="65:66">
      <c r="BM1003841" s="41"/>
      <c r="BN1003841" s="20"/>
    </row>
    <row r="1003905" spans="65:66">
      <c r="BM1003905" s="41"/>
      <c r="BN1003905" s="20"/>
    </row>
    <row r="1003969" spans="65:66">
      <c r="BM1003969" s="41"/>
      <c r="BN1003969" s="20"/>
    </row>
    <row r="1004033" spans="65:66">
      <c r="BM1004033" s="41"/>
      <c r="BN1004033" s="20"/>
    </row>
    <row r="1004097" spans="65:66">
      <c r="BM1004097" s="41"/>
      <c r="BN1004097" s="20"/>
    </row>
    <row r="1004161" spans="65:66">
      <c r="BM1004161" s="41"/>
      <c r="BN1004161" s="20"/>
    </row>
    <row r="1004225" spans="65:66">
      <c r="BM1004225" s="41"/>
      <c r="BN1004225" s="20"/>
    </row>
    <row r="1004289" spans="65:66">
      <c r="BM1004289" s="41"/>
      <c r="BN1004289" s="20"/>
    </row>
    <row r="1004353" spans="65:66">
      <c r="BM1004353" s="41"/>
      <c r="BN1004353" s="20"/>
    </row>
    <row r="1004417" spans="65:66">
      <c r="BM1004417" s="41"/>
      <c r="BN1004417" s="20"/>
    </row>
    <row r="1004481" spans="65:66">
      <c r="BM1004481" s="41"/>
      <c r="BN1004481" s="20"/>
    </row>
    <row r="1004545" spans="65:66">
      <c r="BM1004545" s="41"/>
      <c r="BN1004545" s="20"/>
    </row>
    <row r="1004609" spans="65:66">
      <c r="BM1004609" s="41"/>
      <c r="BN1004609" s="20"/>
    </row>
    <row r="1004673" spans="65:66">
      <c r="BM1004673" s="41"/>
      <c r="BN1004673" s="20"/>
    </row>
    <row r="1004737" spans="65:66">
      <c r="BM1004737" s="41"/>
      <c r="BN1004737" s="20"/>
    </row>
    <row r="1004801" spans="65:66">
      <c r="BM1004801" s="41"/>
      <c r="BN1004801" s="20"/>
    </row>
    <row r="1004865" spans="65:66">
      <c r="BM1004865" s="41"/>
      <c r="BN1004865" s="20"/>
    </row>
    <row r="1004929" spans="65:66">
      <c r="BM1004929" s="41"/>
      <c r="BN1004929" s="20"/>
    </row>
    <row r="1004993" spans="65:66">
      <c r="BM1004993" s="41"/>
      <c r="BN1004993" s="20"/>
    </row>
    <row r="1005057" spans="65:66">
      <c r="BM1005057" s="41"/>
      <c r="BN1005057" s="20"/>
    </row>
    <row r="1005121" spans="65:66">
      <c r="BM1005121" s="41"/>
      <c r="BN1005121" s="20"/>
    </row>
    <row r="1005185" spans="65:66">
      <c r="BM1005185" s="41"/>
      <c r="BN1005185" s="20"/>
    </row>
    <row r="1005249" spans="65:66">
      <c r="BM1005249" s="41"/>
      <c r="BN1005249" s="20"/>
    </row>
    <row r="1005313" spans="65:66">
      <c r="BM1005313" s="41"/>
      <c r="BN1005313" s="20"/>
    </row>
    <row r="1005377" spans="65:66">
      <c r="BM1005377" s="41"/>
      <c r="BN1005377" s="20"/>
    </row>
    <row r="1005441" spans="65:66">
      <c r="BM1005441" s="41"/>
      <c r="BN1005441" s="20"/>
    </row>
    <row r="1005505" spans="65:66">
      <c r="BM1005505" s="41"/>
      <c r="BN1005505" s="20"/>
    </row>
    <row r="1005569" spans="65:66">
      <c r="BM1005569" s="41"/>
      <c r="BN1005569" s="20"/>
    </row>
    <row r="1005633" spans="65:66">
      <c r="BM1005633" s="41"/>
      <c r="BN1005633" s="20"/>
    </row>
    <row r="1005697" spans="65:66">
      <c r="BM1005697" s="41"/>
      <c r="BN1005697" s="20"/>
    </row>
    <row r="1005761" spans="65:66">
      <c r="BM1005761" s="41"/>
      <c r="BN1005761" s="20"/>
    </row>
    <row r="1005825" spans="65:66">
      <c r="BM1005825" s="41"/>
      <c r="BN1005825" s="20"/>
    </row>
    <row r="1005889" spans="65:66">
      <c r="BM1005889" s="41"/>
      <c r="BN1005889" s="20"/>
    </row>
    <row r="1005953" spans="65:66">
      <c r="BM1005953" s="41"/>
      <c r="BN1005953" s="20"/>
    </row>
    <row r="1006017" spans="65:66">
      <c r="BM1006017" s="41"/>
      <c r="BN1006017" s="20"/>
    </row>
    <row r="1006081" spans="65:66">
      <c r="BM1006081" s="41"/>
      <c r="BN1006081" s="20"/>
    </row>
    <row r="1006145" spans="65:66">
      <c r="BM1006145" s="41"/>
      <c r="BN1006145" s="20"/>
    </row>
    <row r="1006209" spans="65:66">
      <c r="BM1006209" s="41"/>
      <c r="BN1006209" s="20"/>
    </row>
    <row r="1006273" spans="65:66">
      <c r="BM1006273" s="41"/>
      <c r="BN1006273" s="20"/>
    </row>
    <row r="1006337" spans="65:66">
      <c r="BM1006337" s="41"/>
      <c r="BN1006337" s="20"/>
    </row>
    <row r="1006401" spans="65:66">
      <c r="BM1006401" s="41"/>
      <c r="BN1006401" s="20"/>
    </row>
    <row r="1006465" spans="65:66">
      <c r="BM1006465" s="41"/>
      <c r="BN1006465" s="20"/>
    </row>
    <row r="1006529" spans="65:66">
      <c r="BM1006529" s="41"/>
      <c r="BN1006529" s="20"/>
    </row>
    <row r="1006593" spans="65:66">
      <c r="BM1006593" s="41"/>
      <c r="BN1006593" s="20"/>
    </row>
    <row r="1006657" spans="65:66">
      <c r="BM1006657" s="41"/>
      <c r="BN1006657" s="20"/>
    </row>
    <row r="1006721" spans="65:66">
      <c r="BM1006721" s="41"/>
      <c r="BN1006721" s="20"/>
    </row>
    <row r="1006785" spans="65:66">
      <c r="BM1006785" s="41"/>
      <c r="BN1006785" s="20"/>
    </row>
    <row r="1006849" spans="65:66">
      <c r="BM1006849" s="41"/>
      <c r="BN1006849" s="20"/>
    </row>
    <row r="1006913" spans="65:66">
      <c r="BM1006913" s="41"/>
      <c r="BN1006913" s="20"/>
    </row>
    <row r="1006977" spans="65:66">
      <c r="BM1006977" s="41"/>
      <c r="BN1006977" s="20"/>
    </row>
    <row r="1007041" spans="65:66">
      <c r="BM1007041" s="41"/>
      <c r="BN1007041" s="20"/>
    </row>
    <row r="1007105" spans="65:66">
      <c r="BM1007105" s="41"/>
      <c r="BN1007105" s="20"/>
    </row>
    <row r="1007169" spans="65:66">
      <c r="BM1007169" s="41"/>
      <c r="BN1007169" s="20"/>
    </row>
    <row r="1007233" spans="65:66">
      <c r="BM1007233" s="41"/>
      <c r="BN1007233" s="20"/>
    </row>
    <row r="1007297" spans="65:66">
      <c r="BM1007297" s="41"/>
      <c r="BN1007297" s="20"/>
    </row>
    <row r="1007361" spans="65:66">
      <c r="BM1007361" s="41"/>
      <c r="BN1007361" s="20"/>
    </row>
    <row r="1007425" spans="65:66">
      <c r="BM1007425" s="41"/>
      <c r="BN1007425" s="20"/>
    </row>
    <row r="1007489" spans="65:66">
      <c r="BM1007489" s="41"/>
      <c r="BN1007489" s="20"/>
    </row>
    <row r="1007553" spans="65:66">
      <c r="BM1007553" s="41"/>
      <c r="BN1007553" s="20"/>
    </row>
    <row r="1007617" spans="65:66">
      <c r="BM1007617" s="41"/>
      <c r="BN1007617" s="20"/>
    </row>
    <row r="1007681" spans="65:66">
      <c r="BM1007681" s="41"/>
      <c r="BN1007681" s="20"/>
    </row>
    <row r="1007745" spans="65:66">
      <c r="BM1007745" s="41"/>
      <c r="BN1007745" s="20"/>
    </row>
    <row r="1007809" spans="65:66">
      <c r="BM1007809" s="41"/>
      <c r="BN1007809" s="20"/>
    </row>
    <row r="1007873" spans="65:66">
      <c r="BM1007873" s="41"/>
      <c r="BN1007873" s="20"/>
    </row>
    <row r="1007937" spans="65:66">
      <c r="BM1007937" s="41"/>
      <c r="BN1007937" s="20"/>
    </row>
    <row r="1008001" spans="65:66">
      <c r="BM1008001" s="41"/>
      <c r="BN1008001" s="20"/>
    </row>
    <row r="1008065" spans="65:66">
      <c r="BM1008065" s="41"/>
      <c r="BN1008065" s="20"/>
    </row>
    <row r="1008129" spans="65:66">
      <c r="BM1008129" s="41"/>
      <c r="BN1008129" s="20"/>
    </row>
    <row r="1008193" spans="65:66">
      <c r="BM1008193" s="41"/>
      <c r="BN1008193" s="20"/>
    </row>
    <row r="1008257" spans="65:66">
      <c r="BM1008257" s="41"/>
      <c r="BN1008257" s="20"/>
    </row>
    <row r="1008321" spans="65:66">
      <c r="BM1008321" s="41"/>
      <c r="BN1008321" s="20"/>
    </row>
    <row r="1008385" spans="65:66">
      <c r="BM1008385" s="41"/>
      <c r="BN1008385" s="20"/>
    </row>
    <row r="1008449" spans="65:66">
      <c r="BM1008449" s="41"/>
      <c r="BN1008449" s="20"/>
    </row>
    <row r="1008513" spans="65:66">
      <c r="BM1008513" s="41"/>
      <c r="BN1008513" s="20"/>
    </row>
    <row r="1008577" spans="65:66">
      <c r="BM1008577" s="41"/>
      <c r="BN1008577" s="20"/>
    </row>
    <row r="1008641" spans="65:66">
      <c r="BM1008641" s="41"/>
      <c r="BN1008641" s="20"/>
    </row>
    <row r="1008705" spans="65:66">
      <c r="BM1008705" s="41"/>
      <c r="BN1008705" s="20"/>
    </row>
    <row r="1008769" spans="65:66">
      <c r="BM1008769" s="41"/>
      <c r="BN1008769" s="20"/>
    </row>
    <row r="1008833" spans="65:66">
      <c r="BM1008833" s="41"/>
      <c r="BN1008833" s="20"/>
    </row>
    <row r="1008897" spans="65:66">
      <c r="BM1008897" s="41"/>
      <c r="BN1008897" s="20"/>
    </row>
    <row r="1008961" spans="65:66">
      <c r="BM1008961" s="41"/>
      <c r="BN1008961" s="20"/>
    </row>
    <row r="1009025" spans="65:66">
      <c r="BM1009025" s="41"/>
      <c r="BN1009025" s="20"/>
    </row>
    <row r="1009089" spans="65:66">
      <c r="BM1009089" s="41"/>
      <c r="BN1009089" s="20"/>
    </row>
    <row r="1009153" spans="65:66">
      <c r="BM1009153" s="41"/>
      <c r="BN1009153" s="20"/>
    </row>
    <row r="1009217" spans="65:66">
      <c r="BM1009217" s="41"/>
      <c r="BN1009217" s="20"/>
    </row>
    <row r="1009281" spans="65:66">
      <c r="BM1009281" s="41"/>
      <c r="BN1009281" s="20"/>
    </row>
    <row r="1009345" spans="65:66">
      <c r="BM1009345" s="41"/>
      <c r="BN1009345" s="20"/>
    </row>
    <row r="1009409" spans="65:66">
      <c r="BM1009409" s="41"/>
      <c r="BN1009409" s="20"/>
    </row>
    <row r="1009473" spans="65:66">
      <c r="BM1009473" s="41"/>
      <c r="BN1009473" s="20"/>
    </row>
    <row r="1009537" spans="65:66">
      <c r="BM1009537" s="41"/>
      <c r="BN1009537" s="20"/>
    </row>
    <row r="1009601" spans="65:66">
      <c r="BM1009601" s="41"/>
      <c r="BN1009601" s="20"/>
    </row>
    <row r="1009665" spans="65:66">
      <c r="BM1009665" s="41"/>
      <c r="BN1009665" s="20"/>
    </row>
    <row r="1009729" spans="65:66">
      <c r="BM1009729" s="41"/>
      <c r="BN1009729" s="20"/>
    </row>
    <row r="1009793" spans="65:66">
      <c r="BM1009793" s="41"/>
      <c r="BN1009793" s="20"/>
    </row>
    <row r="1009857" spans="65:66">
      <c r="BM1009857" s="41"/>
      <c r="BN1009857" s="20"/>
    </row>
    <row r="1009921" spans="65:66">
      <c r="BM1009921" s="41"/>
      <c r="BN1009921" s="20"/>
    </row>
    <row r="1009985" spans="65:66">
      <c r="BM1009985" s="41"/>
      <c r="BN1009985" s="20"/>
    </row>
    <row r="1010049" spans="65:66">
      <c r="BM1010049" s="41"/>
      <c r="BN1010049" s="20"/>
    </row>
    <row r="1010113" spans="65:66">
      <c r="BM1010113" s="41"/>
      <c r="BN1010113" s="20"/>
    </row>
    <row r="1010177" spans="65:66">
      <c r="BM1010177" s="41"/>
      <c r="BN1010177" s="20"/>
    </row>
    <row r="1010241" spans="65:66">
      <c r="BM1010241" s="41"/>
      <c r="BN1010241" s="20"/>
    </row>
    <row r="1010305" spans="65:66">
      <c r="BM1010305" s="41"/>
      <c r="BN1010305" s="20"/>
    </row>
    <row r="1010369" spans="65:66">
      <c r="BM1010369" s="41"/>
      <c r="BN1010369" s="20"/>
    </row>
    <row r="1010433" spans="65:66">
      <c r="BM1010433" s="41"/>
      <c r="BN1010433" s="20"/>
    </row>
    <row r="1010497" spans="65:66">
      <c r="BM1010497" s="41"/>
      <c r="BN1010497" s="20"/>
    </row>
    <row r="1010561" spans="65:66">
      <c r="BM1010561" s="41"/>
      <c r="BN1010561" s="20"/>
    </row>
    <row r="1010625" spans="65:66">
      <c r="BM1010625" s="41"/>
      <c r="BN1010625" s="20"/>
    </row>
    <row r="1010689" spans="65:66">
      <c r="BM1010689" s="41"/>
      <c r="BN1010689" s="20"/>
    </row>
    <row r="1010753" spans="65:66">
      <c r="BM1010753" s="41"/>
      <c r="BN1010753" s="20"/>
    </row>
    <row r="1010817" spans="65:66">
      <c r="BM1010817" s="41"/>
      <c r="BN1010817" s="20"/>
    </row>
    <row r="1010881" spans="65:66">
      <c r="BM1010881" s="41"/>
      <c r="BN1010881" s="20"/>
    </row>
    <row r="1010945" spans="65:66">
      <c r="BM1010945" s="41"/>
      <c r="BN1010945" s="20"/>
    </row>
    <row r="1011009" spans="65:66">
      <c r="BM1011009" s="41"/>
      <c r="BN1011009" s="20"/>
    </row>
    <row r="1011073" spans="65:66">
      <c r="BM1011073" s="41"/>
      <c r="BN1011073" s="20"/>
    </row>
    <row r="1011137" spans="65:66">
      <c r="BM1011137" s="41"/>
      <c r="BN1011137" s="20"/>
    </row>
    <row r="1011201" spans="65:66">
      <c r="BM1011201" s="41"/>
      <c r="BN1011201" s="20"/>
    </row>
    <row r="1011265" spans="65:66">
      <c r="BM1011265" s="41"/>
      <c r="BN1011265" s="20"/>
    </row>
    <row r="1011329" spans="65:66">
      <c r="BM1011329" s="41"/>
      <c r="BN1011329" s="20"/>
    </row>
    <row r="1011393" spans="65:66">
      <c r="BM1011393" s="41"/>
      <c r="BN1011393" s="20"/>
    </row>
    <row r="1011457" spans="65:66">
      <c r="BM1011457" s="41"/>
      <c r="BN1011457" s="20"/>
    </row>
    <row r="1011521" spans="65:66">
      <c r="BM1011521" s="41"/>
      <c r="BN1011521" s="20"/>
    </row>
    <row r="1011585" spans="65:66">
      <c r="BM1011585" s="41"/>
      <c r="BN1011585" s="20"/>
    </row>
    <row r="1011649" spans="65:66">
      <c r="BM1011649" s="41"/>
      <c r="BN1011649" s="20"/>
    </row>
    <row r="1011713" spans="65:66">
      <c r="BM1011713" s="41"/>
      <c r="BN1011713" s="20"/>
    </row>
    <row r="1011777" spans="65:66">
      <c r="BM1011777" s="41"/>
      <c r="BN1011777" s="20"/>
    </row>
    <row r="1011841" spans="65:66">
      <c r="BM1011841" s="41"/>
      <c r="BN1011841" s="20"/>
    </row>
    <row r="1011905" spans="65:66">
      <c r="BM1011905" s="41"/>
      <c r="BN1011905" s="20"/>
    </row>
    <row r="1011969" spans="65:66">
      <c r="BM1011969" s="41"/>
      <c r="BN1011969" s="20"/>
    </row>
    <row r="1012033" spans="65:66">
      <c r="BM1012033" s="41"/>
      <c r="BN1012033" s="20"/>
    </row>
    <row r="1012097" spans="65:66">
      <c r="BM1012097" s="41"/>
      <c r="BN1012097" s="20"/>
    </row>
    <row r="1012161" spans="65:66">
      <c r="BM1012161" s="41"/>
      <c r="BN1012161" s="20"/>
    </row>
    <row r="1012225" spans="65:66">
      <c r="BM1012225" s="41"/>
      <c r="BN1012225" s="20"/>
    </row>
    <row r="1012289" spans="65:66">
      <c r="BM1012289" s="41"/>
      <c r="BN1012289" s="20"/>
    </row>
    <row r="1012353" spans="65:66">
      <c r="BM1012353" s="41"/>
      <c r="BN1012353" s="20"/>
    </row>
    <row r="1012417" spans="65:66">
      <c r="BM1012417" s="41"/>
      <c r="BN1012417" s="20"/>
    </row>
    <row r="1012481" spans="65:66">
      <c r="BM1012481" s="41"/>
      <c r="BN1012481" s="20"/>
    </row>
    <row r="1012545" spans="65:66">
      <c r="BM1012545" s="41"/>
      <c r="BN1012545" s="20"/>
    </row>
    <row r="1012609" spans="65:66">
      <c r="BM1012609" s="41"/>
      <c r="BN1012609" s="20"/>
    </row>
    <row r="1012673" spans="65:66">
      <c r="BM1012673" s="41"/>
      <c r="BN1012673" s="20"/>
    </row>
    <row r="1012737" spans="65:66">
      <c r="BM1012737" s="41"/>
      <c r="BN1012737" s="20"/>
    </row>
    <row r="1012801" spans="65:66">
      <c r="BM1012801" s="41"/>
      <c r="BN1012801" s="20"/>
    </row>
    <row r="1012865" spans="65:66">
      <c r="BM1012865" s="41"/>
      <c r="BN1012865" s="20"/>
    </row>
    <row r="1012929" spans="65:66">
      <c r="BM1012929" s="41"/>
      <c r="BN1012929" s="20"/>
    </row>
    <row r="1012993" spans="65:66">
      <c r="BM1012993" s="41"/>
      <c r="BN1012993" s="20"/>
    </row>
    <row r="1013057" spans="65:66">
      <c r="BM1013057" s="41"/>
      <c r="BN1013057" s="20"/>
    </row>
    <row r="1013121" spans="65:66">
      <c r="BM1013121" s="41"/>
      <c r="BN1013121" s="20"/>
    </row>
    <row r="1013185" spans="65:66">
      <c r="BM1013185" s="41"/>
      <c r="BN1013185" s="20"/>
    </row>
    <row r="1013249" spans="65:66">
      <c r="BM1013249" s="41"/>
      <c r="BN1013249" s="20"/>
    </row>
    <row r="1013313" spans="65:66">
      <c r="BM1013313" s="41"/>
      <c r="BN1013313" s="20"/>
    </row>
    <row r="1013377" spans="65:66">
      <c r="BM1013377" s="41"/>
      <c r="BN1013377" s="20"/>
    </row>
    <row r="1013441" spans="65:66">
      <c r="BM1013441" s="41"/>
      <c r="BN1013441" s="20"/>
    </row>
    <row r="1013505" spans="65:66">
      <c r="BM1013505" s="41"/>
      <c r="BN1013505" s="20"/>
    </row>
    <row r="1013569" spans="65:66">
      <c r="BM1013569" s="41"/>
      <c r="BN1013569" s="20"/>
    </row>
    <row r="1013633" spans="65:66">
      <c r="BM1013633" s="41"/>
      <c r="BN1013633" s="20"/>
    </row>
    <row r="1013697" spans="65:66">
      <c r="BM1013697" s="41"/>
      <c r="BN1013697" s="20"/>
    </row>
    <row r="1013761" spans="65:66">
      <c r="BM1013761" s="41"/>
      <c r="BN1013761" s="20"/>
    </row>
    <row r="1013825" spans="65:66">
      <c r="BM1013825" s="41"/>
      <c r="BN1013825" s="20"/>
    </row>
    <row r="1013889" spans="65:66">
      <c r="BM1013889" s="41"/>
      <c r="BN1013889" s="20"/>
    </row>
    <row r="1013953" spans="65:66">
      <c r="BM1013953" s="41"/>
      <c r="BN1013953" s="20"/>
    </row>
    <row r="1014017" spans="65:66">
      <c r="BM1014017" s="41"/>
      <c r="BN1014017" s="20"/>
    </row>
    <row r="1014081" spans="65:66">
      <c r="BM1014081" s="41"/>
      <c r="BN1014081" s="20"/>
    </row>
    <row r="1014145" spans="65:66">
      <c r="BM1014145" s="41"/>
      <c r="BN1014145" s="20"/>
    </row>
    <row r="1014209" spans="65:66">
      <c r="BM1014209" s="41"/>
      <c r="BN1014209" s="20"/>
    </row>
    <row r="1014273" spans="65:66">
      <c r="BM1014273" s="41"/>
      <c r="BN1014273" s="20"/>
    </row>
    <row r="1014337" spans="65:66">
      <c r="BM1014337" s="41"/>
      <c r="BN1014337" s="20"/>
    </row>
    <row r="1014401" spans="65:66">
      <c r="BM1014401" s="41"/>
      <c r="BN1014401" s="20"/>
    </row>
    <row r="1014465" spans="65:66">
      <c r="BM1014465" s="41"/>
      <c r="BN1014465" s="20"/>
    </row>
    <row r="1014529" spans="65:66">
      <c r="BM1014529" s="41"/>
      <c r="BN1014529" s="20"/>
    </row>
    <row r="1014593" spans="65:66">
      <c r="BM1014593" s="41"/>
      <c r="BN1014593" s="20"/>
    </row>
    <row r="1014657" spans="65:66">
      <c r="BM1014657" s="41"/>
      <c r="BN1014657" s="20"/>
    </row>
    <row r="1014721" spans="65:66">
      <c r="BM1014721" s="41"/>
      <c r="BN1014721" s="20"/>
    </row>
    <row r="1014785" spans="65:66">
      <c r="BM1014785" s="41"/>
      <c r="BN1014785" s="20"/>
    </row>
    <row r="1014849" spans="65:66">
      <c r="BM1014849" s="41"/>
      <c r="BN1014849" s="20"/>
    </row>
    <row r="1014913" spans="65:66">
      <c r="BM1014913" s="41"/>
      <c r="BN1014913" s="20"/>
    </row>
    <row r="1014977" spans="65:66">
      <c r="BM1014977" s="41"/>
      <c r="BN1014977" s="20"/>
    </row>
    <row r="1015041" spans="65:66">
      <c r="BM1015041" s="41"/>
      <c r="BN1015041" s="20"/>
    </row>
    <row r="1015105" spans="65:66">
      <c r="BM1015105" s="41"/>
      <c r="BN1015105" s="20"/>
    </row>
    <row r="1015169" spans="65:66">
      <c r="BM1015169" s="41"/>
      <c r="BN1015169" s="20"/>
    </row>
    <row r="1015233" spans="65:66">
      <c r="BM1015233" s="41"/>
      <c r="BN1015233" s="20"/>
    </row>
    <row r="1015297" spans="65:66">
      <c r="BM1015297" s="41"/>
      <c r="BN1015297" s="20"/>
    </row>
    <row r="1015361" spans="65:66">
      <c r="BM1015361" s="41"/>
      <c r="BN1015361" s="20"/>
    </row>
    <row r="1015425" spans="65:66">
      <c r="BM1015425" s="41"/>
      <c r="BN1015425" s="20"/>
    </row>
    <row r="1015489" spans="65:66">
      <c r="BM1015489" s="41"/>
      <c r="BN1015489" s="20"/>
    </row>
    <row r="1015553" spans="65:66">
      <c r="BM1015553" s="41"/>
      <c r="BN1015553" s="20"/>
    </row>
    <row r="1015617" spans="65:66">
      <c r="BM1015617" s="41"/>
      <c r="BN1015617" s="20"/>
    </row>
    <row r="1015681" spans="65:66">
      <c r="BM1015681" s="41"/>
      <c r="BN1015681" s="20"/>
    </row>
    <row r="1015745" spans="65:66">
      <c r="BM1015745" s="41"/>
      <c r="BN1015745" s="20"/>
    </row>
    <row r="1015809" spans="65:66">
      <c r="BM1015809" s="41"/>
      <c r="BN1015809" s="20"/>
    </row>
    <row r="1015873" spans="65:66">
      <c r="BM1015873" s="41"/>
      <c r="BN1015873" s="20"/>
    </row>
    <row r="1015937" spans="65:66">
      <c r="BM1015937" s="41"/>
      <c r="BN1015937" s="20"/>
    </row>
    <row r="1016001" spans="65:66">
      <c r="BM1016001" s="41"/>
      <c r="BN1016001" s="20"/>
    </row>
    <row r="1016065" spans="65:66">
      <c r="BM1016065" s="41"/>
      <c r="BN1016065" s="20"/>
    </row>
    <row r="1016129" spans="65:66">
      <c r="BM1016129" s="41"/>
      <c r="BN1016129" s="20"/>
    </row>
    <row r="1016193" spans="65:66">
      <c r="BM1016193" s="41"/>
      <c r="BN1016193" s="20"/>
    </row>
    <row r="1016257" spans="65:66">
      <c r="BM1016257" s="41"/>
      <c r="BN1016257" s="20"/>
    </row>
    <row r="1016321" spans="65:66">
      <c r="BM1016321" s="41"/>
      <c r="BN1016321" s="20"/>
    </row>
    <row r="1016385" spans="65:66">
      <c r="BM1016385" s="41"/>
      <c r="BN1016385" s="20"/>
    </row>
    <row r="1016449" spans="65:66">
      <c r="BM1016449" s="41"/>
      <c r="BN1016449" s="20"/>
    </row>
    <row r="1016513" spans="65:66">
      <c r="BM1016513" s="41"/>
      <c r="BN1016513" s="20"/>
    </row>
    <row r="1016577" spans="65:66">
      <c r="BM1016577" s="41"/>
      <c r="BN1016577" s="20"/>
    </row>
    <row r="1016641" spans="65:66">
      <c r="BM1016641" s="41"/>
      <c r="BN1016641" s="20"/>
    </row>
    <row r="1016705" spans="65:66">
      <c r="BM1016705" s="41"/>
      <c r="BN1016705" s="20"/>
    </row>
    <row r="1016769" spans="65:66">
      <c r="BM1016769" s="41"/>
      <c r="BN1016769" s="20"/>
    </row>
    <row r="1016833" spans="65:66">
      <c r="BM1016833" s="41"/>
      <c r="BN1016833" s="20"/>
    </row>
    <row r="1016897" spans="65:66">
      <c r="BM1016897" s="41"/>
      <c r="BN1016897" s="20"/>
    </row>
    <row r="1016961" spans="65:66">
      <c r="BM1016961" s="41"/>
      <c r="BN1016961" s="20"/>
    </row>
    <row r="1017025" spans="65:66">
      <c r="BM1017025" s="41"/>
      <c r="BN1017025" s="20"/>
    </row>
    <row r="1017089" spans="65:66">
      <c r="BM1017089" s="41"/>
      <c r="BN1017089" s="20"/>
    </row>
    <row r="1017153" spans="65:66">
      <c r="BM1017153" s="41"/>
      <c r="BN1017153" s="20"/>
    </row>
    <row r="1017217" spans="65:66">
      <c r="BM1017217" s="41"/>
      <c r="BN1017217" s="20"/>
    </row>
    <row r="1017281" spans="65:66">
      <c r="BM1017281" s="41"/>
      <c r="BN1017281" s="20"/>
    </row>
    <row r="1017345" spans="65:66">
      <c r="BM1017345" s="41"/>
      <c r="BN1017345" s="20"/>
    </row>
    <row r="1017409" spans="65:66">
      <c r="BM1017409" s="41"/>
      <c r="BN1017409" s="20"/>
    </row>
    <row r="1017473" spans="65:66">
      <c r="BM1017473" s="41"/>
      <c r="BN1017473" s="20"/>
    </row>
    <row r="1017537" spans="65:66">
      <c r="BM1017537" s="41"/>
      <c r="BN1017537" s="20"/>
    </row>
    <row r="1017601" spans="65:66">
      <c r="BM1017601" s="41"/>
      <c r="BN1017601" s="20"/>
    </row>
    <row r="1017665" spans="65:66">
      <c r="BM1017665" s="41"/>
      <c r="BN1017665" s="20"/>
    </row>
    <row r="1017729" spans="65:66">
      <c r="BM1017729" s="41"/>
      <c r="BN1017729" s="20"/>
    </row>
    <row r="1017793" spans="65:66">
      <c r="BM1017793" s="41"/>
      <c r="BN1017793" s="20"/>
    </row>
    <row r="1017857" spans="65:66">
      <c r="BM1017857" s="41"/>
      <c r="BN1017857" s="20"/>
    </row>
    <row r="1017921" spans="65:66">
      <c r="BM1017921" s="41"/>
      <c r="BN1017921" s="20"/>
    </row>
    <row r="1017985" spans="65:66">
      <c r="BM1017985" s="41"/>
      <c r="BN1017985" s="20"/>
    </row>
    <row r="1018049" spans="65:66">
      <c r="BM1018049" s="41"/>
      <c r="BN1018049" s="20"/>
    </row>
    <row r="1018113" spans="65:66">
      <c r="BM1018113" s="41"/>
      <c r="BN1018113" s="20"/>
    </row>
    <row r="1018177" spans="65:66">
      <c r="BM1018177" s="41"/>
      <c r="BN1018177" s="20"/>
    </row>
    <row r="1018241" spans="65:66">
      <c r="BM1018241" s="41"/>
      <c r="BN1018241" s="20"/>
    </row>
    <row r="1018305" spans="65:66">
      <c r="BM1018305" s="41"/>
      <c r="BN1018305" s="20"/>
    </row>
    <row r="1018369" spans="65:66">
      <c r="BM1018369" s="41"/>
      <c r="BN1018369" s="20"/>
    </row>
    <row r="1018433" spans="65:66">
      <c r="BM1018433" s="41"/>
      <c r="BN1018433" s="20"/>
    </row>
    <row r="1018497" spans="65:66">
      <c r="BM1018497" s="41"/>
      <c r="BN1018497" s="20"/>
    </row>
    <row r="1018561" spans="65:66">
      <c r="BM1018561" s="41"/>
      <c r="BN1018561" s="20"/>
    </row>
    <row r="1018625" spans="65:66">
      <c r="BM1018625" s="41"/>
      <c r="BN1018625" s="20"/>
    </row>
    <row r="1018689" spans="65:66">
      <c r="BM1018689" s="41"/>
      <c r="BN1018689" s="20"/>
    </row>
    <row r="1018753" spans="65:66">
      <c r="BM1018753" s="41"/>
      <c r="BN1018753" s="20"/>
    </row>
    <row r="1018817" spans="65:66">
      <c r="BM1018817" s="41"/>
      <c r="BN1018817" s="20"/>
    </row>
    <row r="1018881" spans="65:66">
      <c r="BM1018881" s="41"/>
      <c r="BN1018881" s="20"/>
    </row>
    <row r="1018945" spans="65:66">
      <c r="BM1018945" s="41"/>
      <c r="BN1018945" s="20"/>
    </row>
    <row r="1019009" spans="65:66">
      <c r="BM1019009" s="41"/>
      <c r="BN1019009" s="20"/>
    </row>
    <row r="1019073" spans="65:66">
      <c r="BM1019073" s="41"/>
      <c r="BN1019073" s="20"/>
    </row>
    <row r="1019137" spans="65:66">
      <c r="BM1019137" s="41"/>
      <c r="BN1019137" s="20"/>
    </row>
    <row r="1019201" spans="65:66">
      <c r="BM1019201" s="41"/>
      <c r="BN1019201" s="20"/>
    </row>
    <row r="1019265" spans="65:66">
      <c r="BM1019265" s="41"/>
      <c r="BN1019265" s="20"/>
    </row>
    <row r="1019329" spans="65:66">
      <c r="BM1019329" s="41"/>
      <c r="BN1019329" s="20"/>
    </row>
    <row r="1019393" spans="65:66">
      <c r="BM1019393" s="41"/>
      <c r="BN1019393" s="20"/>
    </row>
    <row r="1019457" spans="65:66">
      <c r="BM1019457" s="41"/>
      <c r="BN1019457" s="20"/>
    </row>
    <row r="1019521" spans="65:66">
      <c r="BM1019521" s="41"/>
      <c r="BN1019521" s="20"/>
    </row>
    <row r="1019585" spans="65:66">
      <c r="BM1019585" s="41"/>
      <c r="BN1019585" s="20"/>
    </row>
    <row r="1019649" spans="65:66">
      <c r="BM1019649" s="41"/>
      <c r="BN1019649" s="20"/>
    </row>
    <row r="1019713" spans="65:66">
      <c r="BM1019713" s="41"/>
      <c r="BN1019713" s="20"/>
    </row>
    <row r="1019777" spans="65:66">
      <c r="BM1019777" s="41"/>
      <c r="BN1019777" s="20"/>
    </row>
    <row r="1019841" spans="65:66">
      <c r="BM1019841" s="41"/>
      <c r="BN1019841" s="20"/>
    </row>
    <row r="1019905" spans="65:66">
      <c r="BM1019905" s="41"/>
      <c r="BN1019905" s="20"/>
    </row>
    <row r="1019969" spans="65:66">
      <c r="BM1019969" s="41"/>
      <c r="BN1019969" s="20"/>
    </row>
    <row r="1020033" spans="65:66">
      <c r="BM1020033" s="41"/>
      <c r="BN1020033" s="20"/>
    </row>
    <row r="1020097" spans="65:66">
      <c r="BM1020097" s="41"/>
      <c r="BN1020097" s="20"/>
    </row>
    <row r="1020161" spans="65:66">
      <c r="BM1020161" s="41"/>
      <c r="BN1020161" s="20"/>
    </row>
    <row r="1020225" spans="65:66">
      <c r="BM1020225" s="41"/>
      <c r="BN1020225" s="20"/>
    </row>
    <row r="1020289" spans="65:66">
      <c r="BM1020289" s="41"/>
      <c r="BN1020289" s="20"/>
    </row>
    <row r="1020353" spans="65:66">
      <c r="BM1020353" s="41"/>
      <c r="BN1020353" s="20"/>
    </row>
    <row r="1020417" spans="65:66">
      <c r="BM1020417" s="41"/>
      <c r="BN1020417" s="20"/>
    </row>
    <row r="1020481" spans="65:66">
      <c r="BM1020481" s="41"/>
      <c r="BN1020481" s="20"/>
    </row>
    <row r="1020545" spans="65:66">
      <c r="BM1020545" s="41"/>
      <c r="BN1020545" s="20"/>
    </row>
    <row r="1020609" spans="65:66">
      <c r="BM1020609" s="41"/>
      <c r="BN1020609" s="20"/>
    </row>
    <row r="1020673" spans="65:66">
      <c r="BM1020673" s="41"/>
      <c r="BN1020673" s="20"/>
    </row>
    <row r="1020737" spans="65:66">
      <c r="BM1020737" s="41"/>
      <c r="BN1020737" s="20"/>
    </row>
    <row r="1020801" spans="65:66">
      <c r="BM1020801" s="41"/>
      <c r="BN1020801" s="20"/>
    </row>
    <row r="1020865" spans="65:66">
      <c r="BM1020865" s="41"/>
      <c r="BN1020865" s="20"/>
    </row>
    <row r="1020929" spans="65:66">
      <c r="BM1020929" s="41"/>
      <c r="BN1020929" s="20"/>
    </row>
    <row r="1020993" spans="65:66">
      <c r="BM1020993" s="41"/>
      <c r="BN1020993" s="20"/>
    </row>
    <row r="1021057" spans="65:66">
      <c r="BM1021057" s="41"/>
      <c r="BN1021057" s="20"/>
    </row>
    <row r="1021121" spans="65:66">
      <c r="BM1021121" s="41"/>
      <c r="BN1021121" s="20"/>
    </row>
    <row r="1021185" spans="65:66">
      <c r="BM1021185" s="41"/>
      <c r="BN1021185" s="20"/>
    </row>
    <row r="1021249" spans="65:66">
      <c r="BM1021249" s="41"/>
      <c r="BN1021249" s="20"/>
    </row>
    <row r="1021313" spans="65:66">
      <c r="BM1021313" s="41"/>
      <c r="BN1021313" s="20"/>
    </row>
    <row r="1021377" spans="65:66">
      <c r="BM1021377" s="41"/>
      <c r="BN1021377" s="20"/>
    </row>
    <row r="1021441" spans="65:66">
      <c r="BM1021441" s="41"/>
      <c r="BN1021441" s="20"/>
    </row>
    <row r="1021505" spans="65:66">
      <c r="BM1021505" s="41"/>
      <c r="BN1021505" s="20"/>
    </row>
    <row r="1021569" spans="65:66">
      <c r="BM1021569" s="41"/>
      <c r="BN1021569" s="20"/>
    </row>
    <row r="1021633" spans="65:66">
      <c r="BM1021633" s="41"/>
      <c r="BN1021633" s="20"/>
    </row>
    <row r="1021697" spans="65:66">
      <c r="BM1021697" s="41"/>
      <c r="BN1021697" s="20"/>
    </row>
    <row r="1021761" spans="65:66">
      <c r="BM1021761" s="41"/>
      <c r="BN1021761" s="20"/>
    </row>
    <row r="1021825" spans="65:66">
      <c r="BM1021825" s="41"/>
      <c r="BN1021825" s="20"/>
    </row>
    <row r="1021889" spans="65:66">
      <c r="BM1021889" s="41"/>
      <c r="BN1021889" s="20"/>
    </row>
    <row r="1021953" spans="65:66">
      <c r="BM1021953" s="41"/>
      <c r="BN1021953" s="20"/>
    </row>
    <row r="1022017" spans="65:66">
      <c r="BM1022017" s="41"/>
      <c r="BN1022017" s="20"/>
    </row>
    <row r="1022081" spans="65:66">
      <c r="BM1022081" s="41"/>
      <c r="BN1022081" s="20"/>
    </row>
    <row r="1022145" spans="65:66">
      <c r="BM1022145" s="41"/>
      <c r="BN1022145" s="20"/>
    </row>
    <row r="1022209" spans="65:66">
      <c r="BM1022209" s="41"/>
      <c r="BN1022209" s="20"/>
    </row>
    <row r="1022273" spans="65:66">
      <c r="BM1022273" s="41"/>
      <c r="BN1022273" s="20"/>
    </row>
    <row r="1022337" spans="65:66">
      <c r="BM1022337" s="41"/>
      <c r="BN1022337" s="20"/>
    </row>
    <row r="1022401" spans="65:66">
      <c r="BM1022401" s="41"/>
      <c r="BN1022401" s="20"/>
    </row>
    <row r="1022465" spans="65:66">
      <c r="BM1022465" s="41"/>
      <c r="BN1022465" s="20"/>
    </row>
    <row r="1022529" spans="65:66">
      <c r="BM1022529" s="41"/>
      <c r="BN1022529" s="20"/>
    </row>
    <row r="1022593" spans="65:66">
      <c r="BM1022593" s="41"/>
      <c r="BN1022593" s="20"/>
    </row>
    <row r="1022657" spans="65:66">
      <c r="BM1022657" s="41"/>
      <c r="BN1022657" s="20"/>
    </row>
    <row r="1022721" spans="65:66">
      <c r="BM1022721" s="41"/>
      <c r="BN1022721" s="20"/>
    </row>
    <row r="1022785" spans="65:66">
      <c r="BM1022785" s="41"/>
      <c r="BN1022785" s="20"/>
    </row>
    <row r="1022849" spans="65:66">
      <c r="BM1022849" s="41"/>
      <c r="BN1022849" s="20"/>
    </row>
    <row r="1022913" spans="65:66">
      <c r="BM1022913" s="41"/>
      <c r="BN1022913" s="20"/>
    </row>
    <row r="1022977" spans="65:66">
      <c r="BM1022977" s="41"/>
      <c r="BN1022977" s="20"/>
    </row>
    <row r="1023041" spans="65:66">
      <c r="BM1023041" s="41"/>
      <c r="BN1023041" s="20"/>
    </row>
    <row r="1023105" spans="65:66">
      <c r="BM1023105" s="41"/>
      <c r="BN1023105" s="20"/>
    </row>
    <row r="1023169" spans="65:66">
      <c r="BM1023169" s="41"/>
      <c r="BN1023169" s="20"/>
    </row>
    <row r="1023233" spans="65:66">
      <c r="BM1023233" s="41"/>
      <c r="BN1023233" s="20"/>
    </row>
    <row r="1023297" spans="65:66">
      <c r="BM1023297" s="41"/>
      <c r="BN1023297" s="20"/>
    </row>
    <row r="1023361" spans="65:66">
      <c r="BM1023361" s="41"/>
      <c r="BN1023361" s="20"/>
    </row>
    <row r="1023425" spans="65:66">
      <c r="BM1023425" s="41"/>
      <c r="BN1023425" s="20"/>
    </row>
    <row r="1023489" spans="65:66">
      <c r="BM1023489" s="41"/>
      <c r="BN1023489" s="20"/>
    </row>
    <row r="1023553" spans="65:66">
      <c r="BM1023553" s="41"/>
      <c r="BN1023553" s="20"/>
    </row>
    <row r="1023617" spans="65:66">
      <c r="BM1023617" s="41"/>
      <c r="BN1023617" s="20"/>
    </row>
    <row r="1023681" spans="65:66">
      <c r="BM1023681" s="41"/>
      <c r="BN1023681" s="20"/>
    </row>
    <row r="1023745" spans="65:66">
      <c r="BM1023745" s="41"/>
      <c r="BN1023745" s="20"/>
    </row>
    <row r="1023809" spans="65:66">
      <c r="BM1023809" s="41"/>
      <c r="BN1023809" s="20"/>
    </row>
    <row r="1023873" spans="65:66">
      <c r="BM1023873" s="41"/>
      <c r="BN1023873" s="20"/>
    </row>
    <row r="1023937" spans="65:66">
      <c r="BM1023937" s="41"/>
      <c r="BN1023937" s="20"/>
    </row>
    <row r="1024001" spans="65:66">
      <c r="BM1024001" s="41"/>
      <c r="BN1024001" s="20"/>
    </row>
    <row r="1024065" spans="65:66">
      <c r="BM1024065" s="41"/>
      <c r="BN1024065" s="20"/>
    </row>
    <row r="1024129" spans="65:66">
      <c r="BM1024129" s="41"/>
      <c r="BN1024129" s="20"/>
    </row>
    <row r="1024193" spans="65:66">
      <c r="BM1024193" s="41"/>
      <c r="BN1024193" s="20"/>
    </row>
    <row r="1024257" spans="65:66">
      <c r="BM1024257" s="41"/>
      <c r="BN1024257" s="20"/>
    </row>
    <row r="1024321" spans="65:66">
      <c r="BM1024321" s="41"/>
      <c r="BN1024321" s="20"/>
    </row>
    <row r="1024385" spans="65:66">
      <c r="BM1024385" s="41"/>
      <c r="BN1024385" s="20"/>
    </row>
    <row r="1024449" spans="65:66">
      <c r="BM1024449" s="41"/>
      <c r="BN1024449" s="20"/>
    </row>
    <row r="1024513" spans="65:66">
      <c r="BM1024513" s="41"/>
      <c r="BN1024513" s="20"/>
    </row>
    <row r="1024577" spans="65:66">
      <c r="BM1024577" s="41"/>
      <c r="BN1024577" s="20"/>
    </row>
    <row r="1024641" spans="65:66">
      <c r="BM1024641" s="41"/>
      <c r="BN1024641" s="20"/>
    </row>
    <row r="1024705" spans="65:66">
      <c r="BM1024705" s="41"/>
      <c r="BN1024705" s="20"/>
    </row>
    <row r="1024769" spans="65:66">
      <c r="BM1024769" s="41"/>
      <c r="BN1024769" s="20"/>
    </row>
    <row r="1024833" spans="65:66">
      <c r="BM1024833" s="41"/>
      <c r="BN1024833" s="20"/>
    </row>
    <row r="1024897" spans="65:66">
      <c r="BM1024897" s="41"/>
      <c r="BN1024897" s="20"/>
    </row>
    <row r="1024961" spans="65:66">
      <c r="BM1024961" s="41"/>
      <c r="BN1024961" s="20"/>
    </row>
    <row r="1025025" spans="65:66">
      <c r="BM1025025" s="41"/>
      <c r="BN1025025" s="20"/>
    </row>
    <row r="1025089" spans="65:66">
      <c r="BM1025089" s="41"/>
      <c r="BN1025089" s="20"/>
    </row>
    <row r="1025153" spans="65:66">
      <c r="BM1025153" s="41"/>
      <c r="BN1025153" s="20"/>
    </row>
    <row r="1025217" spans="65:66">
      <c r="BM1025217" s="41"/>
      <c r="BN1025217" s="20"/>
    </row>
    <row r="1025281" spans="65:66">
      <c r="BM1025281" s="41"/>
      <c r="BN1025281" s="20"/>
    </row>
    <row r="1025345" spans="65:66">
      <c r="BM1025345" s="41"/>
      <c r="BN1025345" s="20"/>
    </row>
    <row r="1025409" spans="65:66">
      <c r="BM1025409" s="41"/>
      <c r="BN1025409" s="20"/>
    </row>
    <row r="1025473" spans="65:66">
      <c r="BM1025473" s="41"/>
      <c r="BN1025473" s="20"/>
    </row>
    <row r="1025537" spans="65:66">
      <c r="BM1025537" s="41"/>
      <c r="BN1025537" s="20"/>
    </row>
    <row r="1025601" spans="65:66">
      <c r="BM1025601" s="41"/>
      <c r="BN1025601" s="20"/>
    </row>
    <row r="1025665" spans="65:66">
      <c r="BM1025665" s="41"/>
      <c r="BN1025665" s="20"/>
    </row>
    <row r="1025729" spans="65:66">
      <c r="BM1025729" s="41"/>
      <c r="BN1025729" s="20"/>
    </row>
    <row r="1025793" spans="65:66">
      <c r="BM1025793" s="41"/>
      <c r="BN1025793" s="20"/>
    </row>
    <row r="1025857" spans="65:66">
      <c r="BM1025857" s="41"/>
      <c r="BN1025857" s="20"/>
    </row>
    <row r="1025921" spans="65:66">
      <c r="BM1025921" s="41"/>
      <c r="BN1025921" s="20"/>
    </row>
    <row r="1025985" spans="65:66">
      <c r="BM1025985" s="41"/>
      <c r="BN1025985" s="20"/>
    </row>
    <row r="1026049" spans="65:66">
      <c r="BM1026049" s="41"/>
      <c r="BN1026049" s="20"/>
    </row>
    <row r="1026113" spans="65:66">
      <c r="BM1026113" s="41"/>
      <c r="BN1026113" s="20"/>
    </row>
    <row r="1026177" spans="65:66">
      <c r="BM1026177" s="41"/>
      <c r="BN1026177" s="20"/>
    </row>
    <row r="1026241" spans="65:66">
      <c r="BM1026241" s="41"/>
      <c r="BN1026241" s="20"/>
    </row>
    <row r="1026305" spans="65:66">
      <c r="BM1026305" s="41"/>
      <c r="BN1026305" s="20"/>
    </row>
    <row r="1026369" spans="65:66">
      <c r="BM1026369" s="41"/>
      <c r="BN1026369" s="20"/>
    </row>
    <row r="1026433" spans="65:66">
      <c r="BM1026433" s="41"/>
      <c r="BN1026433" s="20"/>
    </row>
    <row r="1026497" spans="65:66">
      <c r="BM1026497" s="41"/>
      <c r="BN1026497" s="20"/>
    </row>
    <row r="1026561" spans="65:66">
      <c r="BM1026561" s="41"/>
      <c r="BN1026561" s="20"/>
    </row>
    <row r="1026625" spans="65:66">
      <c r="BM1026625" s="41"/>
      <c r="BN1026625" s="20"/>
    </row>
    <row r="1026689" spans="65:66">
      <c r="BM1026689" s="41"/>
      <c r="BN1026689" s="20"/>
    </row>
    <row r="1026753" spans="65:66">
      <c r="BM1026753" s="41"/>
      <c r="BN1026753" s="20"/>
    </row>
    <row r="1026817" spans="65:66">
      <c r="BM1026817" s="41"/>
      <c r="BN1026817" s="20"/>
    </row>
    <row r="1026881" spans="65:66">
      <c r="BM1026881" s="41"/>
      <c r="BN1026881" s="20"/>
    </row>
    <row r="1026945" spans="65:66">
      <c r="BM1026945" s="41"/>
      <c r="BN1026945" s="20"/>
    </row>
    <row r="1027009" spans="65:66">
      <c r="BM1027009" s="41"/>
      <c r="BN1027009" s="20"/>
    </row>
    <row r="1027073" spans="65:66">
      <c r="BM1027073" s="41"/>
      <c r="BN1027073" s="20"/>
    </row>
    <row r="1027137" spans="65:66">
      <c r="BM1027137" s="41"/>
      <c r="BN1027137" s="20"/>
    </row>
    <row r="1027201" spans="65:66">
      <c r="BM1027201" s="41"/>
      <c r="BN1027201" s="20"/>
    </row>
    <row r="1027265" spans="65:66">
      <c r="BM1027265" s="41"/>
      <c r="BN1027265" s="20"/>
    </row>
    <row r="1027329" spans="65:66">
      <c r="BM1027329" s="41"/>
      <c r="BN1027329" s="20"/>
    </row>
    <row r="1027393" spans="65:66">
      <c r="BM1027393" s="41"/>
      <c r="BN1027393" s="20"/>
    </row>
    <row r="1027457" spans="65:66">
      <c r="BM1027457" s="41"/>
      <c r="BN1027457" s="20"/>
    </row>
    <row r="1027521" spans="65:66">
      <c r="BM1027521" s="41"/>
      <c r="BN1027521" s="20"/>
    </row>
    <row r="1027585" spans="65:66">
      <c r="BM1027585" s="41"/>
      <c r="BN1027585" s="20"/>
    </row>
    <row r="1027649" spans="65:66">
      <c r="BM1027649" s="41"/>
      <c r="BN1027649" s="20"/>
    </row>
    <row r="1027713" spans="65:66">
      <c r="BM1027713" s="41"/>
      <c r="BN1027713" s="20"/>
    </row>
    <row r="1027777" spans="65:66">
      <c r="BM1027777" s="41"/>
      <c r="BN1027777" s="20"/>
    </row>
    <row r="1027841" spans="65:66">
      <c r="BM1027841" s="41"/>
      <c r="BN1027841" s="20"/>
    </row>
    <row r="1027905" spans="65:66">
      <c r="BM1027905" s="41"/>
      <c r="BN1027905" s="20"/>
    </row>
    <row r="1027969" spans="65:66">
      <c r="BM1027969" s="41"/>
      <c r="BN1027969" s="20"/>
    </row>
    <row r="1028033" spans="65:66">
      <c r="BM1028033" s="41"/>
      <c r="BN1028033" s="20"/>
    </row>
    <row r="1028097" spans="65:66">
      <c r="BM1028097" s="41"/>
      <c r="BN1028097" s="20"/>
    </row>
    <row r="1028161" spans="65:66">
      <c r="BM1028161" s="41"/>
      <c r="BN1028161" s="20"/>
    </row>
    <row r="1028225" spans="65:66">
      <c r="BM1028225" s="41"/>
      <c r="BN1028225" s="20"/>
    </row>
    <row r="1028289" spans="65:66">
      <c r="BM1028289" s="41"/>
      <c r="BN1028289" s="20"/>
    </row>
    <row r="1028353" spans="65:66">
      <c r="BM1028353" s="41"/>
      <c r="BN1028353" s="20"/>
    </row>
    <row r="1028417" spans="65:66">
      <c r="BM1028417" s="41"/>
      <c r="BN1028417" s="20"/>
    </row>
    <row r="1028481" spans="65:66">
      <c r="BM1028481" s="41"/>
      <c r="BN1028481" s="20"/>
    </row>
    <row r="1028545" spans="65:66">
      <c r="BM1028545" s="41"/>
      <c r="BN1028545" s="20"/>
    </row>
    <row r="1028609" spans="65:66">
      <c r="BM1028609" s="41"/>
      <c r="BN1028609" s="20"/>
    </row>
    <row r="1028673" spans="65:66">
      <c r="BM1028673" s="41"/>
      <c r="BN1028673" s="20"/>
    </row>
    <row r="1028737" spans="65:66">
      <c r="BM1028737" s="41"/>
      <c r="BN1028737" s="20"/>
    </row>
    <row r="1028801" spans="65:66">
      <c r="BM1028801" s="41"/>
      <c r="BN1028801" s="20"/>
    </row>
    <row r="1028865" spans="65:66">
      <c r="BM1028865" s="41"/>
      <c r="BN1028865" s="20"/>
    </row>
    <row r="1028929" spans="65:66">
      <c r="BM1028929" s="41"/>
      <c r="BN1028929" s="20"/>
    </row>
    <row r="1028993" spans="65:66">
      <c r="BM1028993" s="41"/>
      <c r="BN1028993" s="20"/>
    </row>
    <row r="1029057" spans="65:66">
      <c r="BM1029057" s="41"/>
      <c r="BN1029057" s="20"/>
    </row>
    <row r="1029121" spans="65:66">
      <c r="BM1029121" s="41"/>
      <c r="BN1029121" s="20"/>
    </row>
    <row r="1029185" spans="65:66">
      <c r="BM1029185" s="41"/>
      <c r="BN1029185" s="20"/>
    </row>
    <row r="1029249" spans="65:66">
      <c r="BM1029249" s="41"/>
      <c r="BN1029249" s="20"/>
    </row>
    <row r="1029313" spans="65:66">
      <c r="BM1029313" s="41"/>
      <c r="BN1029313" s="20"/>
    </row>
    <row r="1029377" spans="65:66">
      <c r="BM1029377" s="41"/>
      <c r="BN1029377" s="20"/>
    </row>
    <row r="1029441" spans="65:66">
      <c r="BM1029441" s="41"/>
      <c r="BN1029441" s="20"/>
    </row>
    <row r="1029505" spans="65:66">
      <c r="BM1029505" s="41"/>
      <c r="BN1029505" s="20"/>
    </row>
    <row r="1029569" spans="65:66">
      <c r="BM1029569" s="41"/>
      <c r="BN1029569" s="20"/>
    </row>
    <row r="1029633" spans="65:66">
      <c r="BM1029633" s="41"/>
      <c r="BN1029633" s="20"/>
    </row>
    <row r="1029697" spans="65:66">
      <c r="BM1029697" s="41"/>
      <c r="BN1029697" s="20"/>
    </row>
    <row r="1029761" spans="65:66">
      <c r="BM1029761" s="41"/>
      <c r="BN1029761" s="20"/>
    </row>
    <row r="1029825" spans="65:66">
      <c r="BM1029825" s="41"/>
      <c r="BN1029825" s="20"/>
    </row>
    <row r="1029889" spans="65:66">
      <c r="BM1029889" s="41"/>
      <c r="BN1029889" s="20"/>
    </row>
    <row r="1029953" spans="65:66">
      <c r="BM1029953" s="41"/>
      <c r="BN1029953" s="20"/>
    </row>
    <row r="1030017" spans="65:66">
      <c r="BM1030017" s="41"/>
      <c r="BN1030017" s="20"/>
    </row>
    <row r="1030081" spans="65:66">
      <c r="BM1030081" s="41"/>
      <c r="BN1030081" s="20"/>
    </row>
    <row r="1030145" spans="65:66">
      <c r="BM1030145" s="41"/>
      <c r="BN1030145" s="20"/>
    </row>
    <row r="1030209" spans="65:66">
      <c r="BM1030209" s="41"/>
      <c r="BN1030209" s="20"/>
    </row>
    <row r="1030273" spans="65:66">
      <c r="BM1030273" s="41"/>
      <c r="BN1030273" s="20"/>
    </row>
    <row r="1030337" spans="65:66">
      <c r="BM1030337" s="41"/>
      <c r="BN1030337" s="20"/>
    </row>
    <row r="1030401" spans="65:66">
      <c r="BM1030401" s="41"/>
      <c r="BN1030401" s="20"/>
    </row>
    <row r="1030465" spans="65:66">
      <c r="BM1030465" s="41"/>
      <c r="BN1030465" s="20"/>
    </row>
    <row r="1030529" spans="65:66">
      <c r="BM1030529" s="41"/>
      <c r="BN1030529" s="20"/>
    </row>
    <row r="1030593" spans="65:66">
      <c r="BM1030593" s="41"/>
      <c r="BN1030593" s="20"/>
    </row>
    <row r="1030657" spans="65:66">
      <c r="BM1030657" s="41"/>
      <c r="BN1030657" s="20"/>
    </row>
    <row r="1030721" spans="65:66">
      <c r="BM1030721" s="41"/>
      <c r="BN1030721" s="20"/>
    </row>
    <row r="1030785" spans="65:66">
      <c r="BM1030785" s="41"/>
      <c r="BN1030785" s="20"/>
    </row>
    <row r="1030849" spans="65:66">
      <c r="BM1030849" s="41"/>
      <c r="BN1030849" s="20"/>
    </row>
    <row r="1030913" spans="65:66">
      <c r="BM1030913" s="41"/>
      <c r="BN1030913" s="20"/>
    </row>
    <row r="1030977" spans="65:66">
      <c r="BM1030977" s="41"/>
      <c r="BN1030977" s="20"/>
    </row>
    <row r="1031041" spans="65:66">
      <c r="BM1031041" s="41"/>
      <c r="BN1031041" s="20"/>
    </row>
    <row r="1031105" spans="65:66">
      <c r="BM1031105" s="41"/>
      <c r="BN1031105" s="20"/>
    </row>
    <row r="1031169" spans="65:66">
      <c r="BM1031169" s="41"/>
      <c r="BN1031169" s="20"/>
    </row>
    <row r="1031233" spans="65:66">
      <c r="BM1031233" s="41"/>
      <c r="BN1031233" s="20"/>
    </row>
    <row r="1031297" spans="65:66">
      <c r="BM1031297" s="41"/>
      <c r="BN1031297" s="20"/>
    </row>
    <row r="1031361" spans="65:66">
      <c r="BM1031361" s="41"/>
      <c r="BN1031361" s="20"/>
    </row>
    <row r="1031425" spans="65:66">
      <c r="BM1031425" s="41"/>
      <c r="BN1031425" s="20"/>
    </row>
    <row r="1031489" spans="65:66">
      <c r="BM1031489" s="41"/>
      <c r="BN1031489" s="20"/>
    </row>
    <row r="1031553" spans="65:66">
      <c r="BM1031553" s="41"/>
      <c r="BN1031553" s="20"/>
    </row>
    <row r="1031617" spans="65:66">
      <c r="BM1031617" s="41"/>
      <c r="BN1031617" s="20"/>
    </row>
    <row r="1031681" spans="65:66">
      <c r="BM1031681" s="41"/>
      <c r="BN1031681" s="20"/>
    </row>
    <row r="1031745" spans="65:66">
      <c r="BM1031745" s="41"/>
      <c r="BN1031745" s="20"/>
    </row>
    <row r="1031809" spans="65:66">
      <c r="BM1031809" s="41"/>
      <c r="BN1031809" s="20"/>
    </row>
    <row r="1031873" spans="65:66">
      <c r="BM1031873" s="41"/>
      <c r="BN1031873" s="20"/>
    </row>
    <row r="1031937" spans="65:66">
      <c r="BM1031937" s="41"/>
      <c r="BN1031937" s="20"/>
    </row>
    <row r="1032001" spans="65:66">
      <c r="BM1032001" s="41"/>
      <c r="BN1032001" s="20"/>
    </row>
    <row r="1032065" spans="65:66">
      <c r="BM1032065" s="41"/>
      <c r="BN1032065" s="20"/>
    </row>
    <row r="1032129" spans="65:66">
      <c r="BM1032129" s="41"/>
      <c r="BN1032129" s="20"/>
    </row>
    <row r="1032193" spans="65:66">
      <c r="BM1032193" s="41"/>
      <c r="BN1032193" s="20"/>
    </row>
    <row r="1032257" spans="65:66">
      <c r="BM1032257" s="41"/>
      <c r="BN1032257" s="20"/>
    </row>
    <row r="1032321" spans="65:66">
      <c r="BM1032321" s="41"/>
      <c r="BN1032321" s="20"/>
    </row>
    <row r="1032385" spans="65:66">
      <c r="BM1032385" s="41"/>
      <c r="BN1032385" s="20"/>
    </row>
    <row r="1032449" spans="65:66">
      <c r="BM1032449" s="41"/>
      <c r="BN1032449" s="20"/>
    </row>
    <row r="1032513" spans="65:66">
      <c r="BM1032513" s="41"/>
      <c r="BN1032513" s="20"/>
    </row>
    <row r="1032577" spans="65:66">
      <c r="BM1032577" s="41"/>
      <c r="BN1032577" s="20"/>
    </row>
    <row r="1032641" spans="65:66">
      <c r="BM1032641" s="41"/>
      <c r="BN1032641" s="20"/>
    </row>
    <row r="1032705" spans="65:66">
      <c r="BM1032705" s="41"/>
      <c r="BN1032705" s="20"/>
    </row>
    <row r="1032769" spans="65:66">
      <c r="BM1032769" s="41"/>
      <c r="BN1032769" s="20"/>
    </row>
    <row r="1032833" spans="65:66">
      <c r="BM1032833" s="41"/>
      <c r="BN1032833" s="20"/>
    </row>
    <row r="1032897" spans="65:66">
      <c r="BM1032897" s="41"/>
      <c r="BN1032897" s="20"/>
    </row>
    <row r="1032961" spans="65:66">
      <c r="BM1032961" s="41"/>
      <c r="BN1032961" s="20"/>
    </row>
    <row r="1033025" spans="65:66">
      <c r="BM1033025" s="41"/>
      <c r="BN1033025" s="20"/>
    </row>
    <row r="1033089" spans="65:66">
      <c r="BM1033089" s="41"/>
      <c r="BN1033089" s="20"/>
    </row>
    <row r="1033153" spans="65:66">
      <c r="BM1033153" s="41"/>
      <c r="BN1033153" s="20"/>
    </row>
    <row r="1033217" spans="65:66">
      <c r="BM1033217" s="41"/>
      <c r="BN1033217" s="20"/>
    </row>
    <row r="1033281" spans="65:66">
      <c r="BM1033281" s="41"/>
      <c r="BN1033281" s="20"/>
    </row>
    <row r="1033345" spans="65:66">
      <c r="BM1033345" s="41"/>
      <c r="BN1033345" s="20"/>
    </row>
    <row r="1033409" spans="65:66">
      <c r="BM1033409" s="41"/>
      <c r="BN1033409" s="20"/>
    </row>
    <row r="1033473" spans="65:66">
      <c r="BM1033473" s="41"/>
      <c r="BN1033473" s="20"/>
    </row>
    <row r="1033537" spans="65:66">
      <c r="BM1033537" s="41"/>
      <c r="BN1033537" s="20"/>
    </row>
    <row r="1033601" spans="65:66">
      <c r="BM1033601" s="41"/>
      <c r="BN1033601" s="20"/>
    </row>
    <row r="1033665" spans="65:66">
      <c r="BM1033665" s="41"/>
      <c r="BN1033665" s="20"/>
    </row>
    <row r="1033729" spans="65:66">
      <c r="BM1033729" s="41"/>
      <c r="BN1033729" s="20"/>
    </row>
    <row r="1033793" spans="65:66">
      <c r="BM1033793" s="41"/>
      <c r="BN1033793" s="20"/>
    </row>
    <row r="1033857" spans="65:66">
      <c r="BM1033857" s="41"/>
      <c r="BN1033857" s="20"/>
    </row>
    <row r="1033921" spans="65:66">
      <c r="BM1033921" s="41"/>
      <c r="BN1033921" s="20"/>
    </row>
    <row r="1033985" spans="65:66">
      <c r="BM1033985" s="41"/>
      <c r="BN1033985" s="20"/>
    </row>
    <row r="1034049" spans="65:66">
      <c r="BM1034049" s="41"/>
      <c r="BN1034049" s="20"/>
    </row>
    <row r="1034113" spans="65:66">
      <c r="BM1034113" s="41"/>
      <c r="BN1034113" s="20"/>
    </row>
    <row r="1034177" spans="65:66">
      <c r="BM1034177" s="41"/>
      <c r="BN1034177" s="20"/>
    </row>
    <row r="1034241" spans="65:66">
      <c r="BM1034241" s="41"/>
      <c r="BN1034241" s="20"/>
    </row>
    <row r="1034305" spans="65:66">
      <c r="BM1034305" s="41"/>
      <c r="BN1034305" s="20"/>
    </row>
    <row r="1034369" spans="65:66">
      <c r="BM1034369" s="41"/>
      <c r="BN1034369" s="20"/>
    </row>
    <row r="1034433" spans="65:66">
      <c r="BM1034433" s="41"/>
      <c r="BN1034433" s="20"/>
    </row>
    <row r="1034497" spans="65:66">
      <c r="BM1034497" s="41"/>
      <c r="BN1034497" s="20"/>
    </row>
    <row r="1034561" spans="65:66">
      <c r="BM1034561" s="41"/>
      <c r="BN1034561" s="20"/>
    </row>
    <row r="1034625" spans="65:66">
      <c r="BM1034625" s="41"/>
      <c r="BN1034625" s="20"/>
    </row>
    <row r="1034689" spans="65:66">
      <c r="BM1034689" s="41"/>
      <c r="BN1034689" s="20"/>
    </row>
    <row r="1034753" spans="65:66">
      <c r="BM1034753" s="41"/>
      <c r="BN1034753" s="20"/>
    </row>
    <row r="1034817" spans="65:66">
      <c r="BM1034817" s="41"/>
      <c r="BN1034817" s="20"/>
    </row>
    <row r="1034881" spans="65:66">
      <c r="BM1034881" s="41"/>
      <c r="BN1034881" s="20"/>
    </row>
    <row r="1034945" spans="65:66">
      <c r="BM1034945" s="41"/>
      <c r="BN1034945" s="20"/>
    </row>
    <row r="1035009" spans="65:66">
      <c r="BM1035009" s="41"/>
      <c r="BN1035009" s="20"/>
    </row>
    <row r="1035073" spans="65:66">
      <c r="BM1035073" s="41"/>
      <c r="BN1035073" s="20"/>
    </row>
    <row r="1035137" spans="65:66">
      <c r="BM1035137" s="41"/>
      <c r="BN1035137" s="20"/>
    </row>
    <row r="1035201" spans="65:66">
      <c r="BM1035201" s="41"/>
      <c r="BN1035201" s="20"/>
    </row>
    <row r="1035265" spans="65:66">
      <c r="BM1035265" s="41"/>
      <c r="BN1035265" s="20"/>
    </row>
    <row r="1035329" spans="65:66">
      <c r="BM1035329" s="41"/>
      <c r="BN1035329" s="20"/>
    </row>
    <row r="1035393" spans="65:66">
      <c r="BM1035393" s="41"/>
      <c r="BN1035393" s="20"/>
    </row>
    <row r="1035457" spans="65:66">
      <c r="BM1035457" s="41"/>
      <c r="BN1035457" s="20"/>
    </row>
    <row r="1035521" spans="65:66">
      <c r="BM1035521" s="41"/>
      <c r="BN1035521" s="20"/>
    </row>
    <row r="1035585" spans="65:66">
      <c r="BM1035585" s="41"/>
      <c r="BN1035585" s="20"/>
    </row>
    <row r="1035649" spans="65:66">
      <c r="BM1035649" s="41"/>
      <c r="BN1035649" s="20"/>
    </row>
    <row r="1035713" spans="65:66">
      <c r="BM1035713" s="41"/>
      <c r="BN1035713" s="20"/>
    </row>
    <row r="1035777" spans="65:66">
      <c r="BM1035777" s="41"/>
      <c r="BN1035777" s="20"/>
    </row>
    <row r="1035841" spans="65:66">
      <c r="BM1035841" s="41"/>
      <c r="BN1035841" s="20"/>
    </row>
    <row r="1035905" spans="65:66">
      <c r="BM1035905" s="41"/>
      <c r="BN1035905" s="20"/>
    </row>
    <row r="1035969" spans="65:66">
      <c r="BM1035969" s="41"/>
      <c r="BN1035969" s="20"/>
    </row>
    <row r="1036033" spans="65:66">
      <c r="BM1036033" s="41"/>
      <c r="BN1036033" s="20"/>
    </row>
    <row r="1036097" spans="65:66">
      <c r="BM1036097" s="41"/>
      <c r="BN1036097" s="20"/>
    </row>
    <row r="1036161" spans="65:66">
      <c r="BM1036161" s="41"/>
      <c r="BN1036161" s="20"/>
    </row>
    <row r="1036225" spans="65:66">
      <c r="BM1036225" s="41"/>
      <c r="BN1036225" s="20"/>
    </row>
    <row r="1036289" spans="65:66">
      <c r="BM1036289" s="41"/>
      <c r="BN1036289" s="20"/>
    </row>
    <row r="1036353" spans="65:66">
      <c r="BM1036353" s="41"/>
      <c r="BN1036353" s="20"/>
    </row>
    <row r="1036417" spans="65:66">
      <c r="BM1036417" s="41"/>
      <c r="BN1036417" s="20"/>
    </row>
    <row r="1036481" spans="65:66">
      <c r="BM1036481" s="41"/>
      <c r="BN1036481" s="20"/>
    </row>
    <row r="1036545" spans="65:66">
      <c r="BM1036545" s="41"/>
      <c r="BN1036545" s="20"/>
    </row>
    <row r="1036609" spans="65:66">
      <c r="BM1036609" s="41"/>
      <c r="BN1036609" s="20"/>
    </row>
    <row r="1036673" spans="65:66">
      <c r="BM1036673" s="41"/>
      <c r="BN1036673" s="20"/>
    </row>
    <row r="1036737" spans="65:66">
      <c r="BM1036737" s="41"/>
      <c r="BN1036737" s="20"/>
    </row>
    <row r="1036801" spans="65:66">
      <c r="BM1036801" s="41"/>
      <c r="BN1036801" s="20"/>
    </row>
    <row r="1036865" spans="65:66">
      <c r="BM1036865" s="41"/>
      <c r="BN1036865" s="20"/>
    </row>
    <row r="1036929" spans="65:66">
      <c r="BM1036929" s="41"/>
      <c r="BN1036929" s="20"/>
    </row>
    <row r="1036993" spans="65:66">
      <c r="BM1036993" s="41"/>
      <c r="BN1036993" s="20"/>
    </row>
    <row r="1037057" spans="65:66">
      <c r="BM1037057" s="41"/>
      <c r="BN1037057" s="20"/>
    </row>
    <row r="1037121" spans="65:66">
      <c r="BM1037121" s="41"/>
      <c r="BN1037121" s="20"/>
    </row>
    <row r="1037185" spans="65:66">
      <c r="BM1037185" s="41"/>
      <c r="BN1037185" s="20"/>
    </row>
    <row r="1037249" spans="65:66">
      <c r="BM1037249" s="41"/>
      <c r="BN1037249" s="20"/>
    </row>
    <row r="1037313" spans="65:66">
      <c r="BM1037313" s="41"/>
      <c r="BN1037313" s="20"/>
    </row>
    <row r="1037377" spans="65:66">
      <c r="BM1037377" s="41"/>
      <c r="BN1037377" s="20"/>
    </row>
    <row r="1037441" spans="65:66">
      <c r="BM1037441" s="41"/>
      <c r="BN1037441" s="20"/>
    </row>
    <row r="1037505" spans="65:66">
      <c r="BM1037505" s="41"/>
      <c r="BN1037505" s="20"/>
    </row>
    <row r="1037569" spans="65:66">
      <c r="BM1037569" s="41"/>
      <c r="BN1037569" s="20"/>
    </row>
    <row r="1037633" spans="65:66">
      <c r="BM1037633" s="41"/>
      <c r="BN1037633" s="20"/>
    </row>
    <row r="1037697" spans="65:66">
      <c r="BM1037697" s="41"/>
      <c r="BN1037697" s="20"/>
    </row>
    <row r="1037761" spans="65:66">
      <c r="BM1037761" s="41"/>
      <c r="BN1037761" s="20"/>
    </row>
    <row r="1037825" spans="65:66">
      <c r="BM1037825" s="41"/>
      <c r="BN1037825" s="20"/>
    </row>
    <row r="1037889" spans="65:66">
      <c r="BM1037889" s="41"/>
      <c r="BN1037889" s="20"/>
    </row>
    <row r="1037953" spans="65:66">
      <c r="BM1037953" s="41"/>
      <c r="BN1037953" s="20"/>
    </row>
    <row r="1038017" spans="65:66">
      <c r="BM1038017" s="41"/>
      <c r="BN1038017" s="20"/>
    </row>
    <row r="1038081" spans="65:66">
      <c r="BM1038081" s="41"/>
      <c r="BN1038081" s="20"/>
    </row>
    <row r="1038145" spans="65:66">
      <c r="BM1038145" s="41"/>
      <c r="BN1038145" s="20"/>
    </row>
    <row r="1038209" spans="65:66">
      <c r="BM1038209" s="41"/>
      <c r="BN1038209" s="20"/>
    </row>
    <row r="1038273" spans="65:66">
      <c r="BM1038273" s="41"/>
      <c r="BN1038273" s="20"/>
    </row>
    <row r="1038337" spans="65:66">
      <c r="BM1038337" s="41"/>
      <c r="BN1038337" s="20"/>
    </row>
    <row r="1038401" spans="65:66">
      <c r="BM1038401" s="41"/>
      <c r="BN1038401" s="20"/>
    </row>
    <row r="1038465" spans="65:66">
      <c r="BM1038465" s="41"/>
      <c r="BN1038465" s="20"/>
    </row>
    <row r="1038529" spans="65:66">
      <c r="BM1038529" s="41"/>
      <c r="BN1038529" s="20"/>
    </row>
    <row r="1038593" spans="65:66">
      <c r="BM1038593" s="41"/>
      <c r="BN1038593" s="20"/>
    </row>
    <row r="1038657" spans="65:66">
      <c r="BM1038657" s="41"/>
      <c r="BN1038657" s="20"/>
    </row>
    <row r="1038721" spans="65:66">
      <c r="BM1038721" s="41"/>
      <c r="BN1038721" s="20"/>
    </row>
    <row r="1038785" spans="65:66">
      <c r="BM1038785" s="41"/>
      <c r="BN1038785" s="20"/>
    </row>
    <row r="1038849" spans="65:66">
      <c r="BM1038849" s="41"/>
      <c r="BN1038849" s="20"/>
    </row>
    <row r="1038913" spans="65:66">
      <c r="BM1038913" s="41"/>
      <c r="BN1038913" s="20"/>
    </row>
    <row r="1038977" spans="65:66">
      <c r="BM1038977" s="41"/>
      <c r="BN1038977" s="20"/>
    </row>
    <row r="1039041" spans="65:66">
      <c r="BM1039041" s="41"/>
      <c r="BN1039041" s="20"/>
    </row>
    <row r="1039105" spans="65:66">
      <c r="BM1039105" s="41"/>
      <c r="BN1039105" s="20"/>
    </row>
    <row r="1039169" spans="65:66">
      <c r="BM1039169" s="41"/>
      <c r="BN1039169" s="20"/>
    </row>
    <row r="1039233" spans="65:66">
      <c r="BM1039233" s="41"/>
      <c r="BN1039233" s="20"/>
    </row>
    <row r="1039297" spans="65:66">
      <c r="BM1039297" s="41"/>
      <c r="BN1039297" s="20"/>
    </row>
    <row r="1039361" spans="65:66">
      <c r="BM1039361" s="41"/>
      <c r="BN1039361" s="20"/>
    </row>
    <row r="1039425" spans="65:66">
      <c r="BM1039425" s="41"/>
      <c r="BN1039425" s="20"/>
    </row>
    <row r="1039489" spans="65:66">
      <c r="BM1039489" s="41"/>
      <c r="BN1039489" s="20"/>
    </row>
    <row r="1039553" spans="65:66">
      <c r="BM1039553" s="41"/>
      <c r="BN1039553" s="20"/>
    </row>
    <row r="1039617" spans="65:66">
      <c r="BM1039617" s="41"/>
      <c r="BN1039617" s="20"/>
    </row>
    <row r="1039681" spans="65:66">
      <c r="BM1039681" s="41"/>
      <c r="BN1039681" s="20"/>
    </row>
    <row r="1039745" spans="65:66">
      <c r="BM1039745" s="41"/>
      <c r="BN1039745" s="20"/>
    </row>
    <row r="1039809" spans="65:66">
      <c r="BM1039809" s="41"/>
      <c r="BN1039809" s="20"/>
    </row>
    <row r="1039873" spans="65:66">
      <c r="BM1039873" s="41"/>
      <c r="BN1039873" s="20"/>
    </row>
    <row r="1039937" spans="65:66">
      <c r="BM1039937" s="41"/>
      <c r="BN1039937" s="20"/>
    </row>
    <row r="1040001" spans="65:66">
      <c r="BM1040001" s="41"/>
      <c r="BN1040001" s="20"/>
    </row>
    <row r="1040065" spans="65:66">
      <c r="BM1040065" s="41"/>
      <c r="BN1040065" s="20"/>
    </row>
    <row r="1040129" spans="65:66">
      <c r="BM1040129" s="41"/>
      <c r="BN1040129" s="20"/>
    </row>
    <row r="1040193" spans="65:66">
      <c r="BM1040193" s="41"/>
      <c r="BN1040193" s="20"/>
    </row>
    <row r="1040257" spans="65:66">
      <c r="BM1040257" s="41"/>
      <c r="BN1040257" s="20"/>
    </row>
    <row r="1040321" spans="65:66">
      <c r="BM1040321" s="41"/>
      <c r="BN1040321" s="20"/>
    </row>
    <row r="1040385" spans="65:66">
      <c r="BM1040385" s="41"/>
      <c r="BN1040385" s="20"/>
    </row>
    <row r="1040449" spans="65:66">
      <c r="BM1040449" s="41"/>
      <c r="BN1040449" s="20"/>
    </row>
    <row r="1040513" spans="65:66">
      <c r="BM1040513" s="41"/>
      <c r="BN1040513" s="20"/>
    </row>
    <row r="1040577" spans="65:66">
      <c r="BM1040577" s="41"/>
      <c r="BN1040577" s="20"/>
    </row>
    <row r="1040641" spans="65:66">
      <c r="BM1040641" s="41"/>
      <c r="BN1040641" s="20"/>
    </row>
    <row r="1040705" spans="65:66">
      <c r="BM1040705" s="41"/>
      <c r="BN1040705" s="20"/>
    </row>
    <row r="1040769" spans="65:66">
      <c r="BM1040769" s="41"/>
      <c r="BN1040769" s="20"/>
    </row>
    <row r="1040833" spans="65:66">
      <c r="BM1040833" s="41"/>
      <c r="BN1040833" s="20"/>
    </row>
    <row r="1040897" spans="65:66">
      <c r="BM1040897" s="41"/>
      <c r="BN1040897" s="20"/>
    </row>
    <row r="1040961" spans="65:66">
      <c r="BM1040961" s="41"/>
      <c r="BN1040961" s="20"/>
    </row>
    <row r="1041025" spans="65:66">
      <c r="BM1041025" s="41"/>
      <c r="BN1041025" s="20"/>
    </row>
    <row r="1041089" spans="65:66">
      <c r="BM1041089" s="41"/>
      <c r="BN1041089" s="20"/>
    </row>
    <row r="1041153" spans="65:66">
      <c r="BM1041153" s="41"/>
      <c r="BN1041153" s="20"/>
    </row>
    <row r="1041217" spans="65:66">
      <c r="BM1041217" s="41"/>
      <c r="BN1041217" s="20"/>
    </row>
    <row r="1041281" spans="65:66">
      <c r="BM1041281" s="41"/>
      <c r="BN1041281" s="20"/>
    </row>
    <row r="1041345" spans="65:66">
      <c r="BM1041345" s="41"/>
      <c r="BN1041345" s="20"/>
    </row>
    <row r="1041409" spans="65:66">
      <c r="BM1041409" s="41"/>
      <c r="BN1041409" s="20"/>
    </row>
    <row r="1041473" spans="65:66">
      <c r="BM1041473" s="41"/>
      <c r="BN1041473" s="20"/>
    </row>
    <row r="1041537" spans="65:66">
      <c r="BM1041537" s="41"/>
      <c r="BN1041537" s="20"/>
    </row>
    <row r="1041601" spans="65:66">
      <c r="BM1041601" s="41"/>
      <c r="BN1041601" s="20"/>
    </row>
    <row r="1041665" spans="65:66">
      <c r="BM1041665" s="41"/>
      <c r="BN1041665" s="20"/>
    </row>
    <row r="1041729" spans="65:66">
      <c r="BM1041729" s="41"/>
      <c r="BN1041729" s="20"/>
    </row>
    <row r="1041793" spans="65:66">
      <c r="BM1041793" s="41"/>
      <c r="BN1041793" s="20"/>
    </row>
    <row r="1041857" spans="65:66">
      <c r="BM1041857" s="41"/>
      <c r="BN1041857" s="20"/>
    </row>
    <row r="1041921" spans="65:66">
      <c r="BM1041921" s="41"/>
      <c r="BN1041921" s="20"/>
    </row>
    <row r="1041985" spans="65:66">
      <c r="BM1041985" s="41"/>
      <c r="BN1041985" s="20"/>
    </row>
    <row r="1042049" spans="65:66">
      <c r="BM1042049" s="41"/>
      <c r="BN1042049" s="20"/>
    </row>
    <row r="1042113" spans="65:66">
      <c r="BM1042113" s="41"/>
      <c r="BN1042113" s="20"/>
    </row>
    <row r="1042177" spans="65:66">
      <c r="BM1042177" s="41"/>
      <c r="BN1042177" s="20"/>
    </row>
    <row r="1042241" spans="65:66">
      <c r="BM1042241" s="41"/>
      <c r="BN1042241" s="20"/>
    </row>
    <row r="1042305" spans="65:66">
      <c r="BM1042305" s="41"/>
      <c r="BN1042305" s="20"/>
    </row>
    <row r="1042369" spans="65:66">
      <c r="BM1042369" s="41"/>
      <c r="BN1042369" s="20"/>
    </row>
    <row r="1042433" spans="65:66">
      <c r="BM1042433" s="41"/>
      <c r="BN1042433" s="20"/>
    </row>
    <row r="1042497" spans="65:66">
      <c r="BM1042497" s="41"/>
      <c r="BN1042497" s="20"/>
    </row>
    <row r="1042561" spans="65:66">
      <c r="BM1042561" s="41"/>
      <c r="BN1042561" s="20"/>
    </row>
    <row r="1042625" spans="65:66">
      <c r="BM1042625" s="41"/>
      <c r="BN1042625" s="20"/>
    </row>
    <row r="1042689" spans="65:66">
      <c r="BM1042689" s="41"/>
      <c r="BN1042689" s="20"/>
    </row>
    <row r="1042753" spans="65:66">
      <c r="BM1042753" s="41"/>
      <c r="BN1042753" s="20"/>
    </row>
    <row r="1042817" spans="65:66">
      <c r="BM1042817" s="41"/>
      <c r="BN1042817" s="20"/>
    </row>
    <row r="1042881" spans="65:66">
      <c r="BM1042881" s="41"/>
      <c r="BN1042881" s="20"/>
    </row>
    <row r="1042945" spans="65:66">
      <c r="BM1042945" s="41"/>
      <c r="BN1042945" s="20"/>
    </row>
    <row r="1043009" spans="65:66">
      <c r="BM1043009" s="41"/>
      <c r="BN1043009" s="20"/>
    </row>
    <row r="1043073" spans="65:66">
      <c r="BM1043073" s="41"/>
      <c r="BN1043073" s="20"/>
    </row>
    <row r="1043137" spans="65:66">
      <c r="BM1043137" s="41"/>
      <c r="BN1043137" s="20"/>
    </row>
    <row r="1043201" spans="65:66">
      <c r="BM1043201" s="41"/>
      <c r="BN1043201" s="20"/>
    </row>
    <row r="1043265" spans="65:66">
      <c r="BM1043265" s="41"/>
      <c r="BN1043265" s="20"/>
    </row>
    <row r="1043329" spans="65:66">
      <c r="BM1043329" s="41"/>
      <c r="BN1043329" s="20"/>
    </row>
    <row r="1043393" spans="65:66">
      <c r="BM1043393" s="41"/>
      <c r="BN1043393" s="20"/>
    </row>
    <row r="1043457" spans="65:66">
      <c r="BM1043457" s="41"/>
      <c r="BN1043457" s="20"/>
    </row>
    <row r="1043521" spans="65:66">
      <c r="BM1043521" s="41"/>
      <c r="BN1043521" s="20"/>
    </row>
    <row r="1043585" spans="65:66">
      <c r="BM1043585" s="41"/>
      <c r="BN1043585" s="20"/>
    </row>
    <row r="1043649" spans="65:66">
      <c r="BM1043649" s="41"/>
      <c r="BN1043649" s="20"/>
    </row>
    <row r="1043713" spans="65:66">
      <c r="BM1043713" s="41"/>
      <c r="BN1043713" s="20"/>
    </row>
    <row r="1043777" spans="65:66">
      <c r="BM1043777" s="41"/>
      <c r="BN1043777" s="20"/>
    </row>
    <row r="1043841" spans="65:66">
      <c r="BM1043841" s="41"/>
      <c r="BN1043841" s="20"/>
    </row>
    <row r="1043905" spans="65:66">
      <c r="BM1043905" s="41"/>
      <c r="BN1043905" s="20"/>
    </row>
    <row r="1043969" spans="65:66">
      <c r="BM1043969" s="41"/>
      <c r="BN1043969" s="20"/>
    </row>
    <row r="1044033" spans="65:66">
      <c r="BM1044033" s="41"/>
      <c r="BN1044033" s="20"/>
    </row>
    <row r="1044097" spans="65:66">
      <c r="BM1044097" s="41"/>
      <c r="BN1044097" s="20"/>
    </row>
    <row r="1044161" spans="65:66">
      <c r="BM1044161" s="41"/>
      <c r="BN1044161" s="20"/>
    </row>
    <row r="1044225" spans="65:66">
      <c r="BM1044225" s="41"/>
      <c r="BN1044225" s="20"/>
    </row>
    <row r="1044289" spans="65:66">
      <c r="BM1044289" s="41"/>
      <c r="BN1044289" s="20"/>
    </row>
    <row r="1044353" spans="65:66">
      <c r="BM1044353" s="41"/>
      <c r="BN1044353" s="20"/>
    </row>
    <row r="1044417" spans="65:66">
      <c r="BM1044417" s="41"/>
      <c r="BN1044417" s="20"/>
    </row>
    <row r="1044481" spans="65:66">
      <c r="BM1044481" s="41"/>
      <c r="BN1044481" s="20"/>
    </row>
    <row r="1044545" spans="65:66">
      <c r="BM1044545" s="41"/>
      <c r="BN1044545" s="20"/>
    </row>
    <row r="1044609" spans="65:66">
      <c r="BM1044609" s="41"/>
      <c r="BN1044609" s="20"/>
    </row>
    <row r="1044673" spans="65:66">
      <c r="BM1044673" s="41"/>
      <c r="BN1044673" s="20"/>
    </row>
    <row r="1044737" spans="65:66">
      <c r="BM1044737" s="41"/>
      <c r="BN1044737" s="20"/>
    </row>
    <row r="1044801" spans="65:66">
      <c r="BM1044801" s="41"/>
      <c r="BN1044801" s="20"/>
    </row>
    <row r="1044865" spans="65:66">
      <c r="BM1044865" s="41"/>
      <c r="BN1044865" s="20"/>
    </row>
    <row r="1044929" spans="65:66">
      <c r="BM1044929" s="41"/>
      <c r="BN1044929" s="20"/>
    </row>
    <row r="1044993" spans="65:66">
      <c r="BM1044993" s="41"/>
      <c r="BN1044993" s="20"/>
    </row>
    <row r="1045057" spans="65:66">
      <c r="BM1045057" s="41"/>
      <c r="BN1045057" s="20"/>
    </row>
    <row r="1045121" spans="65:66">
      <c r="BM1045121" s="41"/>
      <c r="BN1045121" s="20"/>
    </row>
    <row r="1045185" spans="65:66">
      <c r="BM1045185" s="41"/>
      <c r="BN1045185" s="20"/>
    </row>
    <row r="1045249" spans="65:66">
      <c r="BM1045249" s="41"/>
      <c r="BN1045249" s="20"/>
    </row>
    <row r="1045313" spans="65:66">
      <c r="BM1045313" s="41"/>
      <c r="BN1045313" s="20"/>
    </row>
    <row r="1045377" spans="65:66">
      <c r="BM1045377" s="41"/>
      <c r="BN1045377" s="20"/>
    </row>
    <row r="1045441" spans="65:66">
      <c r="BM1045441" s="41"/>
      <c r="BN1045441" s="20"/>
    </row>
    <row r="1045505" spans="65:66">
      <c r="BM1045505" s="41"/>
      <c r="BN1045505" s="20"/>
    </row>
    <row r="1045569" spans="65:66">
      <c r="BM1045569" s="41"/>
      <c r="BN1045569" s="20"/>
    </row>
    <row r="1045633" spans="65:66">
      <c r="BM1045633" s="41"/>
      <c r="BN1045633" s="20"/>
    </row>
    <row r="1045697" spans="65:66">
      <c r="BM1045697" s="41"/>
      <c r="BN1045697" s="20"/>
    </row>
    <row r="1045761" spans="65:66">
      <c r="BM1045761" s="41"/>
      <c r="BN1045761" s="20"/>
    </row>
    <row r="1045825" spans="65:66">
      <c r="BM1045825" s="41"/>
      <c r="BN1045825" s="20"/>
    </row>
    <row r="1045889" spans="65:66">
      <c r="BM1045889" s="41"/>
      <c r="BN1045889" s="20"/>
    </row>
    <row r="1045953" spans="65:66">
      <c r="BM1045953" s="41"/>
      <c r="BN1045953" s="20"/>
    </row>
    <row r="1046017" spans="65:66">
      <c r="BM1046017" s="41"/>
      <c r="BN1046017" s="20"/>
    </row>
    <row r="1046081" spans="65:66">
      <c r="BM1046081" s="41"/>
      <c r="BN1046081" s="20"/>
    </row>
    <row r="1046145" spans="65:66">
      <c r="BM1046145" s="41"/>
      <c r="BN1046145" s="20"/>
    </row>
    <row r="1046209" spans="65:66">
      <c r="BM1046209" s="41"/>
      <c r="BN1046209" s="20"/>
    </row>
    <row r="1046273" spans="65:66">
      <c r="BM1046273" s="41"/>
      <c r="BN1046273" s="20"/>
    </row>
    <row r="1046337" spans="65:66">
      <c r="BM1046337" s="41"/>
      <c r="BN1046337" s="20"/>
    </row>
    <row r="1046401" spans="65:66">
      <c r="BM1046401" s="41"/>
      <c r="BN1046401" s="20"/>
    </row>
    <row r="1046465" spans="65:66">
      <c r="BM1046465" s="41"/>
      <c r="BN1046465" s="20"/>
    </row>
    <row r="1046529" spans="65:66">
      <c r="BM1046529" s="41"/>
      <c r="BN1046529" s="20"/>
    </row>
    <row r="1046593" spans="65:66">
      <c r="BM1046593" s="41"/>
      <c r="BN1046593" s="20"/>
    </row>
    <row r="1046657" spans="65:66">
      <c r="BM1046657" s="41"/>
      <c r="BN1046657" s="20"/>
    </row>
    <row r="1046721" spans="65:66">
      <c r="BM1046721" s="41"/>
      <c r="BN1046721" s="20"/>
    </row>
    <row r="1046785" spans="65:66">
      <c r="BM1046785" s="41"/>
      <c r="BN1046785" s="20"/>
    </row>
    <row r="1046849" spans="65:66">
      <c r="BM1046849" s="41"/>
      <c r="BN1046849" s="20"/>
    </row>
    <row r="1046913" spans="65:66">
      <c r="BM1046913" s="41"/>
      <c r="BN1046913" s="20"/>
    </row>
    <row r="1046977" spans="65:66">
      <c r="BM1046977" s="41"/>
      <c r="BN1046977" s="20"/>
    </row>
    <row r="1047041" spans="65:66">
      <c r="BM1047041" s="41"/>
      <c r="BN1047041" s="20"/>
    </row>
    <row r="1047105" spans="65:66">
      <c r="BM1047105" s="41"/>
      <c r="BN1047105" s="20"/>
    </row>
    <row r="1047169" spans="65:66">
      <c r="BM1047169" s="41"/>
      <c r="BN1047169" s="20"/>
    </row>
    <row r="1047233" spans="65:66">
      <c r="BM1047233" s="41"/>
      <c r="BN1047233" s="20"/>
    </row>
    <row r="1047297" spans="65:66">
      <c r="BM1047297" s="41"/>
      <c r="BN1047297" s="20"/>
    </row>
    <row r="1047361" spans="65:66">
      <c r="BM1047361" s="41"/>
      <c r="BN1047361" s="20"/>
    </row>
    <row r="1047425" spans="65:66">
      <c r="BM1047425" s="41"/>
      <c r="BN1047425" s="20"/>
    </row>
    <row r="1047489" spans="65:66">
      <c r="BM1047489" s="41"/>
      <c r="BN1047489" s="20"/>
    </row>
    <row r="1047553" spans="65:66">
      <c r="BM1047553" s="41"/>
      <c r="BN1047553" s="20"/>
    </row>
    <row r="1047617" spans="65:66">
      <c r="BM1047617" s="41"/>
      <c r="BN1047617" s="20"/>
    </row>
    <row r="1047681" spans="65:66">
      <c r="BM1047681" s="41"/>
      <c r="BN1047681" s="20"/>
    </row>
    <row r="1047745" spans="65:66">
      <c r="BM1047745" s="41"/>
      <c r="BN1047745" s="20"/>
    </row>
    <row r="1047809" spans="65:66">
      <c r="BM1047809" s="41"/>
      <c r="BN1047809" s="20"/>
    </row>
    <row r="1047873" spans="65:66">
      <c r="BM1047873" s="41"/>
      <c r="BN1047873" s="20"/>
    </row>
    <row r="1047937" spans="65:66">
      <c r="BM1047937" s="41"/>
      <c r="BN1047937" s="20"/>
    </row>
    <row r="1048001" spans="65:66">
      <c r="BM1048001" s="41"/>
      <c r="BN1048001" s="20"/>
    </row>
    <row r="1048065" spans="65:66">
      <c r="BM1048065" s="41"/>
      <c r="BN1048065" s="20"/>
    </row>
    <row r="1048129" spans="65:66">
      <c r="BM1048129" s="41"/>
      <c r="BN1048129" s="20"/>
    </row>
    <row r="1048193" spans="65:66">
      <c r="BM1048193" s="41"/>
      <c r="BN1048193" s="20"/>
    </row>
    <row r="1048257" spans="65:66">
      <c r="BM1048257" s="41"/>
      <c r="BN1048257" s="20"/>
    </row>
    <row r="1048321" spans="65:66">
      <c r="BM1048321" s="41"/>
      <c r="BN1048321" s="20"/>
    </row>
    <row r="1048385" spans="65:66">
      <c r="BM1048385" s="41"/>
      <c r="BN1048385" s="20"/>
    </row>
    <row r="1048449" spans="65:66">
      <c r="BM1048449" s="41"/>
      <c r="BN1048449" s="20"/>
    </row>
    <row r="1048513" spans="65:66">
      <c r="BM1048513" s="41"/>
      <c r="BN1048513" s="20"/>
    </row>
  </sheetData>
  <autoFilter ref="N1:BW71" xr:uid="{8BE573E8-2B8C-4ABF-9242-66991BC10494}"/>
  <phoneticPr fontId="1" type="noConversion"/>
  <conditionalFormatting sqref="AC9:AD6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9:AE6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9:BB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0:BD5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9:BF6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0:BH5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9:BJ6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10:BT5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0:BK58 BM10:BN5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D397-A886-41B7-B518-EFA21E59EB8B}">
  <dimension ref="A1:M11"/>
  <sheetViews>
    <sheetView workbookViewId="0">
      <selection activeCell="F5" sqref="F5"/>
    </sheetView>
  </sheetViews>
  <sheetFormatPr defaultRowHeight="14.25"/>
  <cols>
    <col min="1" max="1" width="11.375" bestFit="1" customWidth="1"/>
    <col min="5" max="5" width="10.375" customWidth="1"/>
    <col min="7" max="7" width="12" style="12" bestFit="1" customWidth="1"/>
    <col min="8" max="8" width="9.125" style="12" bestFit="1" customWidth="1"/>
    <col min="9" max="9" width="0" hidden="1" customWidth="1"/>
    <col min="10" max="10" width="9" style="12"/>
    <col min="11" max="11" width="0" hidden="1" customWidth="1"/>
  </cols>
  <sheetData>
    <row r="1" spans="1:13">
      <c r="A1" t="s">
        <v>0</v>
      </c>
      <c r="B1" t="s">
        <v>150</v>
      </c>
      <c r="C1" t="s">
        <v>131</v>
      </c>
      <c r="D1" t="s">
        <v>128</v>
      </c>
      <c r="E1" t="s">
        <v>67</v>
      </c>
      <c r="F1" t="s">
        <v>129</v>
      </c>
      <c r="G1" s="12" t="s">
        <v>91</v>
      </c>
      <c r="H1" s="12" t="s">
        <v>92</v>
      </c>
      <c r="I1" t="s">
        <v>130</v>
      </c>
      <c r="J1" s="12" t="s">
        <v>93</v>
      </c>
      <c r="K1" s="12" t="s">
        <v>147</v>
      </c>
      <c r="L1" s="12" t="s">
        <v>145</v>
      </c>
    </row>
    <row r="2" spans="1:13" ht="17.25">
      <c r="A2" s="30">
        <v>44896</v>
      </c>
      <c r="B2" s="13">
        <v>18.789032258064516</v>
      </c>
      <c r="E2">
        <v>2352193</v>
      </c>
      <c r="F2" s="31">
        <v>3090</v>
      </c>
      <c r="G2" s="38"/>
      <c r="H2" s="38"/>
      <c r="I2" s="39">
        <v>856.72</v>
      </c>
      <c r="J2" s="40"/>
      <c r="K2" s="62">
        <v>25.052727272727278</v>
      </c>
    </row>
    <row r="3" spans="1:13" ht="17.25">
      <c r="A3" s="30">
        <v>44927</v>
      </c>
      <c r="B3" s="13">
        <v>14.895161290322582</v>
      </c>
      <c r="C3" t="s">
        <v>148</v>
      </c>
      <c r="E3">
        <v>2481623</v>
      </c>
      <c r="F3" s="31">
        <v>2897</v>
      </c>
      <c r="G3" s="38">
        <f>E3-E2</f>
        <v>129430</v>
      </c>
      <c r="H3" s="38">
        <f>F3-F2</f>
        <v>-193</v>
      </c>
      <c r="I3" s="39">
        <v>725.46</v>
      </c>
      <c r="J3" s="40">
        <f>I3-I2</f>
        <v>-131.26</v>
      </c>
      <c r="K3" s="62">
        <v>19.621666666666666</v>
      </c>
      <c r="L3">
        <f>K3-K2</f>
        <v>-5.4310606060606119</v>
      </c>
    </row>
    <row r="4" spans="1:13" ht="17.25">
      <c r="A4" s="30">
        <v>44958</v>
      </c>
      <c r="B4" s="13">
        <v>14.816785714285713</v>
      </c>
      <c r="C4" t="s">
        <v>148</v>
      </c>
      <c r="E4">
        <v>2513540</v>
      </c>
      <c r="F4" s="31">
        <v>2260</v>
      </c>
      <c r="G4" s="38">
        <f t="shared" ref="G4:G6" si="0">E4-E3</f>
        <v>31917</v>
      </c>
      <c r="H4" s="38">
        <f t="shared" ref="H4:H5" si="1">F4-F3</f>
        <v>-637</v>
      </c>
      <c r="I4" s="39">
        <v>792.03</v>
      </c>
      <c r="J4" s="40">
        <f t="shared" ref="J4:J5" si="2">I4-I3</f>
        <v>66.569999999999936</v>
      </c>
      <c r="K4" s="62">
        <v>18.720000000000006</v>
      </c>
      <c r="L4">
        <f t="shared" ref="L4:L5" si="3">K4-K3</f>
        <v>-0.90166666666666018</v>
      </c>
    </row>
    <row r="5" spans="1:13" ht="17.25">
      <c r="A5" s="30">
        <v>44986</v>
      </c>
      <c r="B5" s="13">
        <v>15.724444444444446</v>
      </c>
      <c r="C5" t="s">
        <v>149</v>
      </c>
      <c r="E5">
        <v>2550072</v>
      </c>
      <c r="F5" s="31">
        <v>2669</v>
      </c>
      <c r="G5" s="38">
        <f t="shared" si="0"/>
        <v>36532</v>
      </c>
      <c r="H5" s="38">
        <f t="shared" si="1"/>
        <v>409</v>
      </c>
      <c r="I5" s="39">
        <v>822.24</v>
      </c>
      <c r="J5" s="40">
        <f t="shared" si="2"/>
        <v>30.210000000000036</v>
      </c>
      <c r="K5" s="62">
        <v>19.684999999999999</v>
      </c>
      <c r="L5">
        <f t="shared" si="3"/>
        <v>0.96499999999999275</v>
      </c>
      <c r="M5" s="39"/>
    </row>
    <row r="6" spans="1:13" ht="17.25">
      <c r="A6" s="30">
        <v>45017</v>
      </c>
      <c r="E6">
        <v>2639569</v>
      </c>
      <c r="G6" s="38">
        <f t="shared" si="0"/>
        <v>89497</v>
      </c>
      <c r="H6" s="38"/>
      <c r="J6" s="40"/>
      <c r="M6" s="39"/>
    </row>
    <row r="7" spans="1:13" ht="17.25">
      <c r="G7" s="38"/>
      <c r="H7" s="38"/>
      <c r="J7" s="40"/>
      <c r="M7" s="39"/>
    </row>
    <row r="8" spans="1:13" ht="17.25">
      <c r="G8" s="38"/>
      <c r="H8" s="38"/>
      <c r="J8" s="40"/>
      <c r="M8" s="39"/>
    </row>
    <row r="9" spans="1:13" ht="17.25">
      <c r="G9" s="38"/>
      <c r="H9" s="38"/>
      <c r="J9" s="40"/>
    </row>
    <row r="10" spans="1:13" ht="17.25">
      <c r="G10" s="38"/>
      <c r="H10" s="38"/>
      <c r="J10" s="40"/>
    </row>
    <row r="11" spans="1:13" ht="17.25">
      <c r="G11" s="38"/>
      <c r="H11" s="38"/>
      <c r="J11" s="4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A4E5-35EF-4FED-AE3B-642229A93AA9}">
  <dimension ref="A1:G64"/>
  <sheetViews>
    <sheetView tabSelected="1" workbookViewId="0">
      <selection activeCell="H22" sqref="H22"/>
    </sheetView>
  </sheetViews>
  <sheetFormatPr defaultRowHeight="14.25"/>
  <cols>
    <col min="1" max="1" width="11.375" style="17" bestFit="1" customWidth="1"/>
    <col min="2" max="2" width="11.375" style="17" customWidth="1"/>
    <col min="4" max="4" width="13" style="16" bestFit="1" customWidth="1"/>
    <col min="5" max="5" width="14.125" bestFit="1" customWidth="1"/>
    <col min="7" max="7" width="9.75" style="16" customWidth="1"/>
  </cols>
  <sheetData>
    <row r="1" spans="1:7">
      <c r="A1" s="17" t="s">
        <v>0</v>
      </c>
      <c r="B1" s="17" t="s">
        <v>82</v>
      </c>
      <c r="C1" t="s">
        <v>80</v>
      </c>
      <c r="D1" s="16" t="s">
        <v>81</v>
      </c>
      <c r="E1" t="s">
        <v>89</v>
      </c>
      <c r="F1" t="s">
        <v>95</v>
      </c>
      <c r="G1" s="16" t="s">
        <v>96</v>
      </c>
    </row>
    <row r="2" spans="1:7">
      <c r="A2" s="17">
        <v>43101</v>
      </c>
      <c r="B2" s="17">
        <f>EDATE(A2,6)</f>
        <v>43282</v>
      </c>
      <c r="C2">
        <v>1876163</v>
      </c>
      <c r="F2">
        <f>LOG10(C2)</f>
        <v>6.2732705669456914</v>
      </c>
    </row>
    <row r="3" spans="1:7">
      <c r="A3" s="17">
        <v>43132</v>
      </c>
      <c r="B3" s="17">
        <f t="shared" ref="B3:B64" si="0">EDATE(A3,6)</f>
        <v>43313</v>
      </c>
      <c r="C3">
        <v>1763010</v>
      </c>
      <c r="D3" s="16">
        <f>(C3-C2)/C2</f>
        <v>-6.0310857851903057E-2</v>
      </c>
      <c r="E3">
        <f>C3-C2</f>
        <v>-113153</v>
      </c>
      <c r="F3">
        <f t="shared" ref="F3:F64" si="1">LOG10(C3)</f>
        <v>6.2462547756756708</v>
      </c>
      <c r="G3" s="16">
        <f>F3-F2</f>
        <v>-2.7015791270020628E-2</v>
      </c>
    </row>
    <row r="4" spans="1:7">
      <c r="A4" s="17">
        <v>43160</v>
      </c>
      <c r="B4" s="17">
        <f t="shared" si="0"/>
        <v>43344</v>
      </c>
      <c r="C4">
        <v>1910890</v>
      </c>
      <c r="D4" s="16">
        <f t="shared" ref="D4:D64" si="2">(C4-C3)/C3</f>
        <v>8.3879274649604943E-2</v>
      </c>
      <c r="E4">
        <f t="shared" ref="E4:E15" si="3">C4-C3</f>
        <v>147880</v>
      </c>
      <c r="F4">
        <f t="shared" si="1"/>
        <v>6.2812356876997084</v>
      </c>
      <c r="G4" s="16">
        <f t="shared" ref="G4:G64" si="4">F4-F3</f>
        <v>3.4980912024037636E-2</v>
      </c>
    </row>
    <row r="5" spans="1:7">
      <c r="A5" s="17">
        <v>43191</v>
      </c>
      <c r="B5" s="17">
        <f t="shared" si="0"/>
        <v>43374</v>
      </c>
      <c r="C5">
        <v>1945724</v>
      </c>
      <c r="D5" s="16">
        <f t="shared" si="2"/>
        <v>1.8229202099545237E-2</v>
      </c>
      <c r="E5">
        <f t="shared" si="3"/>
        <v>34834</v>
      </c>
      <c r="F5">
        <f t="shared" si="1"/>
        <v>6.2890812358408539</v>
      </c>
      <c r="G5" s="16">
        <f t="shared" si="4"/>
        <v>7.8455481411454642E-3</v>
      </c>
    </row>
    <row r="6" spans="1:7">
      <c r="A6" s="17">
        <v>43221</v>
      </c>
      <c r="B6" s="17">
        <f t="shared" si="0"/>
        <v>43405</v>
      </c>
      <c r="C6">
        <v>1976969</v>
      </c>
      <c r="D6" s="16">
        <f t="shared" si="2"/>
        <v>1.6058289870505785E-2</v>
      </c>
      <c r="E6">
        <f t="shared" si="3"/>
        <v>31245</v>
      </c>
      <c r="F6">
        <f t="shared" si="1"/>
        <v>6.2959998593822135</v>
      </c>
      <c r="G6" s="16">
        <f t="shared" si="4"/>
        <v>6.9186235413596364E-3</v>
      </c>
    </row>
    <row r="7" spans="1:7">
      <c r="A7" s="17">
        <v>43252</v>
      </c>
      <c r="B7" s="17">
        <f t="shared" si="0"/>
        <v>43435</v>
      </c>
      <c r="C7">
        <v>1994763</v>
      </c>
      <c r="D7" s="16">
        <f t="shared" si="2"/>
        <v>9.0006469499521735E-3</v>
      </c>
      <c r="E7">
        <f t="shared" si="3"/>
        <v>17794</v>
      </c>
      <c r="F7">
        <f t="shared" si="1"/>
        <v>6.2998913040796838</v>
      </c>
      <c r="G7" s="16">
        <f t="shared" si="4"/>
        <v>3.8914446974702699E-3</v>
      </c>
    </row>
    <row r="8" spans="1:7">
      <c r="A8" s="17">
        <v>43282</v>
      </c>
      <c r="B8" s="17">
        <f t="shared" si="0"/>
        <v>43466</v>
      </c>
      <c r="C8">
        <v>2033657</v>
      </c>
      <c r="D8" s="16">
        <f t="shared" si="2"/>
        <v>1.9498055658742418E-2</v>
      </c>
      <c r="E8">
        <f t="shared" si="3"/>
        <v>38894</v>
      </c>
      <c r="F8">
        <f t="shared" si="1"/>
        <v>6.3082777059275505</v>
      </c>
      <c r="G8" s="16">
        <f t="shared" si="4"/>
        <v>8.3864018478667646E-3</v>
      </c>
    </row>
    <row r="9" spans="1:7">
      <c r="A9" s="17">
        <v>43313</v>
      </c>
      <c r="B9" s="17">
        <f t="shared" si="0"/>
        <v>43497</v>
      </c>
      <c r="C9">
        <v>2214360</v>
      </c>
      <c r="D9" s="16">
        <f t="shared" si="2"/>
        <v>8.8856183712395939E-2</v>
      </c>
      <c r="E9">
        <f t="shared" si="3"/>
        <v>180703</v>
      </c>
      <c r="F9">
        <f t="shared" si="1"/>
        <v>6.3452482277910347</v>
      </c>
      <c r="G9" s="16">
        <f t="shared" si="4"/>
        <v>3.6970521863484151E-2</v>
      </c>
    </row>
    <row r="10" spans="1:7">
      <c r="A10" s="17">
        <v>43344</v>
      </c>
      <c r="B10" s="17">
        <f t="shared" si="0"/>
        <v>43525</v>
      </c>
      <c r="C10">
        <v>2113905</v>
      </c>
      <c r="D10" s="16">
        <f t="shared" si="2"/>
        <v>-4.5365252262504742E-2</v>
      </c>
      <c r="E10">
        <f t="shared" si="3"/>
        <v>-100455</v>
      </c>
      <c r="F10">
        <f t="shared" si="1"/>
        <v>6.3250854659880371</v>
      </c>
      <c r="G10" s="16">
        <f t="shared" si="4"/>
        <v>-2.0162761802997586E-2</v>
      </c>
    </row>
    <row r="11" spans="1:7">
      <c r="A11" s="17">
        <v>43374</v>
      </c>
      <c r="B11" s="17">
        <f t="shared" si="0"/>
        <v>43556</v>
      </c>
      <c r="C11">
        <v>2057663</v>
      </c>
      <c r="D11" s="16">
        <f t="shared" si="2"/>
        <v>-2.6605736776250589E-2</v>
      </c>
      <c r="E11">
        <f t="shared" si="3"/>
        <v>-56242</v>
      </c>
      <c r="F11">
        <f t="shared" si="1"/>
        <v>6.313374248354112</v>
      </c>
      <c r="G11" s="16">
        <f t="shared" si="4"/>
        <v>-1.1711217633925131E-2</v>
      </c>
    </row>
    <row r="12" spans="1:7">
      <c r="A12" s="17">
        <v>43405</v>
      </c>
      <c r="B12" s="17">
        <f t="shared" si="0"/>
        <v>43586</v>
      </c>
      <c r="C12">
        <v>1960981</v>
      </c>
      <c r="D12" s="16">
        <f t="shared" si="2"/>
        <v>-4.6986314085445478E-2</v>
      </c>
      <c r="E12">
        <f t="shared" si="3"/>
        <v>-96682</v>
      </c>
      <c r="F12">
        <f t="shared" si="1"/>
        <v>6.2924733857967334</v>
      </c>
      <c r="G12" s="16">
        <f t="shared" si="4"/>
        <v>-2.0900862557378552E-2</v>
      </c>
    </row>
    <row r="13" spans="1:7">
      <c r="A13" s="17">
        <v>43435</v>
      </c>
      <c r="B13" s="17">
        <f t="shared" si="0"/>
        <v>43617</v>
      </c>
      <c r="C13">
        <v>2113309</v>
      </c>
      <c r="D13" s="16">
        <f t="shared" si="2"/>
        <v>7.7679487970561678E-2</v>
      </c>
      <c r="E13">
        <f t="shared" si="3"/>
        <v>152328</v>
      </c>
      <c r="F13">
        <f t="shared" si="1"/>
        <v>6.3249630025816757</v>
      </c>
      <c r="G13" s="16">
        <f t="shared" si="4"/>
        <v>3.2489616784942221E-2</v>
      </c>
    </row>
    <row r="14" spans="1:7">
      <c r="A14" s="17">
        <v>43466</v>
      </c>
      <c r="B14" s="17">
        <f t="shared" si="0"/>
        <v>43647</v>
      </c>
      <c r="C14">
        <v>1910866</v>
      </c>
      <c r="D14" s="16">
        <f t="shared" si="2"/>
        <v>-9.5794320660159027E-2</v>
      </c>
      <c r="E14">
        <f t="shared" si="3"/>
        <v>-202443</v>
      </c>
      <c r="F14">
        <f t="shared" si="1"/>
        <v>6.2812302331036713</v>
      </c>
      <c r="G14" s="16">
        <f t="shared" si="4"/>
        <v>-4.3732769478004307E-2</v>
      </c>
    </row>
    <row r="15" spans="1:7">
      <c r="A15" s="17">
        <v>43497</v>
      </c>
      <c r="B15" s="17">
        <f t="shared" si="0"/>
        <v>43678</v>
      </c>
      <c r="C15">
        <v>1810798</v>
      </c>
      <c r="D15" s="16">
        <f t="shared" si="2"/>
        <v>-5.2367879275679194E-2</v>
      </c>
      <c r="E15">
        <f t="shared" si="3"/>
        <v>-100068</v>
      </c>
      <c r="F15">
        <f t="shared" si="1"/>
        <v>6.2578700061515535</v>
      </c>
      <c r="G15" s="16">
        <f t="shared" si="4"/>
        <v>-2.3360226952117813E-2</v>
      </c>
    </row>
    <row r="16" spans="1:7">
      <c r="A16" s="17">
        <v>43525</v>
      </c>
      <c r="B16" s="17">
        <f t="shared" si="0"/>
        <v>43709</v>
      </c>
      <c r="C16">
        <v>1770880</v>
      </c>
      <c r="D16" s="16">
        <f t="shared" si="2"/>
        <v>-2.2044424612795023E-2</v>
      </c>
      <c r="E16">
        <f>C16-C15</f>
        <v>-39918</v>
      </c>
      <c r="F16">
        <f t="shared" si="1"/>
        <v>6.2481891331248391</v>
      </c>
      <c r="G16" s="16">
        <f t="shared" si="4"/>
        <v>-9.6808730267143872E-3</v>
      </c>
    </row>
    <row r="17" spans="1:7">
      <c r="A17" s="17">
        <v>43556</v>
      </c>
      <c r="B17" s="17">
        <f t="shared" si="0"/>
        <v>43739</v>
      </c>
      <c r="C17">
        <v>1710613</v>
      </c>
      <c r="D17" s="16">
        <f t="shared" si="2"/>
        <v>-3.4032232562341884E-2</v>
      </c>
      <c r="E17">
        <f t="shared" ref="E17:E64" si="5">C17-C16</f>
        <v>-60267</v>
      </c>
      <c r="F17">
        <f t="shared" si="1"/>
        <v>6.2331517681764499</v>
      </c>
      <c r="G17" s="16">
        <f t="shared" si="4"/>
        <v>-1.5037364948389254E-2</v>
      </c>
    </row>
    <row r="18" spans="1:7">
      <c r="A18" s="17">
        <v>43586</v>
      </c>
      <c r="B18" s="17">
        <f t="shared" si="0"/>
        <v>43770</v>
      </c>
      <c r="C18">
        <v>1633589</v>
      </c>
      <c r="D18" s="16">
        <f t="shared" si="2"/>
        <v>-4.50271335480322E-2</v>
      </c>
      <c r="E18">
        <f t="shared" si="5"/>
        <v>-77024</v>
      </c>
      <c r="F18">
        <f t="shared" si="1"/>
        <v>6.213142800370048</v>
      </c>
      <c r="G18" s="16">
        <f t="shared" si="4"/>
        <v>-2.0008967806401934E-2</v>
      </c>
    </row>
    <row r="19" spans="1:7">
      <c r="A19" s="17">
        <v>43617</v>
      </c>
      <c r="B19" s="17">
        <f t="shared" si="0"/>
        <v>43800</v>
      </c>
      <c r="C19">
        <v>1589530</v>
      </c>
      <c r="D19" s="16">
        <f t="shared" si="2"/>
        <v>-2.6970676222721871E-2</v>
      </c>
      <c r="E19">
        <f t="shared" si="5"/>
        <v>-44059</v>
      </c>
      <c r="F19">
        <f t="shared" si="1"/>
        <v>6.2012687289865616</v>
      </c>
      <c r="G19" s="16">
        <f t="shared" si="4"/>
        <v>-1.1874071383486395E-2</v>
      </c>
    </row>
    <row r="20" spans="1:7">
      <c r="A20" s="17">
        <v>43647</v>
      </c>
      <c r="B20" s="17">
        <f t="shared" si="0"/>
        <v>43831</v>
      </c>
      <c r="C20">
        <v>1592827</v>
      </c>
      <c r="D20" s="16">
        <f t="shared" si="2"/>
        <v>2.0741980333809367E-3</v>
      </c>
      <c r="E20">
        <f t="shared" si="5"/>
        <v>3297</v>
      </c>
      <c r="F20">
        <f t="shared" si="1"/>
        <v>6.2021686088046541</v>
      </c>
      <c r="G20" s="16">
        <f t="shared" si="4"/>
        <v>8.9987981809258599E-4</v>
      </c>
    </row>
    <row r="21" spans="1:7">
      <c r="A21" s="17">
        <v>43678</v>
      </c>
      <c r="B21" s="17">
        <f t="shared" si="0"/>
        <v>43862</v>
      </c>
      <c r="C21">
        <v>1522464</v>
      </c>
      <c r="D21" s="16">
        <f t="shared" si="2"/>
        <v>-4.417491667331104E-2</v>
      </c>
      <c r="E21">
        <f t="shared" si="5"/>
        <v>-70363</v>
      </c>
      <c r="F21">
        <f t="shared" si="1"/>
        <v>6.1825470321514198</v>
      </c>
      <c r="G21" s="16">
        <f t="shared" si="4"/>
        <v>-1.9621576653234385E-2</v>
      </c>
    </row>
    <row r="22" spans="1:7">
      <c r="A22" s="17">
        <v>43709</v>
      </c>
      <c r="B22" s="17">
        <f t="shared" si="0"/>
        <v>43891</v>
      </c>
      <c r="C22">
        <v>1490516</v>
      </c>
      <c r="D22" s="16">
        <f t="shared" si="2"/>
        <v>-2.0984404228934148E-2</v>
      </c>
      <c r="E22">
        <f t="shared" si="5"/>
        <v>-31948</v>
      </c>
      <c r="F22">
        <f t="shared" si="1"/>
        <v>6.1733366423441041</v>
      </c>
      <c r="G22" s="16">
        <f t="shared" si="4"/>
        <v>-9.2103898073156998E-3</v>
      </c>
    </row>
    <row r="23" spans="1:7">
      <c r="A23" s="17">
        <v>43739</v>
      </c>
      <c r="B23" s="17">
        <f t="shared" si="0"/>
        <v>43922</v>
      </c>
      <c r="C23">
        <v>1476362</v>
      </c>
      <c r="D23" s="16">
        <f t="shared" si="2"/>
        <v>-9.4960402974540361E-3</v>
      </c>
      <c r="E23">
        <f t="shared" si="5"/>
        <v>-14154</v>
      </c>
      <c r="F23">
        <f t="shared" si="1"/>
        <v>6.1691928583857853</v>
      </c>
      <c r="G23" s="16">
        <f t="shared" si="4"/>
        <v>-4.1437839583187142E-3</v>
      </c>
    </row>
    <row r="24" spans="1:7">
      <c r="A24" s="17">
        <v>43770</v>
      </c>
      <c r="B24" s="17">
        <f t="shared" si="0"/>
        <v>43952</v>
      </c>
      <c r="C24">
        <v>1448465</v>
      </c>
      <c r="D24" s="16">
        <f t="shared" si="2"/>
        <v>-1.8895772175116943E-2</v>
      </c>
      <c r="E24">
        <f t="shared" si="5"/>
        <v>-27897</v>
      </c>
      <c r="F24">
        <f t="shared" si="1"/>
        <v>6.1609080055870633</v>
      </c>
      <c r="G24" s="16">
        <f t="shared" si="4"/>
        <v>-8.2848527987220422E-3</v>
      </c>
    </row>
    <row r="25" spans="1:7">
      <c r="A25" s="17">
        <v>43800</v>
      </c>
      <c r="B25" s="17">
        <f t="shared" si="0"/>
        <v>43983</v>
      </c>
      <c r="C25">
        <v>1538757</v>
      </c>
      <c r="D25" s="16">
        <f t="shared" si="2"/>
        <v>6.2336335361917614E-2</v>
      </c>
      <c r="E25">
        <f t="shared" si="5"/>
        <v>90292</v>
      </c>
      <c r="F25">
        <f t="shared" si="1"/>
        <v>6.1871700416043334</v>
      </c>
      <c r="G25" s="16">
        <f t="shared" si="4"/>
        <v>2.6262036017270063E-2</v>
      </c>
    </row>
    <row r="26" spans="1:7">
      <c r="A26" s="17">
        <v>43831</v>
      </c>
      <c r="B26" s="17">
        <f t="shared" si="0"/>
        <v>44013</v>
      </c>
      <c r="C26">
        <v>1616505</v>
      </c>
      <c r="D26" s="16">
        <f t="shared" si="2"/>
        <v>5.0526496386368996E-2</v>
      </c>
      <c r="E26">
        <f t="shared" si="5"/>
        <v>77748</v>
      </c>
      <c r="F26">
        <f t="shared" si="1"/>
        <v>6.2085770522627941</v>
      </c>
      <c r="G26" s="16">
        <f t="shared" si="4"/>
        <v>2.1407010658460734E-2</v>
      </c>
    </row>
    <row r="27" spans="1:7">
      <c r="A27" s="17">
        <v>43862</v>
      </c>
      <c r="B27" s="17">
        <f t="shared" si="0"/>
        <v>44044</v>
      </c>
      <c r="C27">
        <v>1695949</v>
      </c>
      <c r="D27" s="16">
        <f t="shared" si="2"/>
        <v>4.9145533110012032E-2</v>
      </c>
      <c r="E27">
        <f t="shared" si="5"/>
        <v>79444</v>
      </c>
      <c r="F27">
        <f t="shared" si="1"/>
        <v>6.2294127881614951</v>
      </c>
      <c r="G27" s="16">
        <f t="shared" si="4"/>
        <v>2.0835735898701024E-2</v>
      </c>
    </row>
    <row r="28" spans="1:7">
      <c r="A28" s="17">
        <v>43891</v>
      </c>
      <c r="B28" s="17">
        <f t="shared" si="0"/>
        <v>44075</v>
      </c>
      <c r="C28">
        <v>1859337</v>
      </c>
      <c r="D28" s="16">
        <f t="shared" si="2"/>
        <v>9.6340161172299404E-2</v>
      </c>
      <c r="E28">
        <f t="shared" si="5"/>
        <v>163388</v>
      </c>
      <c r="F28">
        <f t="shared" si="1"/>
        <v>6.2693581116525685</v>
      </c>
      <c r="G28" s="16">
        <f t="shared" si="4"/>
        <v>3.9945323491073381E-2</v>
      </c>
    </row>
    <row r="29" spans="1:7">
      <c r="A29" s="17">
        <v>43922</v>
      </c>
      <c r="B29" s="17">
        <f t="shared" si="0"/>
        <v>44105</v>
      </c>
      <c r="C29">
        <v>1930475</v>
      </c>
      <c r="D29" s="16">
        <f t="shared" si="2"/>
        <v>3.8259874353062412E-2</v>
      </c>
      <c r="E29">
        <f t="shared" si="5"/>
        <v>71138</v>
      </c>
      <c r="F29">
        <f t="shared" si="1"/>
        <v>6.2856641818044867</v>
      </c>
      <c r="G29" s="16">
        <f t="shared" si="4"/>
        <v>1.6306070151918206E-2</v>
      </c>
    </row>
    <row r="30" spans="1:7">
      <c r="A30" s="17">
        <v>43952</v>
      </c>
      <c r="B30" s="17">
        <f t="shared" si="0"/>
        <v>44136</v>
      </c>
      <c r="C30">
        <v>1865826</v>
      </c>
      <c r="D30" s="16">
        <f t="shared" si="2"/>
        <v>-3.3488649166655872E-2</v>
      </c>
      <c r="E30">
        <f t="shared" si="5"/>
        <v>-64649</v>
      </c>
      <c r="F30">
        <f t="shared" si="1"/>
        <v>6.2708711406091409</v>
      </c>
      <c r="G30" s="16">
        <f t="shared" si="4"/>
        <v>-1.4793041195345857E-2</v>
      </c>
    </row>
    <row r="31" spans="1:7">
      <c r="A31" s="17">
        <v>43983</v>
      </c>
      <c r="B31" s="17">
        <f t="shared" si="0"/>
        <v>44166</v>
      </c>
      <c r="C31">
        <v>1936431</v>
      </c>
      <c r="D31" s="16">
        <f t="shared" si="2"/>
        <v>3.7841149174681885E-2</v>
      </c>
      <c r="E31">
        <f t="shared" si="5"/>
        <v>70605</v>
      </c>
      <c r="F31">
        <f t="shared" si="1"/>
        <v>6.2870020265722264</v>
      </c>
      <c r="G31" s="16">
        <f t="shared" si="4"/>
        <v>1.6130885963085539E-2</v>
      </c>
    </row>
    <row r="32" spans="1:7">
      <c r="A32" s="17">
        <v>44013</v>
      </c>
      <c r="B32" s="17">
        <f t="shared" si="0"/>
        <v>44197</v>
      </c>
      <c r="C32">
        <v>1998465</v>
      </c>
      <c r="D32" s="16">
        <f t="shared" si="2"/>
        <v>3.2035223563349272E-2</v>
      </c>
      <c r="E32">
        <f t="shared" si="5"/>
        <v>62034</v>
      </c>
      <c r="F32">
        <f t="shared" si="1"/>
        <v>6.3006965466716949</v>
      </c>
      <c r="G32" s="16">
        <f t="shared" si="4"/>
        <v>1.3694520099468477E-2</v>
      </c>
    </row>
    <row r="33" spans="1:7">
      <c r="A33" s="17">
        <v>44044</v>
      </c>
      <c r="B33" s="17">
        <f t="shared" si="0"/>
        <v>44228</v>
      </c>
      <c r="C33">
        <v>2108738</v>
      </c>
      <c r="D33" s="16">
        <f t="shared" si="2"/>
        <v>5.5178849767196322E-2</v>
      </c>
      <c r="E33">
        <f t="shared" si="5"/>
        <v>110273</v>
      </c>
      <c r="F33">
        <f t="shared" si="1"/>
        <v>6.3240226242048347</v>
      </c>
      <c r="G33" s="16">
        <f t="shared" si="4"/>
        <v>2.3326077533139866E-2</v>
      </c>
    </row>
    <row r="34" spans="1:7">
      <c r="A34" s="17">
        <v>44075</v>
      </c>
      <c r="B34" s="17">
        <f t="shared" si="0"/>
        <v>44256</v>
      </c>
      <c r="C34">
        <v>2175668</v>
      </c>
      <c r="D34" s="16">
        <f t="shared" si="2"/>
        <v>3.173936259506871E-2</v>
      </c>
      <c r="E34">
        <f t="shared" si="5"/>
        <v>66930</v>
      </c>
      <c r="F34">
        <f t="shared" si="1"/>
        <v>6.3375926241288187</v>
      </c>
      <c r="G34" s="16">
        <f t="shared" si="4"/>
        <v>1.3569999923984E-2</v>
      </c>
    </row>
    <row r="35" spans="1:7">
      <c r="A35" s="17">
        <v>44105</v>
      </c>
      <c r="B35" s="17">
        <f t="shared" si="0"/>
        <v>44287</v>
      </c>
      <c r="C35">
        <v>2276951</v>
      </c>
      <c r="D35" s="16">
        <f t="shared" si="2"/>
        <v>4.6552599017864855E-2</v>
      </c>
      <c r="E35">
        <f t="shared" si="5"/>
        <v>101283</v>
      </c>
      <c r="F35">
        <f t="shared" si="1"/>
        <v>6.357353684695692</v>
      </c>
      <c r="G35" s="16">
        <f t="shared" si="4"/>
        <v>1.9761060566873212E-2</v>
      </c>
    </row>
    <row r="36" spans="1:7">
      <c r="A36" s="17">
        <v>44136</v>
      </c>
      <c r="B36" s="17">
        <f t="shared" si="0"/>
        <v>44317</v>
      </c>
      <c r="C36">
        <v>2240429</v>
      </c>
      <c r="D36" s="16">
        <f t="shared" si="2"/>
        <v>-1.603987086239449E-2</v>
      </c>
      <c r="E36">
        <f t="shared" si="5"/>
        <v>-36522</v>
      </c>
      <c r="F36">
        <f t="shared" si="1"/>
        <v>6.3503311855189599</v>
      </c>
      <c r="G36" s="16">
        <f t="shared" si="4"/>
        <v>-7.0224991767320333E-3</v>
      </c>
    </row>
    <row r="37" spans="1:7">
      <c r="A37" s="17">
        <v>44166</v>
      </c>
      <c r="B37" s="17">
        <f t="shared" si="0"/>
        <v>44348</v>
      </c>
      <c r="C37">
        <v>2334423</v>
      </c>
      <c r="D37" s="16">
        <f t="shared" si="2"/>
        <v>4.1953572284593711E-2</v>
      </c>
      <c r="E37">
        <f t="shared" si="5"/>
        <v>93994</v>
      </c>
      <c r="F37">
        <f t="shared" si="1"/>
        <v>6.368179553474957</v>
      </c>
      <c r="G37" s="16">
        <f t="shared" si="4"/>
        <v>1.7848367955997091E-2</v>
      </c>
    </row>
    <row r="38" spans="1:7">
      <c r="A38" s="17">
        <v>44197</v>
      </c>
      <c r="B38" s="17">
        <f t="shared" si="0"/>
        <v>44378</v>
      </c>
      <c r="C38">
        <v>2341680</v>
      </c>
      <c r="D38" s="16">
        <f t="shared" si="2"/>
        <v>3.1086910983999043E-3</v>
      </c>
      <c r="E38">
        <f t="shared" si="5"/>
        <v>7257</v>
      </c>
      <c r="F38">
        <f t="shared" si="1"/>
        <v>6.3695275467015575</v>
      </c>
      <c r="G38" s="16">
        <f t="shared" si="4"/>
        <v>1.3479932266005079E-3</v>
      </c>
    </row>
    <row r="39" spans="1:7">
      <c r="A39" s="17">
        <v>44228</v>
      </c>
      <c r="B39" s="17">
        <f t="shared" si="0"/>
        <v>44409</v>
      </c>
      <c r="C39">
        <v>2336739</v>
      </c>
      <c r="D39" s="16">
        <f t="shared" si="2"/>
        <v>-2.1100235728195144E-3</v>
      </c>
      <c r="E39">
        <f t="shared" si="5"/>
        <v>-4941</v>
      </c>
      <c r="F39">
        <f t="shared" si="1"/>
        <v>6.3686102069622512</v>
      </c>
      <c r="G39" s="16">
        <f t="shared" si="4"/>
        <v>-9.1733973930629986E-4</v>
      </c>
    </row>
    <row r="40" spans="1:7">
      <c r="A40" s="17">
        <v>44256</v>
      </c>
      <c r="B40" s="17">
        <f t="shared" si="0"/>
        <v>44440</v>
      </c>
      <c r="C40">
        <v>2513311</v>
      </c>
      <c r="D40" s="16">
        <f t="shared" si="2"/>
        <v>7.5563424070895377E-2</v>
      </c>
      <c r="E40">
        <f t="shared" si="5"/>
        <v>176572</v>
      </c>
      <c r="F40">
        <f t="shared" si="1"/>
        <v>6.4002462320175431</v>
      </c>
      <c r="G40" s="16">
        <f t="shared" si="4"/>
        <v>3.1636025055291839E-2</v>
      </c>
    </row>
    <row r="41" spans="1:7">
      <c r="A41" s="17">
        <v>44287</v>
      </c>
      <c r="B41" s="17">
        <f t="shared" si="0"/>
        <v>44470</v>
      </c>
      <c r="C41">
        <v>2495758</v>
      </c>
      <c r="D41" s="16">
        <f t="shared" si="2"/>
        <v>-6.9840143141855502E-3</v>
      </c>
      <c r="E41">
        <f t="shared" si="5"/>
        <v>-17553</v>
      </c>
      <c r="F41">
        <f t="shared" si="1"/>
        <v>6.3972024718918341</v>
      </c>
      <c r="G41" s="16">
        <f t="shared" si="4"/>
        <v>-3.0437601257089497E-3</v>
      </c>
    </row>
    <row r="42" spans="1:7">
      <c r="A42" s="17">
        <v>44317</v>
      </c>
      <c r="B42" s="17">
        <f t="shared" si="0"/>
        <v>44501</v>
      </c>
      <c r="C42">
        <v>2329140</v>
      </c>
      <c r="D42" s="16">
        <f t="shared" si="2"/>
        <v>-6.6760479181074445E-2</v>
      </c>
      <c r="E42">
        <f t="shared" si="5"/>
        <v>-166618</v>
      </c>
      <c r="F42">
        <f t="shared" si="1"/>
        <v>6.3671955939018376</v>
      </c>
      <c r="G42" s="16">
        <f t="shared" si="4"/>
        <v>-3.0006877989996461E-2</v>
      </c>
    </row>
    <row r="43" spans="1:7">
      <c r="A43" s="17">
        <v>44348</v>
      </c>
      <c r="B43" s="17">
        <f t="shared" si="0"/>
        <v>44531</v>
      </c>
      <c r="C43">
        <v>2365222</v>
      </c>
      <c r="D43" s="16">
        <f t="shared" si="2"/>
        <v>1.5491554822810135E-2</v>
      </c>
      <c r="E43">
        <f t="shared" si="5"/>
        <v>36082</v>
      </c>
      <c r="F43">
        <f t="shared" si="1"/>
        <v>6.3738719099153336</v>
      </c>
      <c r="G43" s="16">
        <f t="shared" si="4"/>
        <v>6.6763160134959421E-3</v>
      </c>
    </row>
    <row r="44" spans="1:7">
      <c r="A44" s="17">
        <v>44378</v>
      </c>
      <c r="B44" s="17">
        <f t="shared" si="0"/>
        <v>44562</v>
      </c>
      <c r="C44">
        <v>2685714</v>
      </c>
      <c r="D44" s="16">
        <f t="shared" si="2"/>
        <v>0.13550186832356539</v>
      </c>
      <c r="E44">
        <f t="shared" si="5"/>
        <v>320492</v>
      </c>
      <c r="F44">
        <f t="shared" si="1"/>
        <v>6.4290597630478796</v>
      </c>
      <c r="G44" s="16">
        <f t="shared" si="4"/>
        <v>5.5187853132546039E-2</v>
      </c>
    </row>
    <row r="45" spans="1:7">
      <c r="A45" s="17">
        <v>44409</v>
      </c>
      <c r="B45" s="17">
        <f t="shared" si="0"/>
        <v>44593</v>
      </c>
      <c r="C45">
        <v>2908944</v>
      </c>
      <c r="D45" s="16">
        <f t="shared" si="2"/>
        <v>8.3117562033783191E-2</v>
      </c>
      <c r="E45">
        <f t="shared" si="5"/>
        <v>223230</v>
      </c>
      <c r="F45">
        <f t="shared" si="1"/>
        <v>6.4637353607365462</v>
      </c>
      <c r="G45" s="16">
        <f t="shared" si="4"/>
        <v>3.4675597688666571E-2</v>
      </c>
    </row>
    <row r="46" spans="1:7">
      <c r="A46" s="17">
        <v>44440</v>
      </c>
      <c r="B46" s="17">
        <f t="shared" si="0"/>
        <v>44621</v>
      </c>
      <c r="C46">
        <v>2879491</v>
      </c>
      <c r="D46" s="16">
        <f t="shared" si="2"/>
        <v>-1.0124980061493106E-2</v>
      </c>
      <c r="E46">
        <f t="shared" si="5"/>
        <v>-29453</v>
      </c>
      <c r="F46">
        <f t="shared" si="1"/>
        <v>6.4593157254578868</v>
      </c>
      <c r="G46" s="16">
        <f t="shared" si="4"/>
        <v>-4.4196352786594062E-3</v>
      </c>
    </row>
    <row r="47" spans="1:7">
      <c r="A47" s="17">
        <v>44470</v>
      </c>
      <c r="B47" s="17">
        <f t="shared" si="0"/>
        <v>44652</v>
      </c>
      <c r="C47">
        <v>2613364</v>
      </c>
      <c r="D47" s="16">
        <f t="shared" si="2"/>
        <v>-9.2421542557347802E-2</v>
      </c>
      <c r="E47">
        <f t="shared" si="5"/>
        <v>-266127</v>
      </c>
      <c r="F47">
        <f t="shared" si="1"/>
        <v>6.4171999042476724</v>
      </c>
      <c r="G47" s="16">
        <f t="shared" si="4"/>
        <v>-4.2115821210214399E-2</v>
      </c>
    </row>
    <row r="48" spans="1:7">
      <c r="A48" s="17">
        <v>44501</v>
      </c>
      <c r="B48" s="17">
        <f t="shared" si="0"/>
        <v>44682</v>
      </c>
      <c r="C48">
        <v>2547075</v>
      </c>
      <c r="D48" s="16">
        <f t="shared" si="2"/>
        <v>-2.5365391120410322E-2</v>
      </c>
      <c r="E48">
        <f t="shared" si="5"/>
        <v>-66289</v>
      </c>
      <c r="F48">
        <f t="shared" si="1"/>
        <v>6.4060417331876378</v>
      </c>
      <c r="G48" s="16">
        <f t="shared" si="4"/>
        <v>-1.1158171060034583E-2</v>
      </c>
    </row>
    <row r="49" spans="1:7">
      <c r="A49" s="17">
        <v>44531</v>
      </c>
      <c r="B49" s="17">
        <f t="shared" si="0"/>
        <v>44713</v>
      </c>
      <c r="C49">
        <v>2553654</v>
      </c>
      <c r="D49" s="16">
        <f t="shared" si="2"/>
        <v>2.5829628102823827E-3</v>
      </c>
      <c r="E49">
        <f t="shared" si="5"/>
        <v>6579</v>
      </c>
      <c r="F49">
        <f t="shared" si="1"/>
        <v>6.4071620534324074</v>
      </c>
      <c r="G49" s="16">
        <f t="shared" si="4"/>
        <v>1.1203202447696015E-3</v>
      </c>
    </row>
    <row r="50" spans="1:7">
      <c r="A50" s="17">
        <v>44562</v>
      </c>
      <c r="B50" s="17">
        <f t="shared" si="0"/>
        <v>44743</v>
      </c>
      <c r="C50">
        <v>2306965</v>
      </c>
      <c r="D50" s="16">
        <f t="shared" si="2"/>
        <v>-9.6602358816033809E-2</v>
      </c>
      <c r="E50">
        <f t="shared" si="5"/>
        <v>-246689</v>
      </c>
      <c r="F50">
        <f t="shared" si="1"/>
        <v>6.3630410056948383</v>
      </c>
      <c r="G50" s="16">
        <f t="shared" si="4"/>
        <v>-4.4121047737569086E-2</v>
      </c>
    </row>
    <row r="51" spans="1:7">
      <c r="A51" s="17">
        <v>44593</v>
      </c>
      <c r="B51" s="17">
        <f t="shared" si="0"/>
        <v>44774</v>
      </c>
      <c r="C51">
        <v>2241502</v>
      </c>
      <c r="D51" s="16">
        <f t="shared" si="2"/>
        <v>-2.8376243245996365E-2</v>
      </c>
      <c r="E51">
        <f t="shared" si="5"/>
        <v>-65463</v>
      </c>
      <c r="F51">
        <f t="shared" si="1"/>
        <v>6.3505391307050791</v>
      </c>
      <c r="G51" s="16">
        <f t="shared" si="4"/>
        <v>-1.2501874989759187E-2</v>
      </c>
    </row>
    <row r="52" spans="1:7">
      <c r="A52" s="17">
        <v>44621</v>
      </c>
      <c r="B52" s="17">
        <f t="shared" si="0"/>
        <v>44805</v>
      </c>
      <c r="C52">
        <v>2316470</v>
      </c>
      <c r="D52" s="16">
        <f t="shared" si="2"/>
        <v>3.3445430787034762E-2</v>
      </c>
      <c r="E52">
        <f t="shared" si="5"/>
        <v>74968</v>
      </c>
      <c r="F52">
        <f t="shared" si="1"/>
        <v>6.364826680140804</v>
      </c>
      <c r="G52" s="16">
        <f t="shared" si="4"/>
        <v>1.4287549435724856E-2</v>
      </c>
    </row>
    <row r="53" spans="1:7">
      <c r="A53" s="17">
        <v>44652</v>
      </c>
      <c r="B53" s="17">
        <f t="shared" si="0"/>
        <v>44835</v>
      </c>
      <c r="C53">
        <v>2291566</v>
      </c>
      <c r="D53" s="16">
        <f t="shared" si="2"/>
        <v>-1.0750840718852392E-2</v>
      </c>
      <c r="E53">
        <f t="shared" si="5"/>
        <v>-24904</v>
      </c>
      <c r="F53">
        <f t="shared" si="1"/>
        <v>6.3601323699914669</v>
      </c>
      <c r="G53" s="16">
        <f t="shared" si="4"/>
        <v>-4.6943101493370776E-3</v>
      </c>
    </row>
    <row r="54" spans="1:7">
      <c r="A54" s="17">
        <v>44682</v>
      </c>
      <c r="B54" s="17">
        <f t="shared" si="0"/>
        <v>44866</v>
      </c>
      <c r="C54">
        <v>2321347</v>
      </c>
      <c r="D54" s="16">
        <f t="shared" si="2"/>
        <v>1.2995916329706411E-2</v>
      </c>
      <c r="E54">
        <f t="shared" si="5"/>
        <v>29781</v>
      </c>
      <c r="F54">
        <f t="shared" si="1"/>
        <v>6.3657400645925675</v>
      </c>
      <c r="G54" s="16">
        <f t="shared" si="4"/>
        <v>5.6076946011005546E-3</v>
      </c>
    </row>
    <row r="55" spans="1:7">
      <c r="A55" s="17">
        <v>44713</v>
      </c>
      <c r="B55" s="17">
        <f t="shared" si="0"/>
        <v>44896</v>
      </c>
      <c r="C55">
        <v>2352193</v>
      </c>
      <c r="D55" s="16">
        <f t="shared" si="2"/>
        <v>1.3287974611292495E-2</v>
      </c>
      <c r="E55">
        <f t="shared" si="5"/>
        <v>30846</v>
      </c>
      <c r="F55">
        <f t="shared" si="1"/>
        <v>6.3714729532018053</v>
      </c>
      <c r="G55" s="16">
        <f t="shared" si="4"/>
        <v>5.7328886092378184E-3</v>
      </c>
    </row>
    <row r="56" spans="1:7">
      <c r="A56" s="17">
        <v>44743</v>
      </c>
      <c r="B56" s="17">
        <f t="shared" si="0"/>
        <v>44927</v>
      </c>
      <c r="C56">
        <v>2481623</v>
      </c>
      <c r="D56" s="16">
        <f t="shared" si="2"/>
        <v>5.5025246652804428E-2</v>
      </c>
      <c r="E56">
        <f t="shared" si="5"/>
        <v>129430</v>
      </c>
      <c r="F56">
        <f t="shared" si="1"/>
        <v>6.394735805585098</v>
      </c>
      <c r="G56" s="16">
        <f t="shared" si="4"/>
        <v>2.3262852383292731E-2</v>
      </c>
    </row>
    <row r="57" spans="1:7">
      <c r="A57" s="17">
        <v>44774</v>
      </c>
      <c r="B57" s="17">
        <f t="shared" si="0"/>
        <v>44958</v>
      </c>
      <c r="C57">
        <v>2513540</v>
      </c>
      <c r="D57" s="16">
        <f t="shared" si="2"/>
        <v>1.2861341146499689E-2</v>
      </c>
      <c r="E57">
        <f t="shared" si="5"/>
        <v>31917</v>
      </c>
      <c r="F57">
        <f t="shared" si="1"/>
        <v>6.4002858008993035</v>
      </c>
      <c r="G57" s="16">
        <f t="shared" si="4"/>
        <v>5.5499953142055247E-3</v>
      </c>
    </row>
    <row r="58" spans="1:7">
      <c r="A58" s="17">
        <v>44805</v>
      </c>
      <c r="B58" s="17">
        <f t="shared" si="0"/>
        <v>44986</v>
      </c>
      <c r="C58">
        <v>2550072</v>
      </c>
      <c r="D58" s="16">
        <f t="shared" si="2"/>
        <v>1.4534083404282406E-2</v>
      </c>
      <c r="E58">
        <f t="shared" si="5"/>
        <v>36532</v>
      </c>
      <c r="F58">
        <f t="shared" si="1"/>
        <v>6.4065524426932718</v>
      </c>
      <c r="G58" s="16">
        <f t="shared" si="4"/>
        <v>6.2666417939682972E-3</v>
      </c>
    </row>
    <row r="59" spans="1:7">
      <c r="A59" s="17">
        <v>44835</v>
      </c>
      <c r="B59" s="17">
        <f t="shared" si="0"/>
        <v>45017</v>
      </c>
      <c r="C59">
        <v>2639569</v>
      </c>
      <c r="D59" s="16">
        <f t="shared" si="2"/>
        <v>3.5095871802835368E-2</v>
      </c>
      <c r="E59">
        <f t="shared" si="5"/>
        <v>89497</v>
      </c>
      <c r="F59">
        <f t="shared" si="1"/>
        <v>6.4215330192172875</v>
      </c>
      <c r="G59" s="16">
        <f t="shared" si="4"/>
        <v>1.4980576524015632E-2</v>
      </c>
    </row>
    <row r="60" spans="1:7">
      <c r="A60" s="17">
        <v>44866</v>
      </c>
      <c r="B60" s="17">
        <f t="shared" si="0"/>
        <v>45047</v>
      </c>
      <c r="C60">
        <v>2588730</v>
      </c>
      <c r="D60" s="16">
        <f t="shared" si="2"/>
        <v>-1.9260341366336701E-2</v>
      </c>
      <c r="E60">
        <f t="shared" si="5"/>
        <v>-50839</v>
      </c>
      <c r="F60">
        <f t="shared" si="1"/>
        <v>6.4130867566438789</v>
      </c>
      <c r="G60" s="16">
        <f t="shared" si="4"/>
        <v>-8.446262573408525E-3</v>
      </c>
    </row>
    <row r="61" spans="1:7">
      <c r="A61" s="17">
        <v>44896</v>
      </c>
      <c r="B61" s="17">
        <f t="shared" si="0"/>
        <v>45078</v>
      </c>
      <c r="C61">
        <v>2684530</v>
      </c>
      <c r="D61" s="16">
        <f t="shared" si="2"/>
        <v>3.7006563063741678E-2</v>
      </c>
      <c r="E61">
        <f t="shared" si="5"/>
        <v>95800</v>
      </c>
      <c r="F61">
        <f t="shared" si="1"/>
        <v>6.4288682616282404</v>
      </c>
      <c r="G61" s="16">
        <f t="shared" si="4"/>
        <v>1.5781504984361483E-2</v>
      </c>
    </row>
    <row r="62" spans="1:7">
      <c r="A62" s="17">
        <v>44927</v>
      </c>
      <c r="B62" s="17">
        <f t="shared" si="0"/>
        <v>45108</v>
      </c>
      <c r="C62">
        <v>2636208.46</v>
      </c>
      <c r="D62" s="16">
        <f t="shared" si="2"/>
        <v>-1.8000000000000013E-2</v>
      </c>
      <c r="E62">
        <f t="shared" si="5"/>
        <v>-48321.540000000037</v>
      </c>
      <c r="F62">
        <f t="shared" si="1"/>
        <v>6.4209797494151903</v>
      </c>
      <c r="G62" s="16">
        <f t="shared" si="4"/>
        <v>-7.8885122130500918E-3</v>
      </c>
    </row>
    <row r="63" spans="1:7">
      <c r="A63" s="17">
        <v>44958</v>
      </c>
      <c r="B63" s="17">
        <f t="shared" si="0"/>
        <v>45139</v>
      </c>
      <c r="C63">
        <v>2557122.2061999999</v>
      </c>
      <c r="D63" s="16">
        <f t="shared" si="2"/>
        <v>-3.0000000000000023E-2</v>
      </c>
      <c r="E63">
        <f t="shared" si="5"/>
        <v>-79086.253800000064</v>
      </c>
      <c r="F63">
        <f t="shared" si="1"/>
        <v>6.4077514836814347</v>
      </c>
      <c r="G63" s="16">
        <f t="shared" si="4"/>
        <v>-1.3228265733755684E-2</v>
      </c>
    </row>
    <row r="64" spans="1:7">
      <c r="A64" s="17">
        <v>44986</v>
      </c>
      <c r="B64" s="17">
        <f t="shared" si="0"/>
        <v>45170</v>
      </c>
      <c r="C64">
        <v>2613378.8947363999</v>
      </c>
      <c r="D64" s="16">
        <f t="shared" si="2"/>
        <v>2.1999999999999992E-2</v>
      </c>
      <c r="E64">
        <f t="shared" si="5"/>
        <v>56256.688536399975</v>
      </c>
      <c r="F64">
        <f t="shared" si="1"/>
        <v>6.4172023794801287</v>
      </c>
      <c r="G64" s="16">
        <f t="shared" si="4"/>
        <v>9.45089579869407E-3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workbookViewId="0">
      <selection activeCell="M21" sqref="M21"/>
    </sheetView>
  </sheetViews>
  <sheetFormatPr defaultRowHeight="14.25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>
      <c r="A1" s="4" t="s">
        <v>0</v>
      </c>
      <c r="B1" t="s">
        <v>24</v>
      </c>
      <c r="C1" t="s">
        <v>1</v>
      </c>
      <c r="D1" t="s">
        <v>25</v>
      </c>
      <c r="E1" s="1" t="s">
        <v>2</v>
      </c>
      <c r="F1" s="1" t="s">
        <v>26</v>
      </c>
      <c r="G1" s="2" t="s">
        <v>3</v>
      </c>
    </row>
    <row r="2" spans="1:7">
      <c r="A2" s="4">
        <v>45035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</row>
    <row r="3" spans="1:7">
      <c r="A3" s="4">
        <v>45034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</row>
    <row r="4" spans="1:7">
      <c r="A4" s="4">
        <v>45033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</row>
    <row r="5" spans="1:7">
      <c r="A5" s="4">
        <v>45032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</row>
    <row r="6" spans="1:7">
      <c r="A6" s="4">
        <v>45031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</row>
    <row r="7" spans="1:7">
      <c r="A7" s="4">
        <v>45030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</row>
    <row r="8" spans="1:7">
      <c r="A8" s="4">
        <v>45029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</row>
    <row r="9" spans="1:7">
      <c r="A9" s="4">
        <v>45028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</row>
    <row r="10" spans="1:7">
      <c r="A10" s="4">
        <v>45027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</row>
    <row r="11" spans="1:7">
      <c r="A11" s="4">
        <v>45026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</row>
    <row r="12" spans="1:7">
      <c r="A12" s="4">
        <v>45025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</row>
    <row r="13" spans="1:7">
      <c r="A13" s="4">
        <v>45024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</row>
    <row r="14" spans="1:7">
      <c r="A14" s="4">
        <v>45023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</row>
    <row r="15" spans="1:7">
      <c r="A15" s="4">
        <v>45022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</row>
    <row r="16" spans="1:7">
      <c r="A16" s="4">
        <v>45021</v>
      </c>
      <c r="B16" t="s">
        <v>23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7">
      <c r="A17" s="4">
        <v>45020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</row>
    <row r="18" spans="1:7">
      <c r="A18" s="4">
        <v>45019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</row>
    <row r="19" spans="1:7">
      <c r="A19" s="4">
        <v>45018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</row>
    <row r="20" spans="1:7">
      <c r="A20" s="4">
        <v>45017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</row>
    <row r="21" spans="1:7">
      <c r="A21" s="4">
        <v>45016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</row>
    <row r="22" spans="1:7">
      <c r="A22" s="4">
        <v>45015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</row>
    <row r="23" spans="1:7">
      <c r="A23" s="4">
        <v>45014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</row>
    <row r="24" spans="1:7">
      <c r="A24" s="4">
        <v>45013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</row>
    <row r="25" spans="1:7">
      <c r="A25" s="4">
        <v>45012</v>
      </c>
      <c r="B25" t="s">
        <v>23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</row>
    <row r="26" spans="1:7">
      <c r="A26" s="4">
        <v>45011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</row>
    <row r="27" spans="1:7">
      <c r="A27" s="4">
        <v>45010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</row>
    <row r="28" spans="1:7">
      <c r="A28" s="4">
        <v>45009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</row>
    <row r="29" spans="1:7">
      <c r="A29" s="4">
        <v>45008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7">
      <c r="A30" s="4">
        <v>45007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</row>
    <row r="31" spans="1:7">
      <c r="A31" s="4">
        <v>45006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</row>
    <row r="32" spans="1:7">
      <c r="A32" s="4">
        <v>45005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</row>
    <row r="33" spans="1:7">
      <c r="A33" s="4">
        <v>45004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</row>
    <row r="34" spans="1:7">
      <c r="A34" s="4">
        <v>45003</v>
      </c>
      <c r="B34" t="s">
        <v>23</v>
      </c>
      <c r="C34" t="s">
        <v>23</v>
      </c>
      <c r="D34" t="s">
        <v>23</v>
      </c>
      <c r="E34" t="s">
        <v>23</v>
      </c>
      <c r="F34" t="s">
        <v>23</v>
      </c>
      <c r="G34" t="s">
        <v>23</v>
      </c>
    </row>
    <row r="35" spans="1:7">
      <c r="A35" s="4">
        <v>45002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</row>
    <row r="36" spans="1:7">
      <c r="A36" s="4">
        <v>45001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</row>
    <row r="37" spans="1:7">
      <c r="A37" s="4">
        <v>45000</v>
      </c>
      <c r="B37" t="s">
        <v>23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</row>
    <row r="38" spans="1:7">
      <c r="A38" s="4">
        <v>44999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</row>
    <row r="39" spans="1:7">
      <c r="A39" s="4">
        <v>44998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</row>
    <row r="40" spans="1:7">
      <c r="A40" s="4">
        <v>44997</v>
      </c>
      <c r="B40" t="s">
        <v>23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</row>
    <row r="41" spans="1:7">
      <c r="A41" s="4">
        <v>44996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</row>
    <row r="42" spans="1:7">
      <c r="A42" s="4">
        <v>44995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</row>
    <row r="43" spans="1:7">
      <c r="A43" s="4">
        <v>44994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</row>
    <row r="44" spans="1:7">
      <c r="A44" s="4">
        <v>44993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</row>
    <row r="45" spans="1:7">
      <c r="A45" s="4">
        <v>44992</v>
      </c>
      <c r="B45" t="s">
        <v>23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</row>
    <row r="46" spans="1:7">
      <c r="A46" s="4">
        <v>44991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</row>
    <row r="47" spans="1:7">
      <c r="A47" s="4">
        <v>44990</v>
      </c>
      <c r="B47" t="s">
        <v>23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</row>
    <row r="48" spans="1:7">
      <c r="A48" s="4">
        <v>44989</v>
      </c>
      <c r="B48" t="s">
        <v>23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</row>
    <row r="49" spans="1:7">
      <c r="A49" s="4">
        <v>44988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</row>
    <row r="50" spans="1:7">
      <c r="A50" s="4">
        <v>44987</v>
      </c>
      <c r="B50" t="s">
        <v>23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</row>
    <row r="51" spans="1:7">
      <c r="A51" s="4">
        <v>44986</v>
      </c>
      <c r="B51" t="s">
        <v>23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</row>
    <row r="52" spans="1:7">
      <c r="A52" s="4">
        <v>44985</v>
      </c>
      <c r="B52" t="s">
        <v>23</v>
      </c>
      <c r="C52">
        <v>87002</v>
      </c>
      <c r="D52" t="s">
        <v>23</v>
      </c>
      <c r="E52">
        <v>92.44</v>
      </c>
      <c r="F52" t="s">
        <v>23</v>
      </c>
      <c r="G52" t="s">
        <v>23</v>
      </c>
    </row>
    <row r="53" spans="1:7">
      <c r="A53" s="4">
        <v>44984</v>
      </c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</row>
    <row r="54" spans="1:7">
      <c r="A54" s="4">
        <v>44983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</row>
    <row r="55" spans="1:7">
      <c r="A55" s="4">
        <v>44982</v>
      </c>
      <c r="B55" t="s">
        <v>23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</row>
    <row r="56" spans="1:7">
      <c r="A56" s="4">
        <v>44981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</row>
    <row r="57" spans="1:7">
      <c r="A57" s="4">
        <v>44980</v>
      </c>
      <c r="B57" t="s">
        <v>23</v>
      </c>
      <c r="C57" t="s">
        <v>23</v>
      </c>
      <c r="D57" t="s">
        <v>23</v>
      </c>
      <c r="E57" t="s">
        <v>23</v>
      </c>
      <c r="F57" t="s">
        <v>23</v>
      </c>
      <c r="G57" t="s">
        <v>23</v>
      </c>
    </row>
    <row r="58" spans="1:7">
      <c r="A58" s="4">
        <v>44979</v>
      </c>
      <c r="B58" t="s">
        <v>23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</row>
    <row r="59" spans="1:7">
      <c r="A59" s="4">
        <v>44978</v>
      </c>
      <c r="B59" t="s">
        <v>23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</row>
    <row r="60" spans="1:7">
      <c r="A60" s="4">
        <v>44977</v>
      </c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</row>
    <row r="61" spans="1:7">
      <c r="A61" s="4">
        <v>44976</v>
      </c>
      <c r="B61" t="s">
        <v>23</v>
      </c>
      <c r="C61" t="s">
        <v>23</v>
      </c>
      <c r="D61" t="s">
        <v>23</v>
      </c>
      <c r="E61" t="s">
        <v>23</v>
      </c>
      <c r="F61" t="s">
        <v>23</v>
      </c>
      <c r="G61" t="s">
        <v>23</v>
      </c>
    </row>
    <row r="62" spans="1:7">
      <c r="A62" s="4">
        <v>44975</v>
      </c>
      <c r="B62" t="s">
        <v>23</v>
      </c>
      <c r="C62" t="s">
        <v>23</v>
      </c>
      <c r="D62" t="s">
        <v>23</v>
      </c>
      <c r="E62" t="s">
        <v>23</v>
      </c>
      <c r="F62" t="s">
        <v>23</v>
      </c>
      <c r="G62" t="s">
        <v>23</v>
      </c>
    </row>
    <row r="63" spans="1:7">
      <c r="A63" s="4">
        <v>44974</v>
      </c>
      <c r="B63" t="s">
        <v>23</v>
      </c>
      <c r="C63" t="s">
        <v>23</v>
      </c>
      <c r="D63" t="s">
        <v>23</v>
      </c>
      <c r="E63" t="s">
        <v>23</v>
      </c>
      <c r="F63" t="s">
        <v>23</v>
      </c>
      <c r="G63" t="s">
        <v>23</v>
      </c>
    </row>
    <row r="64" spans="1:7">
      <c r="A64" s="4">
        <v>44973</v>
      </c>
      <c r="B64" t="s">
        <v>23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</row>
    <row r="65" spans="1:7">
      <c r="A65" s="4">
        <v>44972</v>
      </c>
      <c r="B65" t="s">
        <v>23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</row>
    <row r="66" spans="1:7">
      <c r="A66" s="4">
        <v>44971</v>
      </c>
      <c r="B66" t="s">
        <v>23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</row>
    <row r="67" spans="1:7">
      <c r="A67" s="4">
        <v>44970</v>
      </c>
      <c r="B67" t="s">
        <v>23</v>
      </c>
      <c r="C67" t="s">
        <v>23</v>
      </c>
      <c r="D67" t="s">
        <v>23</v>
      </c>
      <c r="E67" t="s">
        <v>23</v>
      </c>
      <c r="F67" t="s">
        <v>23</v>
      </c>
      <c r="G67" t="s">
        <v>23</v>
      </c>
    </row>
    <row r="68" spans="1:7">
      <c r="A68" s="4">
        <v>44969</v>
      </c>
      <c r="B68" t="s">
        <v>23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</row>
    <row r="69" spans="1:7">
      <c r="A69" s="4">
        <v>44968</v>
      </c>
      <c r="B69" t="s">
        <v>23</v>
      </c>
      <c r="C69" t="s">
        <v>23</v>
      </c>
      <c r="D69" t="s">
        <v>23</v>
      </c>
      <c r="E69" t="s">
        <v>23</v>
      </c>
      <c r="F69" t="s">
        <v>23</v>
      </c>
      <c r="G69" t="s">
        <v>23</v>
      </c>
    </row>
    <row r="70" spans="1:7">
      <c r="A70" s="4">
        <v>44967</v>
      </c>
      <c r="B70" t="s">
        <v>23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</row>
    <row r="71" spans="1:7">
      <c r="A71" s="4">
        <v>44966</v>
      </c>
      <c r="B71" t="s">
        <v>23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</row>
    <row r="72" spans="1:7">
      <c r="A72" s="4">
        <v>44965</v>
      </c>
      <c r="B72" t="s">
        <v>23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</row>
    <row r="73" spans="1:7">
      <c r="A73" s="4">
        <v>44964</v>
      </c>
      <c r="B73" t="s">
        <v>23</v>
      </c>
      <c r="C73" t="s">
        <v>23</v>
      </c>
      <c r="D73" t="s">
        <v>23</v>
      </c>
      <c r="E73" t="s">
        <v>23</v>
      </c>
      <c r="F73" t="s">
        <v>23</v>
      </c>
      <c r="G73" t="s">
        <v>23</v>
      </c>
    </row>
    <row r="74" spans="1:7">
      <c r="A74" s="4">
        <v>44963</v>
      </c>
      <c r="B74" t="s">
        <v>23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</row>
    <row r="75" spans="1:7">
      <c r="A75" s="4">
        <v>44962</v>
      </c>
      <c r="B75" t="s">
        <v>23</v>
      </c>
      <c r="C75" t="s">
        <v>23</v>
      </c>
      <c r="D75" t="s">
        <v>23</v>
      </c>
      <c r="E75" t="s">
        <v>23</v>
      </c>
      <c r="F75" t="s">
        <v>23</v>
      </c>
      <c r="G75" t="s">
        <v>23</v>
      </c>
    </row>
    <row r="76" spans="1:7">
      <c r="A76" s="4">
        <v>44961</v>
      </c>
      <c r="B76" t="s">
        <v>23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</row>
    <row r="77" spans="1:7">
      <c r="A77" s="4">
        <v>44960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</row>
    <row r="78" spans="1:7">
      <c r="A78" s="4">
        <v>44959</v>
      </c>
      <c r="B78" t="s">
        <v>23</v>
      </c>
      <c r="C78" t="s">
        <v>23</v>
      </c>
      <c r="D78" t="s">
        <v>23</v>
      </c>
      <c r="E78" t="s">
        <v>23</v>
      </c>
      <c r="F78" t="s">
        <v>23</v>
      </c>
      <c r="G78" t="s">
        <v>23</v>
      </c>
    </row>
    <row r="79" spans="1:7">
      <c r="A79" s="4">
        <v>44958</v>
      </c>
      <c r="B79" t="s">
        <v>23</v>
      </c>
      <c r="C79" t="s">
        <v>23</v>
      </c>
      <c r="D79" t="s">
        <v>23</v>
      </c>
      <c r="E79" t="s">
        <v>23</v>
      </c>
      <c r="F79" t="s">
        <v>23</v>
      </c>
      <c r="G79" t="s">
        <v>23</v>
      </c>
    </row>
    <row r="80" spans="1:7">
      <c r="A80" s="4">
        <v>44957</v>
      </c>
      <c r="B80" t="s">
        <v>23</v>
      </c>
      <c r="C80">
        <v>84392</v>
      </c>
      <c r="D80" t="s">
        <v>23</v>
      </c>
      <c r="E80">
        <v>93</v>
      </c>
      <c r="F80" t="s">
        <v>23</v>
      </c>
      <c r="G80">
        <v>320</v>
      </c>
    </row>
    <row r="81" spans="1:7">
      <c r="A81" s="4">
        <v>44956</v>
      </c>
      <c r="B81" t="s">
        <v>23</v>
      </c>
      <c r="C81" t="s">
        <v>23</v>
      </c>
      <c r="D81" t="s">
        <v>23</v>
      </c>
      <c r="E81" t="s">
        <v>23</v>
      </c>
      <c r="F81" t="s">
        <v>23</v>
      </c>
      <c r="G81" t="s">
        <v>23</v>
      </c>
    </row>
    <row r="82" spans="1:7">
      <c r="A82" s="4">
        <v>44955</v>
      </c>
      <c r="B82" t="s">
        <v>23</v>
      </c>
      <c r="C82" t="s">
        <v>23</v>
      </c>
      <c r="D82">
        <v>-0.05</v>
      </c>
      <c r="E82" t="s">
        <v>23</v>
      </c>
      <c r="F82">
        <v>-7.0000000000000007E-2</v>
      </c>
      <c r="G82" t="s">
        <v>23</v>
      </c>
    </row>
    <row r="83" spans="1:7">
      <c r="A83" s="4">
        <v>44954</v>
      </c>
      <c r="B83" t="s">
        <v>23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</row>
    <row r="84" spans="1:7">
      <c r="A84" s="4">
        <v>44953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  <c r="G84" t="s">
        <v>23</v>
      </c>
    </row>
    <row r="85" spans="1:7">
      <c r="A85" s="4">
        <v>44952</v>
      </c>
      <c r="B85" t="s">
        <v>23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</row>
    <row r="86" spans="1:7">
      <c r="A86" s="4">
        <v>44951</v>
      </c>
      <c r="B86" t="s">
        <v>23</v>
      </c>
      <c r="C86" t="s">
        <v>23</v>
      </c>
      <c r="D86" t="s">
        <v>23</v>
      </c>
      <c r="E86" t="s">
        <v>23</v>
      </c>
      <c r="F86" t="s">
        <v>23</v>
      </c>
      <c r="G86" t="s">
        <v>23</v>
      </c>
    </row>
    <row r="87" spans="1:7">
      <c r="A87" s="4">
        <v>44950</v>
      </c>
      <c r="B87" t="s">
        <v>23</v>
      </c>
      <c r="C87" t="s">
        <v>23</v>
      </c>
      <c r="D87" t="s">
        <v>23</v>
      </c>
      <c r="E87" t="s">
        <v>23</v>
      </c>
      <c r="F87" t="s">
        <v>23</v>
      </c>
      <c r="G87" t="s">
        <v>23</v>
      </c>
    </row>
    <row r="88" spans="1:7">
      <c r="A88" s="4">
        <v>44949</v>
      </c>
      <c r="B88" t="s">
        <v>23</v>
      </c>
      <c r="C88" t="s">
        <v>23</v>
      </c>
      <c r="D88" t="s">
        <v>23</v>
      </c>
      <c r="E88" t="s">
        <v>23</v>
      </c>
      <c r="F88" t="s">
        <v>23</v>
      </c>
      <c r="G88" t="s">
        <v>23</v>
      </c>
    </row>
    <row r="89" spans="1:7">
      <c r="A89" s="4">
        <v>44948</v>
      </c>
      <c r="B89" t="s">
        <v>23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</row>
    <row r="90" spans="1:7">
      <c r="A90" s="4">
        <v>44947</v>
      </c>
      <c r="B90" t="s">
        <v>23</v>
      </c>
      <c r="C90" t="s">
        <v>23</v>
      </c>
      <c r="D90" t="s">
        <v>23</v>
      </c>
      <c r="E90" t="s">
        <v>23</v>
      </c>
      <c r="F90" t="s">
        <v>23</v>
      </c>
      <c r="G90" t="s">
        <v>23</v>
      </c>
    </row>
    <row r="91" spans="1:7">
      <c r="A91" s="4">
        <v>44946</v>
      </c>
      <c r="B91" t="s">
        <v>23</v>
      </c>
      <c r="C91" t="s">
        <v>23</v>
      </c>
      <c r="D91" t="s">
        <v>23</v>
      </c>
      <c r="E91" t="s">
        <v>23</v>
      </c>
      <c r="F91" t="s">
        <v>23</v>
      </c>
      <c r="G91" t="s">
        <v>23</v>
      </c>
    </row>
    <row r="92" spans="1:7">
      <c r="A92" s="4">
        <v>44945</v>
      </c>
      <c r="B92" t="s">
        <v>23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</row>
    <row r="93" spans="1:7">
      <c r="A93" s="4">
        <v>44944</v>
      </c>
      <c r="B93" t="s">
        <v>23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</row>
    <row r="94" spans="1:7">
      <c r="A94" s="4">
        <v>44943</v>
      </c>
      <c r="B94" t="s">
        <v>23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</row>
    <row r="95" spans="1:7">
      <c r="A95" s="4">
        <v>44942</v>
      </c>
      <c r="B95" t="s">
        <v>23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</row>
    <row r="96" spans="1:7">
      <c r="A96" s="4">
        <v>44941</v>
      </c>
      <c r="B96" t="s">
        <v>23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</row>
    <row r="97" spans="1:7">
      <c r="A97" s="4">
        <v>44940</v>
      </c>
      <c r="B97" t="s">
        <v>23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</row>
    <row r="98" spans="1:7">
      <c r="A98" s="4">
        <v>44939</v>
      </c>
      <c r="B98" t="s">
        <v>23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</row>
    <row r="99" spans="1:7">
      <c r="A99" s="4">
        <v>44938</v>
      </c>
      <c r="B99" t="s">
        <v>23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</row>
    <row r="100" spans="1:7">
      <c r="A100" s="4">
        <v>44937</v>
      </c>
      <c r="B100" t="s">
        <v>23</v>
      </c>
      <c r="C100" t="s">
        <v>23</v>
      </c>
      <c r="D100" t="s">
        <v>23</v>
      </c>
      <c r="E100" t="s">
        <v>23</v>
      </c>
      <c r="F100" t="s">
        <v>23</v>
      </c>
      <c r="G100" t="s">
        <v>23</v>
      </c>
    </row>
    <row r="101" spans="1:7">
      <c r="A101" s="4">
        <v>44936</v>
      </c>
      <c r="B101" t="s">
        <v>23</v>
      </c>
      <c r="C101" t="s">
        <v>23</v>
      </c>
      <c r="D101" t="s">
        <v>23</v>
      </c>
      <c r="E101" t="s">
        <v>23</v>
      </c>
      <c r="F101" t="s">
        <v>23</v>
      </c>
      <c r="G101" t="s">
        <v>23</v>
      </c>
    </row>
    <row r="102" spans="1:7">
      <c r="A102" s="4">
        <v>44935</v>
      </c>
      <c r="B102" t="s">
        <v>23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</row>
    <row r="103" spans="1:7">
      <c r="A103" s="4">
        <v>44934</v>
      </c>
      <c r="B103" t="s">
        <v>23</v>
      </c>
      <c r="C103" t="s">
        <v>23</v>
      </c>
      <c r="D103" t="s">
        <v>23</v>
      </c>
      <c r="E103" t="s">
        <v>23</v>
      </c>
      <c r="F103" t="s">
        <v>23</v>
      </c>
      <c r="G103" t="s">
        <v>23</v>
      </c>
    </row>
    <row r="104" spans="1:7">
      <c r="A104" s="4">
        <v>44933</v>
      </c>
      <c r="B104" t="s">
        <v>23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</row>
    <row r="105" spans="1:7">
      <c r="A105" s="4">
        <v>44932</v>
      </c>
      <c r="B105" t="s">
        <v>23</v>
      </c>
      <c r="C105" t="s">
        <v>23</v>
      </c>
      <c r="D105" t="s">
        <v>23</v>
      </c>
      <c r="E105" t="s">
        <v>23</v>
      </c>
      <c r="F105" t="s">
        <v>23</v>
      </c>
      <c r="G105" t="s">
        <v>23</v>
      </c>
    </row>
    <row r="106" spans="1:7">
      <c r="A106" s="4">
        <v>44931</v>
      </c>
      <c r="B106" t="s">
        <v>23</v>
      </c>
      <c r="C106" t="s">
        <v>23</v>
      </c>
      <c r="D106" t="s">
        <v>23</v>
      </c>
      <c r="E106" t="s">
        <v>23</v>
      </c>
      <c r="F106" t="s">
        <v>23</v>
      </c>
      <c r="G106" t="s">
        <v>23</v>
      </c>
    </row>
    <row r="107" spans="1:7">
      <c r="A107" s="4">
        <v>44930</v>
      </c>
      <c r="B107" t="s">
        <v>23</v>
      </c>
      <c r="C107" t="s">
        <v>23</v>
      </c>
      <c r="D107" t="s">
        <v>23</v>
      </c>
      <c r="E107" t="s">
        <v>23</v>
      </c>
      <c r="F107" t="s">
        <v>23</v>
      </c>
      <c r="G107" t="s">
        <v>23</v>
      </c>
    </row>
    <row r="108" spans="1:7">
      <c r="A108" s="4">
        <v>44929</v>
      </c>
      <c r="B108" t="s">
        <v>23</v>
      </c>
      <c r="C108" t="s">
        <v>23</v>
      </c>
      <c r="D108" t="s">
        <v>23</v>
      </c>
      <c r="E108" t="s">
        <v>23</v>
      </c>
      <c r="F108" t="s">
        <v>23</v>
      </c>
      <c r="G108" t="s">
        <v>23</v>
      </c>
    </row>
    <row r="109" spans="1:7">
      <c r="A109" s="4">
        <v>44928</v>
      </c>
      <c r="B109" t="s">
        <v>23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</row>
    <row r="110" spans="1:7">
      <c r="A110" s="4">
        <v>44927</v>
      </c>
      <c r="B110" t="s">
        <v>23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</row>
    <row r="111" spans="1:7">
      <c r="A111" s="4">
        <v>44926</v>
      </c>
      <c r="B111">
        <v>4390</v>
      </c>
      <c r="C111">
        <v>74651</v>
      </c>
      <c r="D111" t="s">
        <v>23</v>
      </c>
      <c r="E111">
        <v>93.35</v>
      </c>
      <c r="F111" t="s">
        <v>23</v>
      </c>
      <c r="G111">
        <v>508</v>
      </c>
    </row>
    <row r="112" spans="1:7">
      <c r="A112" s="4">
        <v>44925</v>
      </c>
      <c r="B112" t="s">
        <v>23</v>
      </c>
      <c r="C112" t="s">
        <v>23</v>
      </c>
      <c r="D112">
        <v>0</v>
      </c>
      <c r="E112" t="s">
        <v>23</v>
      </c>
      <c r="F112">
        <v>-0.11799999999999999</v>
      </c>
      <c r="G112" t="s">
        <v>23</v>
      </c>
    </row>
    <row r="113" spans="1:7">
      <c r="A113" s="4">
        <v>44924</v>
      </c>
      <c r="B113" t="s">
        <v>23</v>
      </c>
      <c r="C113" t="s">
        <v>23</v>
      </c>
      <c r="D113" t="s">
        <v>23</v>
      </c>
      <c r="E113" t="s">
        <v>23</v>
      </c>
      <c r="F113" t="s">
        <v>23</v>
      </c>
      <c r="G113" t="s">
        <v>23</v>
      </c>
    </row>
    <row r="114" spans="1:7">
      <c r="A114" s="4">
        <v>44923</v>
      </c>
      <c r="B114" t="s">
        <v>23</v>
      </c>
      <c r="C114" t="s">
        <v>23</v>
      </c>
      <c r="D114" t="s">
        <v>23</v>
      </c>
      <c r="E114" t="s">
        <v>23</v>
      </c>
      <c r="F114" t="s">
        <v>23</v>
      </c>
      <c r="G114" t="s">
        <v>23</v>
      </c>
    </row>
    <row r="115" spans="1:7">
      <c r="A115" s="4">
        <v>44922</v>
      </c>
      <c r="B115" t="s">
        <v>23</v>
      </c>
      <c r="C115" t="s">
        <v>23</v>
      </c>
      <c r="D115" t="s">
        <v>23</v>
      </c>
      <c r="E115" t="s">
        <v>23</v>
      </c>
      <c r="F115" t="s">
        <v>23</v>
      </c>
      <c r="G115" t="s">
        <v>23</v>
      </c>
    </row>
    <row r="116" spans="1:7">
      <c r="A116" s="4">
        <v>44921</v>
      </c>
      <c r="B116" t="s">
        <v>23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</row>
    <row r="117" spans="1:7">
      <c r="A117" s="4">
        <v>44920</v>
      </c>
      <c r="B117" t="s">
        <v>23</v>
      </c>
      <c r="C117" t="s">
        <v>23</v>
      </c>
      <c r="D117" t="s">
        <v>23</v>
      </c>
      <c r="E117" t="s">
        <v>23</v>
      </c>
      <c r="F117" t="s">
        <v>23</v>
      </c>
      <c r="G117" t="s">
        <v>23</v>
      </c>
    </row>
    <row r="118" spans="1:7">
      <c r="A118" s="4">
        <v>44919</v>
      </c>
      <c r="B118" t="s">
        <v>23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</row>
    <row r="119" spans="1:7">
      <c r="A119" s="4">
        <v>44918</v>
      </c>
      <c r="B119" t="s">
        <v>23</v>
      </c>
      <c r="C119" t="s">
        <v>23</v>
      </c>
      <c r="D119" t="s">
        <v>23</v>
      </c>
      <c r="E119" t="s">
        <v>23</v>
      </c>
      <c r="F119" t="s">
        <v>23</v>
      </c>
      <c r="G119" t="s">
        <v>23</v>
      </c>
    </row>
    <row r="120" spans="1:7">
      <c r="A120" s="4">
        <v>44917</v>
      </c>
      <c r="B120" t="s">
        <v>23</v>
      </c>
      <c r="C120" t="s">
        <v>23</v>
      </c>
      <c r="D120" t="s">
        <v>23</v>
      </c>
      <c r="E120" t="s">
        <v>23</v>
      </c>
      <c r="F120" t="s">
        <v>23</v>
      </c>
      <c r="G120" t="s">
        <v>23</v>
      </c>
    </row>
    <row r="121" spans="1:7">
      <c r="A121" s="4">
        <v>44916</v>
      </c>
      <c r="B121" t="s">
        <v>23</v>
      </c>
      <c r="C121" t="s">
        <v>23</v>
      </c>
      <c r="D121" t="s">
        <v>23</v>
      </c>
      <c r="E121" t="s">
        <v>23</v>
      </c>
      <c r="F121" t="s">
        <v>23</v>
      </c>
      <c r="G121" t="s">
        <v>23</v>
      </c>
    </row>
    <row r="122" spans="1:7">
      <c r="A122" s="4">
        <v>44915</v>
      </c>
      <c r="B122" t="s">
        <v>23</v>
      </c>
      <c r="C122" t="s">
        <v>23</v>
      </c>
      <c r="D122" t="s">
        <v>23</v>
      </c>
      <c r="E122" t="s">
        <v>23</v>
      </c>
      <c r="F122" t="s">
        <v>23</v>
      </c>
      <c r="G122" t="s">
        <v>23</v>
      </c>
    </row>
    <row r="123" spans="1:7">
      <c r="A123" s="4">
        <v>44914</v>
      </c>
      <c r="B123" t="s">
        <v>23</v>
      </c>
      <c r="C123" t="s">
        <v>23</v>
      </c>
      <c r="D123" t="s">
        <v>23</v>
      </c>
      <c r="E123" t="s">
        <v>23</v>
      </c>
      <c r="F123" t="s">
        <v>23</v>
      </c>
      <c r="G123" t="s">
        <v>23</v>
      </c>
    </row>
    <row r="124" spans="1:7">
      <c r="A124" s="4">
        <v>44913</v>
      </c>
      <c r="B124" t="s">
        <v>23</v>
      </c>
      <c r="C124" t="s">
        <v>23</v>
      </c>
      <c r="D124" t="s">
        <v>23</v>
      </c>
      <c r="E124" t="s">
        <v>23</v>
      </c>
      <c r="F124" t="s">
        <v>23</v>
      </c>
      <c r="G124" t="s">
        <v>23</v>
      </c>
    </row>
    <row r="125" spans="1:7">
      <c r="A125" s="4">
        <v>44912</v>
      </c>
      <c r="B125" t="s">
        <v>23</v>
      </c>
      <c r="C125" t="s">
        <v>23</v>
      </c>
      <c r="D125" t="s">
        <v>23</v>
      </c>
      <c r="E125" t="s">
        <v>23</v>
      </c>
      <c r="F125" t="s">
        <v>23</v>
      </c>
      <c r="G125" t="s">
        <v>23</v>
      </c>
    </row>
    <row r="126" spans="1:7">
      <c r="A126" s="4">
        <v>44911</v>
      </c>
      <c r="B126" t="s">
        <v>23</v>
      </c>
      <c r="C126" t="s">
        <v>23</v>
      </c>
      <c r="D126" t="s">
        <v>23</v>
      </c>
      <c r="E126" t="s">
        <v>23</v>
      </c>
      <c r="F126" t="s">
        <v>23</v>
      </c>
      <c r="G126" t="s">
        <v>23</v>
      </c>
    </row>
    <row r="127" spans="1:7">
      <c r="A127" s="4">
        <v>44910</v>
      </c>
      <c r="B127" t="s">
        <v>23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</row>
    <row r="128" spans="1:7">
      <c r="A128" s="4">
        <v>44909</v>
      </c>
      <c r="B128" t="s">
        <v>23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</row>
    <row r="129" spans="1:7">
      <c r="A129" s="4">
        <v>44908</v>
      </c>
      <c r="B129" t="s">
        <v>23</v>
      </c>
      <c r="C129" t="s">
        <v>23</v>
      </c>
      <c r="D129" t="s">
        <v>23</v>
      </c>
      <c r="E129" t="s">
        <v>23</v>
      </c>
      <c r="F129" t="s">
        <v>23</v>
      </c>
      <c r="G129" t="s">
        <v>23</v>
      </c>
    </row>
    <row r="130" spans="1:7">
      <c r="A130" s="4">
        <v>44907</v>
      </c>
      <c r="B130" t="s">
        <v>23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</row>
    <row r="131" spans="1:7">
      <c r="A131" s="4">
        <v>44906</v>
      </c>
      <c r="B131" t="s">
        <v>23</v>
      </c>
      <c r="C131" t="s">
        <v>23</v>
      </c>
      <c r="D131" t="s">
        <v>23</v>
      </c>
      <c r="E131" t="s">
        <v>23</v>
      </c>
      <c r="F131" t="s">
        <v>23</v>
      </c>
      <c r="G131" t="s">
        <v>23</v>
      </c>
    </row>
    <row r="132" spans="1:7">
      <c r="A132" s="4">
        <v>44905</v>
      </c>
      <c r="B132" t="s">
        <v>23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</row>
    <row r="133" spans="1:7">
      <c r="A133" s="4">
        <v>44904</v>
      </c>
      <c r="B133" t="s">
        <v>23</v>
      </c>
      <c r="C133" t="s">
        <v>23</v>
      </c>
      <c r="D133" t="s">
        <v>23</v>
      </c>
      <c r="E133" t="s">
        <v>23</v>
      </c>
      <c r="F133" t="s">
        <v>23</v>
      </c>
      <c r="G133" t="s">
        <v>23</v>
      </c>
    </row>
    <row r="134" spans="1:7">
      <c r="A134" s="4">
        <v>44903</v>
      </c>
      <c r="B134" t="s">
        <v>23</v>
      </c>
      <c r="C134" t="s">
        <v>23</v>
      </c>
      <c r="D134" t="s">
        <v>23</v>
      </c>
      <c r="E134" t="s">
        <v>23</v>
      </c>
      <c r="F134" t="s">
        <v>23</v>
      </c>
      <c r="G134" t="s">
        <v>23</v>
      </c>
    </row>
    <row r="135" spans="1:7">
      <c r="A135" s="4">
        <v>44902</v>
      </c>
      <c r="B135" t="s">
        <v>23</v>
      </c>
      <c r="C135" t="s">
        <v>23</v>
      </c>
      <c r="D135" t="s">
        <v>23</v>
      </c>
      <c r="E135" t="s">
        <v>23</v>
      </c>
      <c r="F135" t="s">
        <v>23</v>
      </c>
      <c r="G135" t="s">
        <v>23</v>
      </c>
    </row>
    <row r="136" spans="1:7">
      <c r="A136" s="4">
        <v>44901</v>
      </c>
      <c r="B136" t="s">
        <v>23</v>
      </c>
      <c r="C136" t="s">
        <v>23</v>
      </c>
      <c r="D136" t="s">
        <v>23</v>
      </c>
      <c r="E136" t="s">
        <v>23</v>
      </c>
      <c r="F136" t="s">
        <v>23</v>
      </c>
      <c r="G136" t="s">
        <v>23</v>
      </c>
    </row>
    <row r="137" spans="1:7">
      <c r="A137" s="4">
        <v>44900</v>
      </c>
      <c r="B137" t="s">
        <v>23</v>
      </c>
      <c r="C137" t="s">
        <v>23</v>
      </c>
      <c r="D137" t="s">
        <v>23</v>
      </c>
      <c r="E137" t="s">
        <v>23</v>
      </c>
      <c r="F137" t="s">
        <v>23</v>
      </c>
      <c r="G137" t="s">
        <v>23</v>
      </c>
    </row>
    <row r="138" spans="1:7">
      <c r="A138" s="4">
        <v>44899</v>
      </c>
      <c r="B138" t="s">
        <v>23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</row>
    <row r="139" spans="1:7">
      <c r="A139" s="4">
        <v>44898</v>
      </c>
      <c r="B139" t="s">
        <v>23</v>
      </c>
      <c r="C139" t="s">
        <v>23</v>
      </c>
      <c r="D139" t="s">
        <v>23</v>
      </c>
      <c r="E139" t="s">
        <v>23</v>
      </c>
      <c r="F139" t="s">
        <v>23</v>
      </c>
      <c r="G139" t="s">
        <v>23</v>
      </c>
    </row>
    <row r="140" spans="1:7">
      <c r="A140" s="4">
        <v>44897</v>
      </c>
      <c r="B140" t="s">
        <v>23</v>
      </c>
      <c r="C140" t="s">
        <v>23</v>
      </c>
      <c r="D140" t="s">
        <v>23</v>
      </c>
      <c r="E140" t="s">
        <v>23</v>
      </c>
      <c r="F140" t="s">
        <v>23</v>
      </c>
      <c r="G140" t="s">
        <v>23</v>
      </c>
    </row>
    <row r="141" spans="1:7">
      <c r="A141" s="4">
        <v>44896</v>
      </c>
      <c r="B141" t="s">
        <v>23</v>
      </c>
      <c r="C141" t="s">
        <v>23</v>
      </c>
      <c r="D141" t="s">
        <v>23</v>
      </c>
      <c r="E141" t="s">
        <v>23</v>
      </c>
      <c r="F141" t="s">
        <v>23</v>
      </c>
      <c r="G141" t="s">
        <v>23</v>
      </c>
    </row>
    <row r="142" spans="1:7">
      <c r="A142" s="4">
        <v>44895</v>
      </c>
      <c r="B142">
        <v>4388</v>
      </c>
      <c r="C142">
        <v>71550</v>
      </c>
      <c r="D142" t="s">
        <v>23</v>
      </c>
      <c r="E142">
        <v>93.68</v>
      </c>
      <c r="F142" t="s">
        <v>23</v>
      </c>
      <c r="G142">
        <v>642</v>
      </c>
    </row>
    <row r="143" spans="1:7">
      <c r="A143" s="4">
        <v>44894</v>
      </c>
      <c r="B143" t="s">
        <v>23</v>
      </c>
      <c r="C143" t="s">
        <v>23</v>
      </c>
      <c r="D143" t="s">
        <v>23</v>
      </c>
      <c r="E143" t="s">
        <v>23</v>
      </c>
      <c r="F143" t="s">
        <v>23</v>
      </c>
      <c r="G143" t="s">
        <v>23</v>
      </c>
    </row>
    <row r="144" spans="1:7">
      <c r="A144" s="4">
        <v>44893</v>
      </c>
      <c r="B144" t="s">
        <v>23</v>
      </c>
      <c r="C144" t="s">
        <v>23</v>
      </c>
      <c r="D144">
        <v>-7.5999999999999998E-2</v>
      </c>
      <c r="E144" t="s">
        <v>23</v>
      </c>
      <c r="F144">
        <v>-4.8000000000000001E-2</v>
      </c>
      <c r="G144" t="s">
        <v>23</v>
      </c>
    </row>
    <row r="145" spans="1:7">
      <c r="A145" s="4">
        <v>44892</v>
      </c>
      <c r="B145" t="s">
        <v>23</v>
      </c>
      <c r="C145" t="s">
        <v>23</v>
      </c>
      <c r="D145" t="s">
        <v>23</v>
      </c>
      <c r="E145" t="s">
        <v>23</v>
      </c>
      <c r="F145" t="s">
        <v>23</v>
      </c>
      <c r="G145" t="s">
        <v>23</v>
      </c>
    </row>
    <row r="146" spans="1:7">
      <c r="A146" s="4">
        <v>44891</v>
      </c>
      <c r="B146" t="s">
        <v>23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</row>
    <row r="147" spans="1:7">
      <c r="A147" s="4">
        <v>44890</v>
      </c>
      <c r="B147" t="s">
        <v>23</v>
      </c>
      <c r="C147" t="s">
        <v>23</v>
      </c>
      <c r="D147" t="s">
        <v>23</v>
      </c>
      <c r="E147" t="s">
        <v>23</v>
      </c>
      <c r="F147" t="s">
        <v>23</v>
      </c>
      <c r="G147" t="s">
        <v>23</v>
      </c>
    </row>
    <row r="148" spans="1:7">
      <c r="A148" s="4">
        <v>44889</v>
      </c>
      <c r="B148" t="s">
        <v>23</v>
      </c>
      <c r="C148" t="s">
        <v>23</v>
      </c>
      <c r="D148" t="s">
        <v>23</v>
      </c>
      <c r="E148" t="s">
        <v>23</v>
      </c>
      <c r="F148" t="s">
        <v>23</v>
      </c>
      <c r="G148" t="s">
        <v>23</v>
      </c>
    </row>
    <row r="149" spans="1:7">
      <c r="A149" s="4">
        <v>44888</v>
      </c>
      <c r="B149" t="s">
        <v>23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</row>
    <row r="150" spans="1:7">
      <c r="A150" s="4">
        <v>44887</v>
      </c>
      <c r="B150" t="s">
        <v>23</v>
      </c>
      <c r="C150" t="s">
        <v>23</v>
      </c>
      <c r="D150" t="s">
        <v>23</v>
      </c>
      <c r="E150" t="s">
        <v>23</v>
      </c>
      <c r="F150" t="s">
        <v>23</v>
      </c>
      <c r="G150" t="s">
        <v>23</v>
      </c>
    </row>
    <row r="151" spans="1:7">
      <c r="A151" s="4">
        <v>44886</v>
      </c>
      <c r="B151" t="s">
        <v>23</v>
      </c>
      <c r="C151" t="s">
        <v>23</v>
      </c>
      <c r="D151" t="s">
        <v>23</v>
      </c>
      <c r="E151" t="s">
        <v>23</v>
      </c>
      <c r="F151" t="s">
        <v>23</v>
      </c>
      <c r="G151" t="s">
        <v>23</v>
      </c>
    </row>
    <row r="152" spans="1:7">
      <c r="A152" s="4">
        <v>44885</v>
      </c>
      <c r="B152" t="s">
        <v>23</v>
      </c>
      <c r="C152" t="s">
        <v>23</v>
      </c>
      <c r="D152" t="s">
        <v>23</v>
      </c>
      <c r="E152" t="s">
        <v>23</v>
      </c>
      <c r="F152" t="s">
        <v>23</v>
      </c>
      <c r="G152" t="s">
        <v>23</v>
      </c>
    </row>
    <row r="153" spans="1:7">
      <c r="A153" s="4">
        <v>44884</v>
      </c>
      <c r="B153" t="s">
        <v>23</v>
      </c>
      <c r="C153" t="s">
        <v>23</v>
      </c>
      <c r="D153" t="s">
        <v>23</v>
      </c>
      <c r="E153" t="s">
        <v>23</v>
      </c>
      <c r="F153" t="s">
        <v>23</v>
      </c>
      <c r="G153" t="s">
        <v>23</v>
      </c>
    </row>
    <row r="154" spans="1:7">
      <c r="A154" s="4">
        <v>44883</v>
      </c>
      <c r="B154" t="s">
        <v>23</v>
      </c>
      <c r="C154" t="s">
        <v>23</v>
      </c>
      <c r="D154" t="s">
        <v>23</v>
      </c>
      <c r="E154" t="s">
        <v>23</v>
      </c>
      <c r="F154" t="s">
        <v>23</v>
      </c>
      <c r="G154" t="s">
        <v>23</v>
      </c>
    </row>
    <row r="155" spans="1:7">
      <c r="A155" s="4">
        <v>44882</v>
      </c>
      <c r="B155" t="s">
        <v>23</v>
      </c>
      <c r="C155" t="s">
        <v>23</v>
      </c>
      <c r="D155" t="s">
        <v>23</v>
      </c>
      <c r="E155" t="s">
        <v>23</v>
      </c>
      <c r="F155" t="s">
        <v>23</v>
      </c>
      <c r="G155" t="s">
        <v>23</v>
      </c>
    </row>
    <row r="156" spans="1:7">
      <c r="A156" s="4">
        <v>44881</v>
      </c>
      <c r="B156" t="s">
        <v>23</v>
      </c>
      <c r="C156" t="s">
        <v>23</v>
      </c>
      <c r="D156" t="s">
        <v>23</v>
      </c>
      <c r="E156" t="s">
        <v>23</v>
      </c>
      <c r="F156" t="s">
        <v>23</v>
      </c>
      <c r="G156" t="s">
        <v>23</v>
      </c>
    </row>
    <row r="157" spans="1:7">
      <c r="A157" s="4">
        <v>44880</v>
      </c>
      <c r="B157" t="s">
        <v>23</v>
      </c>
      <c r="C157" t="s">
        <v>23</v>
      </c>
      <c r="D157" t="s">
        <v>23</v>
      </c>
      <c r="E157" t="s">
        <v>23</v>
      </c>
      <c r="F157" t="s">
        <v>23</v>
      </c>
      <c r="G157" t="s">
        <v>23</v>
      </c>
    </row>
    <row r="158" spans="1:7">
      <c r="A158" s="4">
        <v>44879</v>
      </c>
      <c r="B158" t="s">
        <v>23</v>
      </c>
      <c r="C158" t="s">
        <v>23</v>
      </c>
      <c r="D158" t="s">
        <v>23</v>
      </c>
      <c r="E158" t="s">
        <v>23</v>
      </c>
      <c r="F158" t="s">
        <v>23</v>
      </c>
      <c r="G158" t="s">
        <v>23</v>
      </c>
    </row>
    <row r="159" spans="1:7">
      <c r="A159" s="4">
        <v>44878</v>
      </c>
      <c r="B159" t="s">
        <v>23</v>
      </c>
      <c r="C159" t="s">
        <v>23</v>
      </c>
      <c r="D159" t="s">
        <v>23</v>
      </c>
      <c r="E159" t="s">
        <v>23</v>
      </c>
      <c r="F159" t="s">
        <v>23</v>
      </c>
      <c r="G159" t="s">
        <v>23</v>
      </c>
    </row>
    <row r="160" spans="1:7">
      <c r="A160" s="4">
        <v>44877</v>
      </c>
      <c r="B160" t="s">
        <v>23</v>
      </c>
      <c r="C160" t="s">
        <v>23</v>
      </c>
      <c r="D160" t="s">
        <v>23</v>
      </c>
      <c r="E160" t="s">
        <v>23</v>
      </c>
      <c r="F160" t="s">
        <v>23</v>
      </c>
      <c r="G160" t="s">
        <v>23</v>
      </c>
    </row>
    <row r="161" spans="1:7">
      <c r="A161" s="4">
        <v>44876</v>
      </c>
      <c r="B161" t="s">
        <v>23</v>
      </c>
      <c r="C161" t="s">
        <v>23</v>
      </c>
      <c r="D161" t="s">
        <v>23</v>
      </c>
      <c r="E161" t="s">
        <v>23</v>
      </c>
      <c r="F161" t="s">
        <v>23</v>
      </c>
      <c r="G161" t="s">
        <v>23</v>
      </c>
    </row>
    <row r="162" spans="1:7">
      <c r="A162" s="4">
        <v>44875</v>
      </c>
      <c r="B162" t="s">
        <v>23</v>
      </c>
      <c r="C162" t="s">
        <v>23</v>
      </c>
      <c r="D162" t="s">
        <v>23</v>
      </c>
      <c r="E162" t="s">
        <v>23</v>
      </c>
      <c r="F162" t="s">
        <v>23</v>
      </c>
      <c r="G162" t="s">
        <v>23</v>
      </c>
    </row>
    <row r="163" spans="1:7">
      <c r="A163" s="4">
        <v>44874</v>
      </c>
      <c r="B163" t="s">
        <v>23</v>
      </c>
      <c r="C163" t="s">
        <v>23</v>
      </c>
      <c r="D163" t="s">
        <v>23</v>
      </c>
      <c r="E163" t="s">
        <v>23</v>
      </c>
      <c r="F163" t="s">
        <v>23</v>
      </c>
      <c r="G163" t="s">
        <v>23</v>
      </c>
    </row>
    <row r="164" spans="1:7">
      <c r="A164" s="4">
        <v>44873</v>
      </c>
      <c r="B164" t="s">
        <v>23</v>
      </c>
      <c r="C164" t="s">
        <v>23</v>
      </c>
      <c r="D164" t="s">
        <v>23</v>
      </c>
      <c r="E164" t="s">
        <v>23</v>
      </c>
      <c r="F164" t="s">
        <v>23</v>
      </c>
      <c r="G164" t="s">
        <v>23</v>
      </c>
    </row>
    <row r="165" spans="1:7">
      <c r="A165" s="4">
        <v>44872</v>
      </c>
      <c r="B165" t="s">
        <v>23</v>
      </c>
      <c r="C165" t="s">
        <v>23</v>
      </c>
      <c r="D165" t="s">
        <v>23</v>
      </c>
      <c r="E165" t="s">
        <v>23</v>
      </c>
      <c r="F165" t="s">
        <v>23</v>
      </c>
      <c r="G165" t="s">
        <v>23</v>
      </c>
    </row>
    <row r="166" spans="1:7">
      <c r="A166" s="4">
        <v>44871</v>
      </c>
      <c r="B166" t="s">
        <v>23</v>
      </c>
      <c r="C166" t="s">
        <v>23</v>
      </c>
      <c r="D166" t="s">
        <v>23</v>
      </c>
      <c r="E166" t="s">
        <v>23</v>
      </c>
      <c r="F166" t="s">
        <v>23</v>
      </c>
      <c r="G166" t="s">
        <v>23</v>
      </c>
    </row>
    <row r="167" spans="1:7">
      <c r="A167" s="4">
        <v>44870</v>
      </c>
      <c r="B167" t="s">
        <v>23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</row>
    <row r="168" spans="1:7">
      <c r="A168" s="4">
        <v>44869</v>
      </c>
      <c r="B168" t="s">
        <v>23</v>
      </c>
      <c r="C168" t="s">
        <v>23</v>
      </c>
      <c r="D168" t="s">
        <v>23</v>
      </c>
      <c r="E168" t="s">
        <v>23</v>
      </c>
      <c r="F168" t="s">
        <v>23</v>
      </c>
      <c r="G168" t="s">
        <v>23</v>
      </c>
    </row>
    <row r="169" spans="1:7">
      <c r="A169" s="4">
        <v>44868</v>
      </c>
      <c r="B169" t="s">
        <v>23</v>
      </c>
      <c r="C169" t="s">
        <v>23</v>
      </c>
      <c r="D169" t="s">
        <v>23</v>
      </c>
      <c r="E169" t="s">
        <v>23</v>
      </c>
      <c r="F169" t="s">
        <v>23</v>
      </c>
      <c r="G169" t="s">
        <v>23</v>
      </c>
    </row>
    <row r="170" spans="1:7">
      <c r="A170" s="4">
        <v>44867</v>
      </c>
      <c r="B170" t="s">
        <v>23</v>
      </c>
      <c r="C170" t="s">
        <v>23</v>
      </c>
      <c r="D170" t="s">
        <v>23</v>
      </c>
      <c r="E170" t="s">
        <v>23</v>
      </c>
      <c r="F170" t="s">
        <v>23</v>
      </c>
      <c r="G170" t="s">
        <v>23</v>
      </c>
    </row>
    <row r="171" spans="1:7">
      <c r="A171" s="4">
        <v>44866</v>
      </c>
      <c r="B171" t="s">
        <v>23</v>
      </c>
      <c r="C171" t="s">
        <v>23</v>
      </c>
      <c r="D171" t="s">
        <v>23</v>
      </c>
      <c r="E171" t="s">
        <v>23</v>
      </c>
      <c r="F171" t="s">
        <v>23</v>
      </c>
      <c r="G171" t="s">
        <v>23</v>
      </c>
    </row>
    <row r="172" spans="1:7">
      <c r="A172" s="4">
        <v>44865</v>
      </c>
      <c r="B172">
        <v>4379</v>
      </c>
      <c r="C172">
        <v>70068</v>
      </c>
      <c r="D172" t="s">
        <v>23</v>
      </c>
      <c r="E172">
        <v>93.95</v>
      </c>
      <c r="F172" t="s">
        <v>23</v>
      </c>
      <c r="G172">
        <v>638</v>
      </c>
    </row>
    <row r="173" spans="1:7">
      <c r="A173" s="4">
        <v>44864</v>
      </c>
      <c r="B173" t="s">
        <v>23</v>
      </c>
      <c r="C173" t="s">
        <v>23</v>
      </c>
      <c r="D173" t="s">
        <v>23</v>
      </c>
      <c r="E173" t="s">
        <v>23</v>
      </c>
      <c r="F173" t="s">
        <v>23</v>
      </c>
      <c r="G173" t="s">
        <v>23</v>
      </c>
    </row>
    <row r="174" spans="1:7">
      <c r="A174" s="4">
        <v>44863</v>
      </c>
      <c r="B174" t="s">
        <v>23</v>
      </c>
      <c r="C174" t="s">
        <v>23</v>
      </c>
      <c r="D174" t="s">
        <v>23</v>
      </c>
      <c r="E174" t="s">
        <v>23</v>
      </c>
      <c r="F174" t="s">
        <v>23</v>
      </c>
      <c r="G174" t="s">
        <v>23</v>
      </c>
    </row>
    <row r="175" spans="1:7">
      <c r="A175" s="4">
        <v>44862</v>
      </c>
      <c r="B175" t="s">
        <v>23</v>
      </c>
      <c r="C175" t="s">
        <v>23</v>
      </c>
      <c r="D175" t="s">
        <v>23</v>
      </c>
      <c r="E175" t="s">
        <v>23</v>
      </c>
      <c r="F175" t="s">
        <v>23</v>
      </c>
      <c r="G175" t="s">
        <v>23</v>
      </c>
    </row>
    <row r="176" spans="1:7">
      <c r="A176" s="4">
        <v>44861</v>
      </c>
      <c r="B176" t="s">
        <v>23</v>
      </c>
      <c r="C176" t="s">
        <v>23</v>
      </c>
      <c r="D176">
        <v>-2.7E-2</v>
      </c>
      <c r="E176" t="s">
        <v>23</v>
      </c>
      <c r="F176">
        <v>5.1999999999999998E-2</v>
      </c>
      <c r="G176" t="s">
        <v>23</v>
      </c>
    </row>
    <row r="177" spans="1:7">
      <c r="A177" s="4">
        <v>44860</v>
      </c>
      <c r="B177" t="s">
        <v>23</v>
      </c>
      <c r="C177" t="s">
        <v>23</v>
      </c>
      <c r="D177" t="s">
        <v>23</v>
      </c>
      <c r="E177" t="s">
        <v>23</v>
      </c>
      <c r="F177" t="s">
        <v>23</v>
      </c>
      <c r="G177" t="s">
        <v>23</v>
      </c>
    </row>
    <row r="178" spans="1:7">
      <c r="A178" s="4">
        <v>44859</v>
      </c>
      <c r="B178" t="s">
        <v>23</v>
      </c>
      <c r="C178" t="s">
        <v>23</v>
      </c>
      <c r="D178" t="s">
        <v>23</v>
      </c>
      <c r="E178" t="s">
        <v>23</v>
      </c>
      <c r="F178" t="s">
        <v>23</v>
      </c>
      <c r="G178" t="s">
        <v>23</v>
      </c>
    </row>
    <row r="179" spans="1:7">
      <c r="A179" s="4">
        <v>44858</v>
      </c>
      <c r="B179" t="s">
        <v>23</v>
      </c>
      <c r="C179" t="s">
        <v>23</v>
      </c>
      <c r="D179" t="s">
        <v>23</v>
      </c>
      <c r="E179" t="s">
        <v>23</v>
      </c>
      <c r="F179" t="s">
        <v>23</v>
      </c>
      <c r="G179" t="s">
        <v>23</v>
      </c>
    </row>
    <row r="180" spans="1:7">
      <c r="A180" s="4">
        <v>44857</v>
      </c>
      <c r="B180" t="s">
        <v>23</v>
      </c>
      <c r="C180" t="s">
        <v>23</v>
      </c>
      <c r="D180" t="s">
        <v>23</v>
      </c>
      <c r="E180" t="s">
        <v>23</v>
      </c>
      <c r="F180" t="s">
        <v>23</v>
      </c>
      <c r="G180" t="s">
        <v>23</v>
      </c>
    </row>
    <row r="181" spans="1:7">
      <c r="A181" s="4">
        <v>44856</v>
      </c>
      <c r="B181" t="s">
        <v>23</v>
      </c>
      <c r="C181" t="s">
        <v>23</v>
      </c>
      <c r="D181" t="s">
        <v>23</v>
      </c>
      <c r="E181" t="s">
        <v>23</v>
      </c>
      <c r="F181" t="s">
        <v>23</v>
      </c>
      <c r="G181" t="s">
        <v>23</v>
      </c>
    </row>
    <row r="182" spans="1:7">
      <c r="A182" s="4">
        <v>44855</v>
      </c>
      <c r="B182" t="s">
        <v>23</v>
      </c>
      <c r="C182" t="s">
        <v>23</v>
      </c>
      <c r="D182" t="s">
        <v>23</v>
      </c>
      <c r="E182" t="s">
        <v>23</v>
      </c>
      <c r="F182" t="s">
        <v>23</v>
      </c>
      <c r="G182" t="s">
        <v>23</v>
      </c>
    </row>
    <row r="183" spans="1:7">
      <c r="A183" s="4">
        <v>44854</v>
      </c>
      <c r="B183" t="s">
        <v>23</v>
      </c>
      <c r="C183" t="s">
        <v>23</v>
      </c>
      <c r="D183" t="s">
        <v>23</v>
      </c>
      <c r="E183" t="s">
        <v>23</v>
      </c>
      <c r="F183" t="s">
        <v>23</v>
      </c>
      <c r="G183" t="s">
        <v>23</v>
      </c>
    </row>
    <row r="184" spans="1:7">
      <c r="A184" s="4">
        <v>44853</v>
      </c>
      <c r="B184" t="s">
        <v>23</v>
      </c>
      <c r="C184" t="s">
        <v>23</v>
      </c>
      <c r="D184" t="s">
        <v>23</v>
      </c>
      <c r="E184" t="s">
        <v>23</v>
      </c>
      <c r="F184" t="s">
        <v>23</v>
      </c>
      <c r="G184" t="s">
        <v>23</v>
      </c>
    </row>
    <row r="185" spans="1:7">
      <c r="A185" s="4">
        <v>44852</v>
      </c>
      <c r="B185" t="s">
        <v>23</v>
      </c>
      <c r="C185" t="s">
        <v>23</v>
      </c>
      <c r="D185" t="s">
        <v>23</v>
      </c>
      <c r="E185" t="s">
        <v>23</v>
      </c>
      <c r="F185" t="s">
        <v>23</v>
      </c>
      <c r="G185" t="s">
        <v>23</v>
      </c>
    </row>
    <row r="186" spans="1:7">
      <c r="A186" s="4">
        <v>44851</v>
      </c>
      <c r="B186" t="s">
        <v>23</v>
      </c>
      <c r="C186" t="s">
        <v>23</v>
      </c>
      <c r="D186" t="s">
        <v>23</v>
      </c>
      <c r="E186" t="s">
        <v>23</v>
      </c>
      <c r="F186" t="s">
        <v>23</v>
      </c>
      <c r="G186" t="s">
        <v>23</v>
      </c>
    </row>
    <row r="187" spans="1:7">
      <c r="A187" s="4">
        <v>44850</v>
      </c>
      <c r="B187" t="s">
        <v>23</v>
      </c>
      <c r="C187" t="s">
        <v>23</v>
      </c>
      <c r="D187" t="s">
        <v>23</v>
      </c>
      <c r="E187" t="s">
        <v>23</v>
      </c>
      <c r="F187" t="s">
        <v>23</v>
      </c>
      <c r="G187" t="s">
        <v>23</v>
      </c>
    </row>
    <row r="188" spans="1:7">
      <c r="A188" s="4">
        <v>44849</v>
      </c>
      <c r="B188" t="s">
        <v>23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</row>
    <row r="189" spans="1:7">
      <c r="A189" s="4">
        <v>44848</v>
      </c>
      <c r="B189" t="s">
        <v>23</v>
      </c>
      <c r="C189" t="s">
        <v>23</v>
      </c>
      <c r="D189" t="s">
        <v>23</v>
      </c>
      <c r="E189" t="s">
        <v>23</v>
      </c>
      <c r="F189" t="s">
        <v>23</v>
      </c>
      <c r="G189" t="s">
        <v>23</v>
      </c>
    </row>
    <row r="190" spans="1:7">
      <c r="A190" s="4">
        <v>44847</v>
      </c>
      <c r="B190" t="s">
        <v>23</v>
      </c>
      <c r="C190" t="s">
        <v>23</v>
      </c>
      <c r="D190" t="s">
        <v>23</v>
      </c>
      <c r="E190" t="s">
        <v>23</v>
      </c>
      <c r="F190" t="s">
        <v>23</v>
      </c>
      <c r="G190" t="s">
        <v>23</v>
      </c>
    </row>
    <row r="191" spans="1:7">
      <c r="A191" s="4">
        <v>44846</v>
      </c>
      <c r="B191" t="s">
        <v>23</v>
      </c>
      <c r="C191" t="s">
        <v>23</v>
      </c>
      <c r="D191" t="s">
        <v>23</v>
      </c>
      <c r="E191" t="s">
        <v>23</v>
      </c>
      <c r="F191" t="s">
        <v>23</v>
      </c>
      <c r="G191" t="s">
        <v>23</v>
      </c>
    </row>
    <row r="192" spans="1:7">
      <c r="A192" s="4">
        <v>44845</v>
      </c>
      <c r="B192" t="s">
        <v>23</v>
      </c>
      <c r="C192" t="s">
        <v>23</v>
      </c>
      <c r="D192" t="s">
        <v>23</v>
      </c>
      <c r="E192" t="s">
        <v>23</v>
      </c>
      <c r="F192" t="s">
        <v>23</v>
      </c>
      <c r="G192" t="s">
        <v>23</v>
      </c>
    </row>
    <row r="193" spans="1:7">
      <c r="A193" s="4">
        <v>44844</v>
      </c>
      <c r="B193" t="s">
        <v>23</v>
      </c>
      <c r="C193" t="s">
        <v>23</v>
      </c>
      <c r="D193" t="s">
        <v>23</v>
      </c>
      <c r="E193" t="s">
        <v>23</v>
      </c>
      <c r="F193" t="s">
        <v>23</v>
      </c>
      <c r="G193" t="s">
        <v>23</v>
      </c>
    </row>
    <row r="194" spans="1:7">
      <c r="A194" s="4">
        <v>44843</v>
      </c>
      <c r="B194" t="s">
        <v>23</v>
      </c>
      <c r="C194" t="s">
        <v>23</v>
      </c>
      <c r="D194" t="s">
        <v>23</v>
      </c>
      <c r="E194" t="s">
        <v>23</v>
      </c>
      <c r="F194" t="s">
        <v>23</v>
      </c>
      <c r="G194" t="s">
        <v>23</v>
      </c>
    </row>
    <row r="195" spans="1:7">
      <c r="A195" s="4">
        <v>44842</v>
      </c>
      <c r="B195" t="s">
        <v>23</v>
      </c>
      <c r="C195" t="s">
        <v>23</v>
      </c>
      <c r="D195" t="s">
        <v>23</v>
      </c>
      <c r="E195" t="s">
        <v>23</v>
      </c>
      <c r="F195" t="s">
        <v>23</v>
      </c>
      <c r="G195" t="s">
        <v>23</v>
      </c>
    </row>
    <row r="196" spans="1:7">
      <c r="A196" s="4">
        <v>44841</v>
      </c>
      <c r="B196" t="s">
        <v>23</v>
      </c>
      <c r="C196" t="s">
        <v>23</v>
      </c>
      <c r="D196" t="s">
        <v>23</v>
      </c>
      <c r="E196" t="s">
        <v>23</v>
      </c>
      <c r="F196" t="s">
        <v>23</v>
      </c>
      <c r="G196" t="s">
        <v>23</v>
      </c>
    </row>
    <row r="197" spans="1:7">
      <c r="A197" s="4">
        <v>44840</v>
      </c>
      <c r="B197" t="s">
        <v>23</v>
      </c>
      <c r="C197" t="s">
        <v>23</v>
      </c>
      <c r="D197" t="s">
        <v>23</v>
      </c>
      <c r="E197" t="s">
        <v>23</v>
      </c>
      <c r="F197" t="s">
        <v>23</v>
      </c>
      <c r="G197" t="s">
        <v>23</v>
      </c>
    </row>
    <row r="198" spans="1:7">
      <c r="A198" s="4">
        <v>44839</v>
      </c>
      <c r="B198" t="s">
        <v>23</v>
      </c>
      <c r="C198" t="s">
        <v>23</v>
      </c>
      <c r="D198" t="s">
        <v>23</v>
      </c>
      <c r="E198" t="s">
        <v>23</v>
      </c>
      <c r="F198" t="s">
        <v>23</v>
      </c>
      <c r="G198" t="s">
        <v>23</v>
      </c>
    </row>
    <row r="199" spans="1:7">
      <c r="A199" s="4">
        <v>44838</v>
      </c>
      <c r="B199" t="s">
        <v>23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</row>
    <row r="200" spans="1:7">
      <c r="A200" s="4">
        <v>44837</v>
      </c>
      <c r="B200" t="s">
        <v>23</v>
      </c>
      <c r="C200" t="s">
        <v>23</v>
      </c>
      <c r="D200" t="s">
        <v>23</v>
      </c>
      <c r="E200" t="s">
        <v>23</v>
      </c>
      <c r="F200" t="s">
        <v>23</v>
      </c>
      <c r="G200" t="s">
        <v>23</v>
      </c>
    </row>
    <row r="201" spans="1:7">
      <c r="A201" s="4">
        <v>44836</v>
      </c>
      <c r="B201" t="s">
        <v>23</v>
      </c>
      <c r="C201" t="s">
        <v>23</v>
      </c>
      <c r="D201" t="s">
        <v>23</v>
      </c>
      <c r="E201" t="s">
        <v>23</v>
      </c>
      <c r="F201" t="s">
        <v>23</v>
      </c>
      <c r="G201" t="s">
        <v>23</v>
      </c>
    </row>
    <row r="202" spans="1:7">
      <c r="A202" s="4">
        <v>44835</v>
      </c>
      <c r="B202" t="s">
        <v>23</v>
      </c>
      <c r="C202" t="s">
        <v>23</v>
      </c>
      <c r="D202" t="s">
        <v>23</v>
      </c>
      <c r="E202" t="s">
        <v>23</v>
      </c>
      <c r="F202" t="s">
        <v>23</v>
      </c>
      <c r="G202" t="s">
        <v>23</v>
      </c>
    </row>
    <row r="203" spans="1:7">
      <c r="A203" s="4">
        <v>44834</v>
      </c>
      <c r="B203">
        <v>4362</v>
      </c>
      <c r="C203">
        <v>70754</v>
      </c>
      <c r="D203" t="s">
        <v>23</v>
      </c>
      <c r="E203">
        <v>94.01</v>
      </c>
      <c r="F203" t="s">
        <v>23</v>
      </c>
      <c r="G203">
        <v>673</v>
      </c>
    </row>
    <row r="204" spans="1:7">
      <c r="A204" s="4">
        <v>44833</v>
      </c>
      <c r="B204" t="s">
        <v>23</v>
      </c>
      <c r="C204" t="s">
        <v>23</v>
      </c>
      <c r="D204" t="s">
        <v>23</v>
      </c>
      <c r="E204" t="s">
        <v>23</v>
      </c>
      <c r="F204" t="s">
        <v>23</v>
      </c>
      <c r="G204" t="s">
        <v>23</v>
      </c>
    </row>
    <row r="205" spans="1:7">
      <c r="A205" s="4">
        <v>44832</v>
      </c>
      <c r="B205" t="s">
        <v>23</v>
      </c>
      <c r="C205" t="s">
        <v>23</v>
      </c>
      <c r="D205">
        <v>0.115</v>
      </c>
      <c r="E205" t="s">
        <v>23</v>
      </c>
      <c r="F205">
        <v>0.152</v>
      </c>
      <c r="G205" t="s">
        <v>23</v>
      </c>
    </row>
    <row r="206" spans="1:7">
      <c r="A206" s="4">
        <v>44831</v>
      </c>
      <c r="B206" t="s">
        <v>23</v>
      </c>
      <c r="C206" t="s">
        <v>23</v>
      </c>
      <c r="D206" t="s">
        <v>23</v>
      </c>
      <c r="E206" t="s">
        <v>23</v>
      </c>
      <c r="F206" t="s">
        <v>23</v>
      </c>
      <c r="G206" t="s">
        <v>23</v>
      </c>
    </row>
    <row r="207" spans="1:7">
      <c r="A207" s="4">
        <v>44830</v>
      </c>
      <c r="B207" t="s">
        <v>23</v>
      </c>
      <c r="C207" t="s">
        <v>23</v>
      </c>
      <c r="D207" t="s">
        <v>23</v>
      </c>
      <c r="E207" t="s">
        <v>23</v>
      </c>
      <c r="F207" t="s">
        <v>23</v>
      </c>
      <c r="G207" t="s">
        <v>23</v>
      </c>
    </row>
    <row r="208" spans="1:7">
      <c r="A208" s="4">
        <v>44829</v>
      </c>
      <c r="B208" t="s">
        <v>23</v>
      </c>
      <c r="C208" t="s">
        <v>23</v>
      </c>
      <c r="D208" t="s">
        <v>23</v>
      </c>
      <c r="E208" t="s">
        <v>23</v>
      </c>
      <c r="F208" t="s">
        <v>23</v>
      </c>
      <c r="G208" t="s">
        <v>23</v>
      </c>
    </row>
    <row r="209" spans="1:7">
      <c r="A209" s="4">
        <v>44828</v>
      </c>
      <c r="B209" t="s">
        <v>23</v>
      </c>
      <c r="C209" t="s">
        <v>23</v>
      </c>
      <c r="D209" t="s">
        <v>23</v>
      </c>
      <c r="E209" t="s">
        <v>23</v>
      </c>
      <c r="F209" t="s">
        <v>23</v>
      </c>
      <c r="G209" t="s">
        <v>23</v>
      </c>
    </row>
    <row r="210" spans="1:7">
      <c r="A210" s="4">
        <v>44827</v>
      </c>
      <c r="B210" t="s">
        <v>23</v>
      </c>
      <c r="C210" t="s">
        <v>23</v>
      </c>
      <c r="D210" t="s">
        <v>23</v>
      </c>
      <c r="E210" t="s">
        <v>23</v>
      </c>
      <c r="F210" t="s">
        <v>23</v>
      </c>
      <c r="G210" t="s">
        <v>23</v>
      </c>
    </row>
    <row r="211" spans="1:7">
      <c r="A211" s="4">
        <v>44826</v>
      </c>
      <c r="B211" t="s">
        <v>23</v>
      </c>
      <c r="C211" t="s">
        <v>23</v>
      </c>
      <c r="D211" t="s">
        <v>23</v>
      </c>
      <c r="E211" t="s">
        <v>23</v>
      </c>
      <c r="F211" t="s">
        <v>23</v>
      </c>
      <c r="G211" t="s">
        <v>23</v>
      </c>
    </row>
    <row r="212" spans="1:7">
      <c r="A212" s="4">
        <v>44825</v>
      </c>
      <c r="B212" t="s">
        <v>23</v>
      </c>
      <c r="C212" t="s">
        <v>23</v>
      </c>
      <c r="D212" t="s">
        <v>23</v>
      </c>
      <c r="E212" t="s">
        <v>23</v>
      </c>
      <c r="F212" t="s">
        <v>23</v>
      </c>
      <c r="G212" t="s">
        <v>23</v>
      </c>
    </row>
    <row r="213" spans="1:7">
      <c r="A213" s="4">
        <v>44824</v>
      </c>
      <c r="B213" t="s">
        <v>23</v>
      </c>
      <c r="C213" t="s">
        <v>23</v>
      </c>
      <c r="D213" t="s">
        <v>23</v>
      </c>
      <c r="E213" t="s">
        <v>23</v>
      </c>
      <c r="F213" t="s">
        <v>23</v>
      </c>
      <c r="G213" t="s">
        <v>23</v>
      </c>
    </row>
    <row r="214" spans="1:7">
      <c r="A214" s="4">
        <v>44823</v>
      </c>
      <c r="B214" t="s">
        <v>23</v>
      </c>
      <c r="C214" t="s">
        <v>23</v>
      </c>
      <c r="D214" t="s">
        <v>23</v>
      </c>
      <c r="E214" t="s">
        <v>23</v>
      </c>
      <c r="F214" t="s">
        <v>23</v>
      </c>
      <c r="G214" t="s">
        <v>23</v>
      </c>
    </row>
    <row r="215" spans="1:7">
      <c r="A215" s="4">
        <v>44822</v>
      </c>
      <c r="B215" t="s">
        <v>23</v>
      </c>
      <c r="C215" t="s">
        <v>23</v>
      </c>
      <c r="D215" t="s">
        <v>23</v>
      </c>
      <c r="E215" t="s">
        <v>23</v>
      </c>
      <c r="F215" t="s">
        <v>23</v>
      </c>
      <c r="G215" t="s">
        <v>23</v>
      </c>
    </row>
    <row r="216" spans="1:7">
      <c r="A216" s="4">
        <v>44821</v>
      </c>
      <c r="B216" t="s">
        <v>23</v>
      </c>
      <c r="C216" t="s">
        <v>23</v>
      </c>
      <c r="D216" t="s">
        <v>23</v>
      </c>
      <c r="E216" t="s">
        <v>23</v>
      </c>
      <c r="F216" t="s">
        <v>23</v>
      </c>
      <c r="G216" t="s">
        <v>23</v>
      </c>
    </row>
    <row r="217" spans="1:7">
      <c r="A217" s="4">
        <v>44820</v>
      </c>
      <c r="B217" t="s">
        <v>23</v>
      </c>
      <c r="C217" t="s">
        <v>23</v>
      </c>
      <c r="D217" t="s">
        <v>23</v>
      </c>
      <c r="E217" t="s">
        <v>23</v>
      </c>
      <c r="F217" t="s">
        <v>23</v>
      </c>
      <c r="G217" t="s">
        <v>23</v>
      </c>
    </row>
    <row r="218" spans="1:7">
      <c r="A218" s="4">
        <v>44819</v>
      </c>
      <c r="B218" t="s">
        <v>23</v>
      </c>
      <c r="C218" t="s">
        <v>23</v>
      </c>
      <c r="D218" t="s">
        <v>23</v>
      </c>
      <c r="E218" t="s">
        <v>23</v>
      </c>
      <c r="F218" t="s">
        <v>23</v>
      </c>
      <c r="G218" t="s">
        <v>23</v>
      </c>
    </row>
    <row r="219" spans="1:7">
      <c r="A219" s="4">
        <v>44818</v>
      </c>
      <c r="B219" t="s">
        <v>23</v>
      </c>
      <c r="C219" t="s">
        <v>23</v>
      </c>
      <c r="D219" t="s">
        <v>23</v>
      </c>
      <c r="E219" t="s">
        <v>23</v>
      </c>
      <c r="F219" t="s">
        <v>23</v>
      </c>
      <c r="G219" t="s">
        <v>23</v>
      </c>
    </row>
    <row r="220" spans="1:7">
      <c r="A220" s="4">
        <v>44817</v>
      </c>
      <c r="B220" t="s">
        <v>23</v>
      </c>
      <c r="C220" t="s">
        <v>23</v>
      </c>
      <c r="D220" t="s">
        <v>23</v>
      </c>
      <c r="E220" t="s">
        <v>23</v>
      </c>
      <c r="F220" t="s">
        <v>23</v>
      </c>
      <c r="G220" t="s">
        <v>23</v>
      </c>
    </row>
    <row r="221" spans="1:7">
      <c r="A221" s="4">
        <v>44816</v>
      </c>
      <c r="B221" t="s">
        <v>23</v>
      </c>
      <c r="C221" t="s">
        <v>23</v>
      </c>
      <c r="D221" t="s">
        <v>23</v>
      </c>
      <c r="E221" t="s">
        <v>23</v>
      </c>
      <c r="F221" t="s">
        <v>23</v>
      </c>
      <c r="G221" t="s">
        <v>23</v>
      </c>
    </row>
    <row r="222" spans="1:7">
      <c r="A222" s="4">
        <v>44815</v>
      </c>
      <c r="B222" t="s">
        <v>23</v>
      </c>
      <c r="C222" t="s">
        <v>23</v>
      </c>
      <c r="D222" t="s">
        <v>23</v>
      </c>
      <c r="E222" t="s">
        <v>23</v>
      </c>
      <c r="F222" t="s">
        <v>23</v>
      </c>
      <c r="G222" t="s">
        <v>23</v>
      </c>
    </row>
    <row r="223" spans="1:7">
      <c r="A223" s="4">
        <v>44814</v>
      </c>
      <c r="B223" t="s">
        <v>23</v>
      </c>
      <c r="C223" t="s">
        <v>23</v>
      </c>
      <c r="D223" t="s">
        <v>23</v>
      </c>
      <c r="E223" t="s">
        <v>23</v>
      </c>
      <c r="F223" t="s">
        <v>23</v>
      </c>
      <c r="G223" t="s">
        <v>23</v>
      </c>
    </row>
    <row r="224" spans="1:7">
      <c r="A224" s="4">
        <v>44813</v>
      </c>
      <c r="B224" t="s">
        <v>23</v>
      </c>
      <c r="C224" t="s">
        <v>23</v>
      </c>
      <c r="D224" t="s">
        <v>23</v>
      </c>
      <c r="E224" t="s">
        <v>23</v>
      </c>
      <c r="F224" t="s">
        <v>23</v>
      </c>
      <c r="G224" t="s">
        <v>23</v>
      </c>
    </row>
    <row r="225" spans="1:7">
      <c r="A225" s="4">
        <v>44812</v>
      </c>
      <c r="B225" t="s">
        <v>23</v>
      </c>
      <c r="C225" t="s">
        <v>23</v>
      </c>
      <c r="D225" t="s">
        <v>23</v>
      </c>
      <c r="E225" t="s">
        <v>23</v>
      </c>
      <c r="F225" t="s">
        <v>23</v>
      </c>
      <c r="G225" t="s">
        <v>23</v>
      </c>
    </row>
    <row r="226" spans="1:7">
      <c r="A226" s="4">
        <v>44811</v>
      </c>
      <c r="B226" t="s">
        <v>23</v>
      </c>
      <c r="C226" t="s">
        <v>23</v>
      </c>
      <c r="D226" t="s">
        <v>23</v>
      </c>
      <c r="E226" t="s">
        <v>23</v>
      </c>
      <c r="F226" t="s">
        <v>23</v>
      </c>
      <c r="G226" t="s">
        <v>23</v>
      </c>
    </row>
    <row r="227" spans="1:7">
      <c r="A227" s="4">
        <v>44810</v>
      </c>
      <c r="B227" t="s">
        <v>23</v>
      </c>
      <c r="C227" t="s">
        <v>23</v>
      </c>
      <c r="D227" t="s">
        <v>23</v>
      </c>
      <c r="E227" t="s">
        <v>23</v>
      </c>
      <c r="F227" t="s">
        <v>23</v>
      </c>
      <c r="G227" t="s">
        <v>23</v>
      </c>
    </row>
    <row r="228" spans="1:7">
      <c r="A228" s="4">
        <v>44809</v>
      </c>
      <c r="B228" t="s">
        <v>23</v>
      </c>
      <c r="C228" t="s">
        <v>23</v>
      </c>
      <c r="D228" t="s">
        <v>23</v>
      </c>
      <c r="E228" t="s">
        <v>23</v>
      </c>
      <c r="F228" t="s">
        <v>23</v>
      </c>
      <c r="G228" t="s">
        <v>23</v>
      </c>
    </row>
    <row r="229" spans="1:7">
      <c r="A229" s="4">
        <v>44808</v>
      </c>
      <c r="B229" t="s">
        <v>23</v>
      </c>
      <c r="C229" t="s">
        <v>23</v>
      </c>
      <c r="D229" t="s">
        <v>23</v>
      </c>
      <c r="E229" t="s">
        <v>23</v>
      </c>
      <c r="F229" t="s">
        <v>23</v>
      </c>
      <c r="G229" t="s">
        <v>23</v>
      </c>
    </row>
    <row r="230" spans="1:7">
      <c r="A230" s="4">
        <v>44807</v>
      </c>
      <c r="B230" t="s">
        <v>23</v>
      </c>
      <c r="C230" t="s">
        <v>23</v>
      </c>
      <c r="D230" t="s">
        <v>23</v>
      </c>
      <c r="E230" t="s">
        <v>23</v>
      </c>
      <c r="F230" t="s">
        <v>23</v>
      </c>
      <c r="G230" t="s">
        <v>23</v>
      </c>
    </row>
    <row r="231" spans="1:7">
      <c r="A231" s="4">
        <v>44806</v>
      </c>
      <c r="B231" t="s">
        <v>23</v>
      </c>
      <c r="C231" t="s">
        <v>23</v>
      </c>
      <c r="D231" t="s">
        <v>23</v>
      </c>
      <c r="E231" t="s">
        <v>23</v>
      </c>
      <c r="F231" t="s">
        <v>23</v>
      </c>
      <c r="G231" t="s">
        <v>23</v>
      </c>
    </row>
    <row r="232" spans="1:7">
      <c r="A232" s="4">
        <v>44805</v>
      </c>
      <c r="B232" t="s">
        <v>23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</row>
    <row r="233" spans="1:7">
      <c r="A233" s="4">
        <v>44804</v>
      </c>
      <c r="B233">
        <v>4324</v>
      </c>
      <c r="C233">
        <v>71104</v>
      </c>
      <c r="D233" t="s">
        <v>23</v>
      </c>
      <c r="E233">
        <v>93.73</v>
      </c>
      <c r="F233" t="s">
        <v>23</v>
      </c>
      <c r="G233">
        <v>590</v>
      </c>
    </row>
    <row r="234" spans="1:7">
      <c r="A234" s="4">
        <v>44803</v>
      </c>
      <c r="B234" t="s">
        <v>23</v>
      </c>
      <c r="C234" t="s">
        <v>23</v>
      </c>
      <c r="D234" t="s">
        <v>23</v>
      </c>
      <c r="E234" t="s">
        <v>23</v>
      </c>
      <c r="F234" t="s">
        <v>23</v>
      </c>
      <c r="G234" t="s">
        <v>23</v>
      </c>
    </row>
    <row r="235" spans="1:7">
      <c r="A235" s="4">
        <v>44802</v>
      </c>
      <c r="B235" t="s">
        <v>23</v>
      </c>
      <c r="C235" t="s">
        <v>23</v>
      </c>
      <c r="D235" t="s">
        <v>23</v>
      </c>
      <c r="E235" t="s">
        <v>23</v>
      </c>
      <c r="F235" t="s">
        <v>23</v>
      </c>
      <c r="G235" t="s">
        <v>23</v>
      </c>
    </row>
    <row r="236" spans="1:7">
      <c r="A236" s="4">
        <v>44801</v>
      </c>
      <c r="B236" t="s">
        <v>23</v>
      </c>
      <c r="C236" t="s">
        <v>23</v>
      </c>
      <c r="D236">
        <v>0.05</v>
      </c>
      <c r="E236" t="s">
        <v>23</v>
      </c>
      <c r="F236">
        <v>0.08</v>
      </c>
      <c r="G236" t="s">
        <v>23</v>
      </c>
    </row>
    <row r="237" spans="1:7">
      <c r="A237" s="4">
        <v>44800</v>
      </c>
      <c r="B237" t="s">
        <v>23</v>
      </c>
      <c r="C237" t="s">
        <v>23</v>
      </c>
      <c r="D237" t="s">
        <v>23</v>
      </c>
      <c r="E237" t="s">
        <v>23</v>
      </c>
      <c r="F237" t="s">
        <v>23</v>
      </c>
      <c r="G237" t="s">
        <v>23</v>
      </c>
    </row>
    <row r="238" spans="1:7">
      <c r="A238" s="4">
        <v>44799</v>
      </c>
      <c r="B238" t="s">
        <v>23</v>
      </c>
      <c r="C238" t="s">
        <v>23</v>
      </c>
      <c r="D238" t="s">
        <v>23</v>
      </c>
      <c r="E238" t="s">
        <v>23</v>
      </c>
      <c r="F238" t="s">
        <v>23</v>
      </c>
      <c r="G238" t="s">
        <v>23</v>
      </c>
    </row>
    <row r="239" spans="1:7">
      <c r="A239" s="4">
        <v>44798</v>
      </c>
      <c r="B239" t="s">
        <v>23</v>
      </c>
      <c r="C239" t="s">
        <v>23</v>
      </c>
      <c r="D239" t="s">
        <v>23</v>
      </c>
      <c r="E239" t="s">
        <v>23</v>
      </c>
      <c r="F239" t="s">
        <v>23</v>
      </c>
      <c r="G239" t="s">
        <v>23</v>
      </c>
    </row>
    <row r="240" spans="1:7">
      <c r="A240" s="4">
        <v>44797</v>
      </c>
      <c r="B240" t="s">
        <v>23</v>
      </c>
      <c r="C240" t="s">
        <v>23</v>
      </c>
      <c r="D240" t="s">
        <v>23</v>
      </c>
      <c r="E240" t="s">
        <v>23</v>
      </c>
      <c r="F240" t="s">
        <v>23</v>
      </c>
      <c r="G240" t="s">
        <v>23</v>
      </c>
    </row>
    <row r="241" spans="1:7">
      <c r="A241" s="4">
        <v>44796</v>
      </c>
      <c r="B241" t="s">
        <v>23</v>
      </c>
      <c r="C241" t="s">
        <v>23</v>
      </c>
      <c r="D241" t="s">
        <v>23</v>
      </c>
      <c r="E241" t="s">
        <v>23</v>
      </c>
      <c r="F241" t="s">
        <v>23</v>
      </c>
      <c r="G241" t="s">
        <v>23</v>
      </c>
    </row>
    <row r="242" spans="1:7">
      <c r="A242" s="4">
        <v>44795</v>
      </c>
      <c r="B242" t="s">
        <v>23</v>
      </c>
      <c r="C242" t="s">
        <v>23</v>
      </c>
      <c r="D242" t="s">
        <v>23</v>
      </c>
      <c r="E242" t="s">
        <v>23</v>
      </c>
      <c r="F242" t="s">
        <v>23</v>
      </c>
      <c r="G242" t="s">
        <v>23</v>
      </c>
    </row>
    <row r="243" spans="1:7">
      <c r="A243" s="4">
        <v>44794</v>
      </c>
      <c r="B243" t="s">
        <v>23</v>
      </c>
      <c r="C243" t="s">
        <v>23</v>
      </c>
      <c r="D243" t="s">
        <v>23</v>
      </c>
      <c r="E243" t="s">
        <v>23</v>
      </c>
      <c r="F243" t="s">
        <v>23</v>
      </c>
      <c r="G243" t="s">
        <v>23</v>
      </c>
    </row>
    <row r="244" spans="1:7">
      <c r="A244" s="4">
        <v>44793</v>
      </c>
      <c r="B244" t="s">
        <v>23</v>
      </c>
      <c r="C244" t="s">
        <v>23</v>
      </c>
      <c r="D244" t="s">
        <v>23</v>
      </c>
      <c r="E244" t="s">
        <v>23</v>
      </c>
      <c r="F244" t="s">
        <v>23</v>
      </c>
      <c r="G244" t="s">
        <v>23</v>
      </c>
    </row>
    <row r="245" spans="1:7">
      <c r="A245" s="4">
        <v>44792</v>
      </c>
      <c r="B245" t="s">
        <v>23</v>
      </c>
      <c r="C245" t="s">
        <v>23</v>
      </c>
      <c r="D245" t="s">
        <v>23</v>
      </c>
      <c r="E245" t="s">
        <v>23</v>
      </c>
      <c r="F245" t="s">
        <v>23</v>
      </c>
      <c r="G245" t="s">
        <v>23</v>
      </c>
    </row>
    <row r="246" spans="1:7">
      <c r="A246" s="4">
        <v>44791</v>
      </c>
      <c r="B246" t="s">
        <v>23</v>
      </c>
      <c r="C246" t="s">
        <v>23</v>
      </c>
      <c r="D246" t="s">
        <v>23</v>
      </c>
      <c r="E246" t="s">
        <v>23</v>
      </c>
      <c r="F246" t="s">
        <v>23</v>
      </c>
      <c r="G246" t="s">
        <v>23</v>
      </c>
    </row>
    <row r="247" spans="1:7">
      <c r="A247" s="4">
        <v>44790</v>
      </c>
      <c r="B247" t="s">
        <v>23</v>
      </c>
      <c r="C247" t="s">
        <v>23</v>
      </c>
      <c r="D247" t="s">
        <v>23</v>
      </c>
      <c r="E247" t="s">
        <v>23</v>
      </c>
      <c r="F247" t="s">
        <v>23</v>
      </c>
      <c r="G247" t="s">
        <v>23</v>
      </c>
    </row>
    <row r="248" spans="1:7">
      <c r="A248" s="4">
        <v>44789</v>
      </c>
      <c r="B248" t="s">
        <v>23</v>
      </c>
      <c r="C248" t="s">
        <v>23</v>
      </c>
      <c r="D248" t="s">
        <v>23</v>
      </c>
      <c r="E248" t="s">
        <v>23</v>
      </c>
      <c r="F248" t="s">
        <v>23</v>
      </c>
      <c r="G248" t="s">
        <v>23</v>
      </c>
    </row>
    <row r="249" spans="1:7">
      <c r="A249" s="4">
        <v>44788</v>
      </c>
      <c r="B249" t="s">
        <v>23</v>
      </c>
      <c r="C249" t="s">
        <v>23</v>
      </c>
      <c r="D249" t="s">
        <v>23</v>
      </c>
      <c r="E249" t="s">
        <v>23</v>
      </c>
      <c r="F249" t="s">
        <v>23</v>
      </c>
      <c r="G249" t="s">
        <v>23</v>
      </c>
    </row>
    <row r="250" spans="1:7">
      <c r="A250" s="4">
        <v>44787</v>
      </c>
      <c r="B250" t="s">
        <v>23</v>
      </c>
      <c r="C250" t="s">
        <v>23</v>
      </c>
      <c r="D250" t="s">
        <v>23</v>
      </c>
      <c r="E250" t="s">
        <v>23</v>
      </c>
      <c r="F250" t="s">
        <v>23</v>
      </c>
      <c r="G250" t="s">
        <v>23</v>
      </c>
    </row>
    <row r="251" spans="1:7">
      <c r="A251" s="4">
        <v>44786</v>
      </c>
      <c r="B251" t="s">
        <v>23</v>
      </c>
      <c r="C251" t="s">
        <v>23</v>
      </c>
      <c r="D251" t="s">
        <v>23</v>
      </c>
      <c r="E251" t="s">
        <v>23</v>
      </c>
      <c r="F251" t="s">
        <v>23</v>
      </c>
      <c r="G251" t="s">
        <v>23</v>
      </c>
    </row>
    <row r="252" spans="1:7">
      <c r="A252" s="4">
        <v>44785</v>
      </c>
      <c r="B252" t="s">
        <v>23</v>
      </c>
      <c r="C252" t="s">
        <v>23</v>
      </c>
      <c r="D252" t="s">
        <v>23</v>
      </c>
      <c r="E252" t="s">
        <v>23</v>
      </c>
      <c r="F252" t="s">
        <v>23</v>
      </c>
      <c r="G252" t="s">
        <v>23</v>
      </c>
    </row>
    <row r="253" spans="1:7">
      <c r="A253" s="4">
        <v>44784</v>
      </c>
      <c r="B253" t="s">
        <v>23</v>
      </c>
      <c r="C253" t="s">
        <v>23</v>
      </c>
      <c r="D253" t="s">
        <v>23</v>
      </c>
      <c r="E253" t="s">
        <v>23</v>
      </c>
      <c r="F253" t="s">
        <v>23</v>
      </c>
      <c r="G253" t="s">
        <v>23</v>
      </c>
    </row>
    <row r="254" spans="1:7">
      <c r="A254" s="4">
        <v>44783</v>
      </c>
      <c r="B254" t="s">
        <v>23</v>
      </c>
      <c r="C254" t="s">
        <v>23</v>
      </c>
      <c r="D254" t="s">
        <v>23</v>
      </c>
      <c r="E254" t="s">
        <v>23</v>
      </c>
      <c r="F254" t="s">
        <v>23</v>
      </c>
      <c r="G254" t="s">
        <v>23</v>
      </c>
    </row>
    <row r="255" spans="1:7">
      <c r="A255" s="4">
        <v>44782</v>
      </c>
      <c r="B255" t="s">
        <v>23</v>
      </c>
      <c r="C255" t="s">
        <v>23</v>
      </c>
      <c r="D255" t="s">
        <v>23</v>
      </c>
      <c r="E255" t="s">
        <v>23</v>
      </c>
      <c r="F255" t="s">
        <v>23</v>
      </c>
      <c r="G255" t="s">
        <v>23</v>
      </c>
    </row>
    <row r="256" spans="1:7">
      <c r="A256" s="4">
        <v>44781</v>
      </c>
      <c r="B256" t="s">
        <v>23</v>
      </c>
      <c r="C256" t="s">
        <v>23</v>
      </c>
      <c r="D256" t="s">
        <v>23</v>
      </c>
      <c r="E256" t="s">
        <v>23</v>
      </c>
      <c r="F256" t="s">
        <v>23</v>
      </c>
      <c r="G256" t="s">
        <v>23</v>
      </c>
    </row>
    <row r="257" spans="1:7">
      <c r="A257" s="4">
        <v>44780</v>
      </c>
      <c r="B257" t="s">
        <v>23</v>
      </c>
      <c r="C257" t="s">
        <v>23</v>
      </c>
      <c r="D257" t="s">
        <v>23</v>
      </c>
      <c r="E257" t="s">
        <v>23</v>
      </c>
      <c r="F257" t="s">
        <v>23</v>
      </c>
      <c r="G257" t="s">
        <v>23</v>
      </c>
    </row>
    <row r="258" spans="1:7">
      <c r="A258" s="4">
        <v>44779</v>
      </c>
      <c r="B258" t="s">
        <v>23</v>
      </c>
      <c r="C258" t="s">
        <v>23</v>
      </c>
      <c r="D258" t="s">
        <v>23</v>
      </c>
      <c r="E258" t="s">
        <v>23</v>
      </c>
      <c r="F258" t="s">
        <v>23</v>
      </c>
      <c r="G258" t="s">
        <v>23</v>
      </c>
    </row>
    <row r="259" spans="1:7">
      <c r="A259" s="4">
        <v>44778</v>
      </c>
      <c r="B259" t="s">
        <v>23</v>
      </c>
      <c r="C259" t="s">
        <v>23</v>
      </c>
      <c r="D259" t="s">
        <v>23</v>
      </c>
      <c r="E259" t="s">
        <v>23</v>
      </c>
      <c r="F259" t="s">
        <v>23</v>
      </c>
      <c r="G259" t="s">
        <v>23</v>
      </c>
    </row>
    <row r="260" spans="1:7">
      <c r="A260" s="4">
        <v>44777</v>
      </c>
      <c r="B260" t="s">
        <v>23</v>
      </c>
      <c r="C260" t="s">
        <v>23</v>
      </c>
      <c r="D260" t="s">
        <v>23</v>
      </c>
      <c r="E260" t="s">
        <v>23</v>
      </c>
      <c r="F260" t="s">
        <v>23</v>
      </c>
      <c r="G260" t="s">
        <v>23</v>
      </c>
    </row>
    <row r="261" spans="1:7">
      <c r="A261" s="4">
        <v>44776</v>
      </c>
      <c r="B261" t="s">
        <v>23</v>
      </c>
      <c r="C261" t="s">
        <v>23</v>
      </c>
      <c r="D261" t="s">
        <v>23</v>
      </c>
      <c r="E261" t="s">
        <v>23</v>
      </c>
      <c r="F261" t="s">
        <v>23</v>
      </c>
      <c r="G261" t="s">
        <v>23</v>
      </c>
    </row>
    <row r="262" spans="1:7">
      <c r="A262" s="4">
        <v>44775</v>
      </c>
      <c r="B262" t="s">
        <v>23</v>
      </c>
      <c r="C262" t="s">
        <v>23</v>
      </c>
      <c r="D262" t="s">
        <v>23</v>
      </c>
      <c r="E262" t="s">
        <v>23</v>
      </c>
      <c r="F262" t="s">
        <v>23</v>
      </c>
      <c r="G262" t="s">
        <v>23</v>
      </c>
    </row>
    <row r="263" spans="1:7">
      <c r="A263" s="4">
        <v>44774</v>
      </c>
      <c r="B263" t="s">
        <v>23</v>
      </c>
      <c r="C263" t="s">
        <v>23</v>
      </c>
      <c r="D263" t="s">
        <v>23</v>
      </c>
      <c r="E263" t="s">
        <v>23</v>
      </c>
      <c r="F263" t="s">
        <v>23</v>
      </c>
      <c r="G263" t="s">
        <v>23</v>
      </c>
    </row>
    <row r="264" spans="1:7">
      <c r="A264" s="4">
        <v>44773</v>
      </c>
      <c r="B264">
        <v>4298</v>
      </c>
      <c r="C264">
        <v>72169</v>
      </c>
      <c r="D264" t="s">
        <v>23</v>
      </c>
      <c r="E264">
        <v>93.67</v>
      </c>
      <c r="F264" t="s">
        <v>23</v>
      </c>
      <c r="G264">
        <v>609</v>
      </c>
    </row>
    <row r="265" spans="1:7">
      <c r="A265" s="4">
        <v>44772</v>
      </c>
      <c r="B265" t="s">
        <v>23</v>
      </c>
      <c r="C265" t="s">
        <v>23</v>
      </c>
      <c r="D265" t="s">
        <v>23</v>
      </c>
      <c r="E265" t="s">
        <v>23</v>
      </c>
      <c r="F265" t="s">
        <v>23</v>
      </c>
      <c r="G265" t="s">
        <v>23</v>
      </c>
    </row>
    <row r="266" spans="1:7">
      <c r="A266" s="4">
        <v>44771</v>
      </c>
      <c r="B266" t="s">
        <v>23</v>
      </c>
      <c r="C266" t="s">
        <v>23</v>
      </c>
      <c r="D266" t="s">
        <v>23</v>
      </c>
      <c r="E266" t="s">
        <v>23</v>
      </c>
      <c r="F266" t="s">
        <v>23</v>
      </c>
      <c r="G266" t="s">
        <v>23</v>
      </c>
    </row>
    <row r="267" spans="1:7">
      <c r="A267" s="4">
        <v>44770</v>
      </c>
      <c r="B267" t="s">
        <v>23</v>
      </c>
      <c r="C267" t="s">
        <v>23</v>
      </c>
      <c r="D267">
        <v>0.03</v>
      </c>
      <c r="E267" t="s">
        <v>23</v>
      </c>
      <c r="F267">
        <v>0.05</v>
      </c>
      <c r="G267" t="s">
        <v>23</v>
      </c>
    </row>
    <row r="268" spans="1:7">
      <c r="A268" s="4">
        <v>44769</v>
      </c>
      <c r="B268" t="s">
        <v>23</v>
      </c>
      <c r="C268" t="s">
        <v>23</v>
      </c>
      <c r="D268" t="s">
        <v>23</v>
      </c>
      <c r="E268" t="s">
        <v>23</v>
      </c>
      <c r="F268" t="s">
        <v>23</v>
      </c>
      <c r="G268" t="s">
        <v>23</v>
      </c>
    </row>
    <row r="269" spans="1:7">
      <c r="A269" s="4">
        <v>44768</v>
      </c>
      <c r="B269" t="s">
        <v>23</v>
      </c>
      <c r="C269" t="s">
        <v>23</v>
      </c>
      <c r="D269" t="s">
        <v>23</v>
      </c>
      <c r="E269" t="s">
        <v>23</v>
      </c>
      <c r="F269" t="s">
        <v>23</v>
      </c>
      <c r="G269" t="s">
        <v>23</v>
      </c>
    </row>
    <row r="270" spans="1:7">
      <c r="A270" s="4">
        <v>44767</v>
      </c>
      <c r="B270" t="s">
        <v>23</v>
      </c>
      <c r="C270" t="s">
        <v>23</v>
      </c>
      <c r="D270" t="s">
        <v>23</v>
      </c>
      <c r="E270" t="s">
        <v>23</v>
      </c>
      <c r="F270" t="s">
        <v>23</v>
      </c>
      <c r="G270" t="s">
        <v>23</v>
      </c>
    </row>
    <row r="271" spans="1:7">
      <c r="A271" s="4">
        <v>44766</v>
      </c>
      <c r="B271" t="s">
        <v>23</v>
      </c>
      <c r="C271" t="s">
        <v>23</v>
      </c>
      <c r="D271" t="s">
        <v>23</v>
      </c>
      <c r="E271" t="s">
        <v>23</v>
      </c>
      <c r="F271" t="s">
        <v>23</v>
      </c>
      <c r="G271" t="s">
        <v>23</v>
      </c>
    </row>
    <row r="272" spans="1:7">
      <c r="A272" s="4">
        <v>44765</v>
      </c>
      <c r="B272" t="s">
        <v>23</v>
      </c>
      <c r="C272" t="s">
        <v>23</v>
      </c>
      <c r="D272" t="s">
        <v>23</v>
      </c>
      <c r="E272" t="s">
        <v>23</v>
      </c>
      <c r="F272" t="s">
        <v>23</v>
      </c>
      <c r="G272" t="s">
        <v>23</v>
      </c>
    </row>
    <row r="273" spans="1:7">
      <c r="A273" s="4">
        <v>44764</v>
      </c>
      <c r="B273" t="s">
        <v>23</v>
      </c>
      <c r="C273" t="s">
        <v>23</v>
      </c>
      <c r="D273" t="s">
        <v>23</v>
      </c>
      <c r="E273" t="s">
        <v>23</v>
      </c>
      <c r="F273" t="s">
        <v>23</v>
      </c>
      <c r="G273" t="s">
        <v>23</v>
      </c>
    </row>
    <row r="274" spans="1:7">
      <c r="A274" s="4">
        <v>44763</v>
      </c>
      <c r="B274" t="s">
        <v>23</v>
      </c>
      <c r="C274" t="s">
        <v>23</v>
      </c>
      <c r="D274" t="s">
        <v>23</v>
      </c>
      <c r="E274" t="s">
        <v>23</v>
      </c>
      <c r="F274" t="s">
        <v>23</v>
      </c>
      <c r="G274" t="s">
        <v>23</v>
      </c>
    </row>
    <row r="275" spans="1:7">
      <c r="A275" s="4">
        <v>44762</v>
      </c>
      <c r="B275" t="s">
        <v>23</v>
      </c>
      <c r="C275" t="s">
        <v>23</v>
      </c>
      <c r="D275" t="s">
        <v>23</v>
      </c>
      <c r="E275" t="s">
        <v>23</v>
      </c>
      <c r="F275" t="s">
        <v>23</v>
      </c>
      <c r="G275" t="s">
        <v>23</v>
      </c>
    </row>
    <row r="276" spans="1:7">
      <c r="A276" s="4">
        <v>44761</v>
      </c>
      <c r="B276" t="s">
        <v>23</v>
      </c>
      <c r="C276" t="s">
        <v>23</v>
      </c>
      <c r="D276" t="s">
        <v>23</v>
      </c>
      <c r="E276" t="s">
        <v>23</v>
      </c>
      <c r="F276" t="s">
        <v>23</v>
      </c>
      <c r="G276" t="s">
        <v>23</v>
      </c>
    </row>
    <row r="277" spans="1:7">
      <c r="A277" s="4">
        <v>44760</v>
      </c>
      <c r="B277" t="s">
        <v>23</v>
      </c>
      <c r="C277" t="s">
        <v>23</v>
      </c>
      <c r="D277" t="s">
        <v>23</v>
      </c>
      <c r="E277" t="s">
        <v>23</v>
      </c>
      <c r="F277" t="s">
        <v>23</v>
      </c>
      <c r="G277" t="s">
        <v>23</v>
      </c>
    </row>
    <row r="278" spans="1:7">
      <c r="A278" s="4">
        <v>44759</v>
      </c>
      <c r="B278" t="s">
        <v>23</v>
      </c>
      <c r="C278" t="s">
        <v>23</v>
      </c>
      <c r="D278" t="s">
        <v>23</v>
      </c>
      <c r="E278" t="s">
        <v>23</v>
      </c>
      <c r="F278" t="s">
        <v>23</v>
      </c>
      <c r="G278" t="s">
        <v>23</v>
      </c>
    </row>
    <row r="279" spans="1:7">
      <c r="A279" s="4">
        <v>44758</v>
      </c>
      <c r="B279" t="s">
        <v>23</v>
      </c>
      <c r="C279" t="s">
        <v>23</v>
      </c>
      <c r="D279" t="s">
        <v>23</v>
      </c>
      <c r="E279" t="s">
        <v>23</v>
      </c>
      <c r="F279" t="s">
        <v>23</v>
      </c>
      <c r="G279" t="s">
        <v>23</v>
      </c>
    </row>
    <row r="280" spans="1:7">
      <c r="A280" s="4">
        <v>44757</v>
      </c>
      <c r="B280" t="s">
        <v>23</v>
      </c>
      <c r="C280" t="s">
        <v>23</v>
      </c>
      <c r="D280" t="s">
        <v>23</v>
      </c>
      <c r="E280" t="s">
        <v>23</v>
      </c>
      <c r="F280" t="s">
        <v>23</v>
      </c>
      <c r="G280" t="s">
        <v>23</v>
      </c>
    </row>
    <row r="281" spans="1:7">
      <c r="A281" s="4">
        <v>44756</v>
      </c>
      <c r="B281" t="s">
        <v>23</v>
      </c>
      <c r="C281" t="s">
        <v>23</v>
      </c>
      <c r="D281" t="s">
        <v>23</v>
      </c>
      <c r="E281" t="s">
        <v>23</v>
      </c>
      <c r="F281" t="s">
        <v>23</v>
      </c>
      <c r="G281" t="s">
        <v>23</v>
      </c>
    </row>
    <row r="282" spans="1:7">
      <c r="A282" s="4">
        <v>44755</v>
      </c>
      <c r="B282" t="s">
        <v>23</v>
      </c>
      <c r="C282" t="s">
        <v>23</v>
      </c>
      <c r="D282" t="s">
        <v>23</v>
      </c>
      <c r="E282" t="s">
        <v>23</v>
      </c>
      <c r="F282" t="s">
        <v>23</v>
      </c>
      <c r="G282" t="s">
        <v>23</v>
      </c>
    </row>
    <row r="283" spans="1:7">
      <c r="A283" s="4">
        <v>44754</v>
      </c>
      <c r="B283" t="s">
        <v>23</v>
      </c>
      <c r="C283" t="s">
        <v>23</v>
      </c>
      <c r="D283" t="s">
        <v>23</v>
      </c>
      <c r="E283" t="s">
        <v>23</v>
      </c>
      <c r="F283" t="s">
        <v>23</v>
      </c>
      <c r="G283" t="s">
        <v>23</v>
      </c>
    </row>
    <row r="284" spans="1:7">
      <c r="A284" s="4">
        <v>44753</v>
      </c>
      <c r="B284" t="s">
        <v>23</v>
      </c>
      <c r="C284" t="s">
        <v>23</v>
      </c>
      <c r="D284" t="s">
        <v>23</v>
      </c>
      <c r="E284" t="s">
        <v>23</v>
      </c>
      <c r="F284" t="s">
        <v>23</v>
      </c>
      <c r="G284" t="s">
        <v>23</v>
      </c>
    </row>
    <row r="285" spans="1:7">
      <c r="A285" s="4">
        <v>44752</v>
      </c>
      <c r="B285" t="s">
        <v>23</v>
      </c>
      <c r="C285" t="s">
        <v>23</v>
      </c>
      <c r="D285" t="s">
        <v>23</v>
      </c>
      <c r="E285" t="s">
        <v>23</v>
      </c>
      <c r="F285" t="s">
        <v>23</v>
      </c>
      <c r="G285" t="s">
        <v>23</v>
      </c>
    </row>
    <row r="286" spans="1:7">
      <c r="A286" s="4">
        <v>44751</v>
      </c>
      <c r="B286" t="s">
        <v>23</v>
      </c>
      <c r="C286" t="s">
        <v>23</v>
      </c>
      <c r="D286" t="s">
        <v>23</v>
      </c>
      <c r="E286" t="s">
        <v>23</v>
      </c>
      <c r="F286" t="s">
        <v>23</v>
      </c>
      <c r="G286" t="s">
        <v>23</v>
      </c>
    </row>
    <row r="287" spans="1:7">
      <c r="A287" s="4">
        <v>44750</v>
      </c>
      <c r="B287" t="s">
        <v>23</v>
      </c>
      <c r="C287" t="s">
        <v>23</v>
      </c>
      <c r="D287" t="s">
        <v>23</v>
      </c>
      <c r="E287" t="s">
        <v>23</v>
      </c>
      <c r="F287" t="s">
        <v>23</v>
      </c>
      <c r="G287" t="s">
        <v>23</v>
      </c>
    </row>
    <row r="288" spans="1:7">
      <c r="A288" s="4">
        <v>44749</v>
      </c>
      <c r="B288" t="s">
        <v>23</v>
      </c>
      <c r="C288" t="s">
        <v>23</v>
      </c>
      <c r="D288" t="s">
        <v>23</v>
      </c>
      <c r="E288" t="s">
        <v>23</v>
      </c>
      <c r="F288" t="s">
        <v>23</v>
      </c>
      <c r="G288" t="s">
        <v>23</v>
      </c>
    </row>
    <row r="289" spans="1:7">
      <c r="A289" s="4">
        <v>44748</v>
      </c>
      <c r="B289" t="s">
        <v>23</v>
      </c>
      <c r="C289" t="s">
        <v>23</v>
      </c>
      <c r="D289" t="s">
        <v>23</v>
      </c>
      <c r="E289" t="s">
        <v>23</v>
      </c>
      <c r="F289" t="s">
        <v>23</v>
      </c>
      <c r="G289" t="s">
        <v>23</v>
      </c>
    </row>
    <row r="290" spans="1:7">
      <c r="A290" s="4">
        <v>44747</v>
      </c>
      <c r="B290" t="s">
        <v>23</v>
      </c>
      <c r="C290" t="s">
        <v>23</v>
      </c>
      <c r="D290" t="s">
        <v>23</v>
      </c>
      <c r="E290" t="s">
        <v>23</v>
      </c>
      <c r="F290" t="s">
        <v>23</v>
      </c>
      <c r="G290" t="s">
        <v>23</v>
      </c>
    </row>
    <row r="291" spans="1:7">
      <c r="A291" s="4">
        <v>44746</v>
      </c>
      <c r="B291" t="s">
        <v>23</v>
      </c>
      <c r="C291" t="s">
        <v>23</v>
      </c>
      <c r="D291" t="s">
        <v>23</v>
      </c>
      <c r="E291" t="s">
        <v>23</v>
      </c>
      <c r="F291" t="s">
        <v>23</v>
      </c>
      <c r="G291" t="s">
        <v>23</v>
      </c>
    </row>
    <row r="292" spans="1:7">
      <c r="A292" s="4">
        <v>44745</v>
      </c>
      <c r="B292" t="s">
        <v>23</v>
      </c>
      <c r="C292" t="s">
        <v>23</v>
      </c>
      <c r="D292" t="s">
        <v>23</v>
      </c>
      <c r="E292" t="s">
        <v>23</v>
      </c>
      <c r="F292" t="s">
        <v>23</v>
      </c>
      <c r="G292" t="s">
        <v>23</v>
      </c>
    </row>
    <row r="293" spans="1:7">
      <c r="A293" s="4">
        <v>44744</v>
      </c>
      <c r="B293" t="s">
        <v>23</v>
      </c>
      <c r="C293" t="s">
        <v>23</v>
      </c>
      <c r="D293" t="s">
        <v>23</v>
      </c>
      <c r="E293" t="s">
        <v>23</v>
      </c>
      <c r="F293" t="s">
        <v>23</v>
      </c>
      <c r="G293" t="s">
        <v>23</v>
      </c>
    </row>
    <row r="294" spans="1:7">
      <c r="A294" s="4">
        <v>44743</v>
      </c>
      <c r="B294" t="s">
        <v>23</v>
      </c>
      <c r="C294" t="s">
        <v>23</v>
      </c>
      <c r="D294" t="s">
        <v>23</v>
      </c>
      <c r="E294" t="s">
        <v>23</v>
      </c>
      <c r="F294" t="s">
        <v>23</v>
      </c>
      <c r="G294" t="s">
        <v>23</v>
      </c>
    </row>
    <row r="295" spans="1:7">
      <c r="A295" s="4">
        <v>44742</v>
      </c>
      <c r="B295">
        <v>4277</v>
      </c>
      <c r="C295">
        <v>72489</v>
      </c>
      <c r="D295" t="s">
        <v>23</v>
      </c>
      <c r="E295">
        <v>93.69</v>
      </c>
      <c r="F295" t="s">
        <v>23</v>
      </c>
      <c r="G295">
        <v>522</v>
      </c>
    </row>
    <row r="296" spans="1:7">
      <c r="A296" s="4">
        <v>44741</v>
      </c>
      <c r="B296" t="s">
        <v>23</v>
      </c>
      <c r="C296" t="s">
        <v>23</v>
      </c>
      <c r="D296" t="s">
        <v>23</v>
      </c>
      <c r="E296" t="s">
        <v>23</v>
      </c>
      <c r="F296" t="s">
        <v>23</v>
      </c>
      <c r="G296" t="s">
        <v>23</v>
      </c>
    </row>
    <row r="297" spans="1:7">
      <c r="A297" s="4">
        <v>44740</v>
      </c>
      <c r="B297" t="s">
        <v>23</v>
      </c>
      <c r="C297" t="s">
        <v>23</v>
      </c>
      <c r="D297">
        <v>0</v>
      </c>
      <c r="E297" t="s">
        <v>23</v>
      </c>
      <c r="F297">
        <v>0.04</v>
      </c>
      <c r="G297" t="s">
        <v>23</v>
      </c>
    </row>
    <row r="298" spans="1:7">
      <c r="A298" s="4">
        <v>44739</v>
      </c>
      <c r="B298" t="s">
        <v>23</v>
      </c>
      <c r="C298" t="s">
        <v>23</v>
      </c>
      <c r="D298" t="s">
        <v>23</v>
      </c>
      <c r="E298" t="s">
        <v>23</v>
      </c>
      <c r="F298" t="s">
        <v>23</v>
      </c>
      <c r="G298" t="s">
        <v>23</v>
      </c>
    </row>
    <row r="299" spans="1:7">
      <c r="A299" s="4">
        <v>44738</v>
      </c>
      <c r="B299" t="s">
        <v>23</v>
      </c>
      <c r="C299" t="s">
        <v>23</v>
      </c>
      <c r="D299" t="s">
        <v>23</v>
      </c>
      <c r="E299" t="s">
        <v>23</v>
      </c>
      <c r="F299" t="s">
        <v>23</v>
      </c>
      <c r="G299" t="s">
        <v>23</v>
      </c>
    </row>
    <row r="300" spans="1:7">
      <c r="A300" s="4">
        <v>44737</v>
      </c>
      <c r="B300" t="s">
        <v>23</v>
      </c>
      <c r="C300" t="s">
        <v>23</v>
      </c>
      <c r="D300" t="s">
        <v>23</v>
      </c>
      <c r="E300" t="s">
        <v>23</v>
      </c>
      <c r="F300" t="s">
        <v>23</v>
      </c>
      <c r="G300" t="s">
        <v>23</v>
      </c>
    </row>
    <row r="301" spans="1:7">
      <c r="A301" s="4">
        <v>44736</v>
      </c>
      <c r="B301" t="s">
        <v>23</v>
      </c>
      <c r="C301" t="s">
        <v>23</v>
      </c>
      <c r="D301" t="s">
        <v>23</v>
      </c>
      <c r="E301" t="s">
        <v>23</v>
      </c>
      <c r="F301" t="s">
        <v>23</v>
      </c>
      <c r="G301" t="s">
        <v>23</v>
      </c>
    </row>
    <row r="302" spans="1:7">
      <c r="A302" s="4">
        <v>44735</v>
      </c>
      <c r="B302" t="s">
        <v>23</v>
      </c>
      <c r="C302" t="s">
        <v>23</v>
      </c>
      <c r="D302" t="s">
        <v>23</v>
      </c>
      <c r="E302" t="s">
        <v>23</v>
      </c>
      <c r="F302" t="s">
        <v>23</v>
      </c>
      <c r="G302" t="s">
        <v>23</v>
      </c>
    </row>
    <row r="303" spans="1:7">
      <c r="A303" s="4">
        <v>44734</v>
      </c>
      <c r="B303" t="s">
        <v>23</v>
      </c>
      <c r="C303" t="s">
        <v>23</v>
      </c>
      <c r="D303" t="s">
        <v>23</v>
      </c>
      <c r="E303" t="s">
        <v>23</v>
      </c>
      <c r="F303" t="s">
        <v>23</v>
      </c>
      <c r="G303" t="s">
        <v>23</v>
      </c>
    </row>
    <row r="304" spans="1:7">
      <c r="A304" s="4">
        <v>44733</v>
      </c>
      <c r="B304" t="s">
        <v>23</v>
      </c>
      <c r="C304" t="s">
        <v>23</v>
      </c>
      <c r="D304" t="s">
        <v>23</v>
      </c>
      <c r="E304" t="s">
        <v>23</v>
      </c>
      <c r="F304" t="s">
        <v>23</v>
      </c>
      <c r="G304" t="s">
        <v>23</v>
      </c>
    </row>
    <row r="305" spans="1:7">
      <c r="A305" s="4">
        <v>44732</v>
      </c>
      <c r="B305" t="s">
        <v>23</v>
      </c>
      <c r="C305" t="s">
        <v>23</v>
      </c>
      <c r="D305" t="s">
        <v>23</v>
      </c>
      <c r="E305" t="s">
        <v>23</v>
      </c>
      <c r="F305" t="s">
        <v>23</v>
      </c>
      <c r="G305" t="s">
        <v>23</v>
      </c>
    </row>
    <row r="306" spans="1:7">
      <c r="A306" s="4">
        <v>44731</v>
      </c>
      <c r="B306" t="s">
        <v>23</v>
      </c>
      <c r="C306" t="s">
        <v>23</v>
      </c>
      <c r="D306" t="s">
        <v>23</v>
      </c>
      <c r="E306" t="s">
        <v>23</v>
      </c>
      <c r="F306" t="s">
        <v>23</v>
      </c>
      <c r="G306" t="s">
        <v>23</v>
      </c>
    </row>
    <row r="307" spans="1:7">
      <c r="A307" s="4">
        <v>44730</v>
      </c>
      <c r="B307" t="s">
        <v>23</v>
      </c>
      <c r="C307" t="s">
        <v>23</v>
      </c>
      <c r="D307" t="s">
        <v>23</v>
      </c>
      <c r="E307" t="s">
        <v>23</v>
      </c>
      <c r="F307" t="s">
        <v>23</v>
      </c>
      <c r="G307" t="s">
        <v>23</v>
      </c>
    </row>
    <row r="308" spans="1:7">
      <c r="A308" s="4">
        <v>44729</v>
      </c>
      <c r="B308" t="s">
        <v>23</v>
      </c>
      <c r="C308" t="s">
        <v>23</v>
      </c>
      <c r="D308" t="s">
        <v>23</v>
      </c>
      <c r="E308" t="s">
        <v>23</v>
      </c>
      <c r="F308" t="s">
        <v>23</v>
      </c>
      <c r="G308" t="s">
        <v>23</v>
      </c>
    </row>
    <row r="309" spans="1:7">
      <c r="A309" s="4">
        <v>44728</v>
      </c>
      <c r="B309" t="s">
        <v>23</v>
      </c>
      <c r="C309" t="s">
        <v>23</v>
      </c>
      <c r="D309" t="s">
        <v>23</v>
      </c>
      <c r="E309" t="s">
        <v>23</v>
      </c>
      <c r="F309" t="s">
        <v>23</v>
      </c>
      <c r="G309" t="s">
        <v>23</v>
      </c>
    </row>
    <row r="310" spans="1:7">
      <c r="A310" s="4">
        <v>44727</v>
      </c>
      <c r="B310" t="s">
        <v>23</v>
      </c>
      <c r="C310" t="s">
        <v>23</v>
      </c>
      <c r="D310" t="s">
        <v>23</v>
      </c>
      <c r="E310" t="s">
        <v>23</v>
      </c>
      <c r="F310" t="s">
        <v>23</v>
      </c>
      <c r="G310" t="s">
        <v>23</v>
      </c>
    </row>
    <row r="311" spans="1:7">
      <c r="A311" s="4">
        <v>44726</v>
      </c>
      <c r="B311" t="s">
        <v>23</v>
      </c>
      <c r="C311" t="s">
        <v>23</v>
      </c>
      <c r="D311" t="s">
        <v>23</v>
      </c>
      <c r="E311" t="s">
        <v>23</v>
      </c>
      <c r="F311" t="s">
        <v>23</v>
      </c>
      <c r="G311" t="s">
        <v>23</v>
      </c>
    </row>
    <row r="312" spans="1:7">
      <c r="A312" s="4">
        <v>44725</v>
      </c>
      <c r="B312" t="s">
        <v>23</v>
      </c>
      <c r="C312" t="s">
        <v>23</v>
      </c>
      <c r="D312" t="s">
        <v>23</v>
      </c>
      <c r="E312" t="s">
        <v>23</v>
      </c>
      <c r="F312" t="s">
        <v>23</v>
      </c>
      <c r="G312" t="s">
        <v>23</v>
      </c>
    </row>
    <row r="313" spans="1:7">
      <c r="A313" s="4">
        <v>44724</v>
      </c>
      <c r="B313" t="s">
        <v>23</v>
      </c>
      <c r="C313" t="s">
        <v>23</v>
      </c>
      <c r="D313" t="s">
        <v>23</v>
      </c>
      <c r="E313" t="s">
        <v>23</v>
      </c>
      <c r="F313" t="s">
        <v>23</v>
      </c>
      <c r="G313" t="s">
        <v>23</v>
      </c>
    </row>
    <row r="314" spans="1:7">
      <c r="A314" s="4">
        <v>44723</v>
      </c>
      <c r="B314" t="s">
        <v>23</v>
      </c>
      <c r="C314" t="s">
        <v>23</v>
      </c>
      <c r="D314" t="s">
        <v>23</v>
      </c>
      <c r="E314" t="s">
        <v>23</v>
      </c>
      <c r="F314" t="s">
        <v>23</v>
      </c>
      <c r="G314" t="s">
        <v>23</v>
      </c>
    </row>
    <row r="315" spans="1:7">
      <c r="A315" s="4">
        <v>44722</v>
      </c>
      <c r="B315" t="s">
        <v>23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</row>
    <row r="316" spans="1:7">
      <c r="A316" s="4">
        <v>44721</v>
      </c>
      <c r="B316" t="s">
        <v>23</v>
      </c>
      <c r="C316" t="s">
        <v>23</v>
      </c>
      <c r="D316" t="s">
        <v>23</v>
      </c>
      <c r="E316" t="s">
        <v>23</v>
      </c>
      <c r="F316" t="s">
        <v>23</v>
      </c>
      <c r="G316" t="s">
        <v>23</v>
      </c>
    </row>
    <row r="317" spans="1:7">
      <c r="A317" s="4">
        <v>44720</v>
      </c>
      <c r="B317" t="s">
        <v>23</v>
      </c>
      <c r="C317" t="s">
        <v>23</v>
      </c>
      <c r="D317" t="s">
        <v>23</v>
      </c>
      <c r="E317" t="s">
        <v>23</v>
      </c>
      <c r="F317" t="s">
        <v>23</v>
      </c>
      <c r="G317" t="s">
        <v>23</v>
      </c>
    </row>
    <row r="318" spans="1:7">
      <c r="A318" s="4">
        <v>44719</v>
      </c>
      <c r="B318" t="s">
        <v>23</v>
      </c>
      <c r="C318" t="s">
        <v>23</v>
      </c>
      <c r="D318" t="s">
        <v>23</v>
      </c>
      <c r="E318" t="s">
        <v>23</v>
      </c>
      <c r="F318" t="s">
        <v>23</v>
      </c>
      <c r="G318" t="s">
        <v>23</v>
      </c>
    </row>
    <row r="319" spans="1:7">
      <c r="A319" s="4">
        <v>44718</v>
      </c>
      <c r="B319" t="s">
        <v>23</v>
      </c>
      <c r="C319" t="s">
        <v>23</v>
      </c>
      <c r="D319" t="s">
        <v>23</v>
      </c>
      <c r="E319" t="s">
        <v>23</v>
      </c>
      <c r="F319" t="s">
        <v>23</v>
      </c>
      <c r="G319" t="s">
        <v>23</v>
      </c>
    </row>
    <row r="320" spans="1:7">
      <c r="A320" s="4">
        <v>44717</v>
      </c>
      <c r="B320" t="s">
        <v>23</v>
      </c>
      <c r="C320" t="s">
        <v>23</v>
      </c>
      <c r="D320" t="s">
        <v>23</v>
      </c>
      <c r="E320" t="s">
        <v>23</v>
      </c>
      <c r="F320" t="s">
        <v>23</v>
      </c>
      <c r="G320" t="s">
        <v>23</v>
      </c>
    </row>
    <row r="321" spans="1:7">
      <c r="A321" s="4">
        <v>44716</v>
      </c>
      <c r="B321" t="s">
        <v>23</v>
      </c>
      <c r="C321" t="s">
        <v>23</v>
      </c>
      <c r="D321" t="s">
        <v>23</v>
      </c>
      <c r="E321" t="s">
        <v>23</v>
      </c>
      <c r="F321" t="s">
        <v>23</v>
      </c>
      <c r="G321" t="s">
        <v>23</v>
      </c>
    </row>
    <row r="322" spans="1:7">
      <c r="A322" s="4">
        <v>44715</v>
      </c>
      <c r="B322" t="s">
        <v>23</v>
      </c>
      <c r="C322" t="s">
        <v>23</v>
      </c>
      <c r="D322" t="s">
        <v>23</v>
      </c>
      <c r="E322" t="s">
        <v>23</v>
      </c>
      <c r="F322" t="s">
        <v>23</v>
      </c>
      <c r="G322" t="s">
        <v>23</v>
      </c>
    </row>
    <row r="323" spans="1:7">
      <c r="A323" s="4">
        <v>44714</v>
      </c>
      <c r="B323" t="s">
        <v>23</v>
      </c>
      <c r="C323" t="s">
        <v>23</v>
      </c>
      <c r="D323" t="s">
        <v>23</v>
      </c>
      <c r="E323" t="s">
        <v>23</v>
      </c>
      <c r="F323" t="s">
        <v>23</v>
      </c>
      <c r="G323" t="s">
        <v>23</v>
      </c>
    </row>
    <row r="324" spans="1:7">
      <c r="A324" s="4">
        <v>44713</v>
      </c>
      <c r="B324" t="s">
        <v>23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</row>
    <row r="325" spans="1:7">
      <c r="A325" s="4">
        <v>44712</v>
      </c>
      <c r="B325">
        <v>4192</v>
      </c>
      <c r="C325">
        <v>83194</v>
      </c>
      <c r="D325" t="s">
        <v>23</v>
      </c>
      <c r="E325">
        <v>93.56</v>
      </c>
      <c r="F325" t="s">
        <v>23</v>
      </c>
      <c r="G325">
        <v>366</v>
      </c>
    </row>
    <row r="326" spans="1:7">
      <c r="A326" s="4">
        <v>44711</v>
      </c>
      <c r="B326" t="s">
        <v>23</v>
      </c>
      <c r="C326" t="s">
        <v>23</v>
      </c>
      <c r="D326" t="s">
        <v>23</v>
      </c>
      <c r="E326" t="s">
        <v>23</v>
      </c>
      <c r="F326" t="s">
        <v>23</v>
      </c>
      <c r="G326" t="s">
        <v>23</v>
      </c>
    </row>
    <row r="327" spans="1:7">
      <c r="A327" s="4">
        <v>44710</v>
      </c>
      <c r="B327" t="s">
        <v>23</v>
      </c>
      <c r="C327" t="s">
        <v>23</v>
      </c>
      <c r="D327" t="s">
        <v>23</v>
      </c>
      <c r="E327" t="s">
        <v>23</v>
      </c>
      <c r="F327" t="s">
        <v>23</v>
      </c>
      <c r="G327" t="s">
        <v>23</v>
      </c>
    </row>
    <row r="328" spans="1:7">
      <c r="A328" s="4">
        <v>44709</v>
      </c>
      <c r="B328" t="s">
        <v>23</v>
      </c>
      <c r="C328" t="s">
        <v>23</v>
      </c>
      <c r="D328">
        <v>0</v>
      </c>
      <c r="E328" t="s">
        <v>23</v>
      </c>
      <c r="F328">
        <v>0.05</v>
      </c>
      <c r="G328" t="s">
        <v>23</v>
      </c>
    </row>
    <row r="329" spans="1:7">
      <c r="A329" s="4">
        <v>44708</v>
      </c>
      <c r="B329" t="s">
        <v>23</v>
      </c>
      <c r="C329" t="s">
        <v>23</v>
      </c>
      <c r="D329" t="s">
        <v>23</v>
      </c>
      <c r="E329" t="s">
        <v>23</v>
      </c>
      <c r="F329" t="s">
        <v>23</v>
      </c>
      <c r="G329" t="s">
        <v>23</v>
      </c>
    </row>
    <row r="330" spans="1:7">
      <c r="A330" s="4">
        <v>44707</v>
      </c>
      <c r="B330" t="s">
        <v>23</v>
      </c>
      <c r="C330" t="s">
        <v>23</v>
      </c>
      <c r="D330" t="s">
        <v>23</v>
      </c>
      <c r="E330" t="s">
        <v>23</v>
      </c>
      <c r="F330" t="s">
        <v>23</v>
      </c>
      <c r="G330" t="s">
        <v>23</v>
      </c>
    </row>
    <row r="331" spans="1:7">
      <c r="A331" s="4">
        <v>44706</v>
      </c>
      <c r="B331" t="s">
        <v>23</v>
      </c>
      <c r="C331" t="s">
        <v>23</v>
      </c>
      <c r="D331" t="s">
        <v>23</v>
      </c>
      <c r="E331" t="s">
        <v>23</v>
      </c>
      <c r="F331" t="s">
        <v>23</v>
      </c>
      <c r="G331" t="s">
        <v>23</v>
      </c>
    </row>
    <row r="332" spans="1:7">
      <c r="A332" s="4">
        <v>44705</v>
      </c>
      <c r="B332" t="s">
        <v>23</v>
      </c>
      <c r="C332" t="s">
        <v>23</v>
      </c>
      <c r="D332" t="s">
        <v>23</v>
      </c>
      <c r="E332" t="s">
        <v>23</v>
      </c>
      <c r="F332" t="s">
        <v>23</v>
      </c>
      <c r="G332" t="s">
        <v>23</v>
      </c>
    </row>
    <row r="333" spans="1:7">
      <c r="A333" s="4">
        <v>44704</v>
      </c>
      <c r="B333" t="s">
        <v>23</v>
      </c>
      <c r="C333" t="s">
        <v>23</v>
      </c>
      <c r="D333" t="s">
        <v>23</v>
      </c>
      <c r="E333" t="s">
        <v>23</v>
      </c>
      <c r="F333" t="s">
        <v>23</v>
      </c>
      <c r="G333" t="s">
        <v>23</v>
      </c>
    </row>
    <row r="334" spans="1:7">
      <c r="A334" s="4">
        <v>44703</v>
      </c>
      <c r="B334" t="s">
        <v>23</v>
      </c>
      <c r="C334" t="s">
        <v>23</v>
      </c>
      <c r="D334" t="s">
        <v>23</v>
      </c>
      <c r="E334" t="s">
        <v>23</v>
      </c>
      <c r="F334" t="s">
        <v>23</v>
      </c>
      <c r="G334" t="s">
        <v>23</v>
      </c>
    </row>
    <row r="335" spans="1:7">
      <c r="A335" s="4">
        <v>44702</v>
      </c>
      <c r="B335" t="s">
        <v>23</v>
      </c>
      <c r="C335" t="s">
        <v>23</v>
      </c>
      <c r="D335" t="s">
        <v>23</v>
      </c>
      <c r="E335" t="s">
        <v>23</v>
      </c>
      <c r="F335" t="s">
        <v>23</v>
      </c>
      <c r="G335" t="s">
        <v>23</v>
      </c>
    </row>
    <row r="336" spans="1:7">
      <c r="A336" s="4">
        <v>44701</v>
      </c>
      <c r="B336" t="s">
        <v>23</v>
      </c>
      <c r="C336" t="s">
        <v>23</v>
      </c>
      <c r="D336" t="s">
        <v>23</v>
      </c>
      <c r="E336" t="s">
        <v>23</v>
      </c>
      <c r="F336" t="s">
        <v>23</v>
      </c>
      <c r="G336" t="s">
        <v>23</v>
      </c>
    </row>
    <row r="337" spans="1:7">
      <c r="A337" s="4">
        <v>44700</v>
      </c>
      <c r="B337" t="s">
        <v>23</v>
      </c>
      <c r="C337" t="s">
        <v>23</v>
      </c>
      <c r="D337" t="s">
        <v>23</v>
      </c>
      <c r="E337" t="s">
        <v>23</v>
      </c>
      <c r="F337" t="s">
        <v>23</v>
      </c>
      <c r="G337" t="s">
        <v>23</v>
      </c>
    </row>
    <row r="338" spans="1:7">
      <c r="A338" s="4">
        <v>44699</v>
      </c>
      <c r="B338" t="s">
        <v>23</v>
      </c>
      <c r="C338" t="s">
        <v>23</v>
      </c>
      <c r="D338" t="s">
        <v>23</v>
      </c>
      <c r="E338" t="s">
        <v>23</v>
      </c>
      <c r="F338" t="s">
        <v>23</v>
      </c>
      <c r="G338" t="s">
        <v>23</v>
      </c>
    </row>
    <row r="339" spans="1:7">
      <c r="A339" s="4">
        <v>44698</v>
      </c>
      <c r="B339" t="s">
        <v>23</v>
      </c>
      <c r="C339" t="s">
        <v>23</v>
      </c>
      <c r="D339" t="s">
        <v>23</v>
      </c>
      <c r="E339" t="s">
        <v>23</v>
      </c>
      <c r="F339" t="s">
        <v>23</v>
      </c>
      <c r="G339" t="s">
        <v>23</v>
      </c>
    </row>
    <row r="340" spans="1:7">
      <c r="A340" s="4">
        <v>44697</v>
      </c>
      <c r="B340" t="s">
        <v>23</v>
      </c>
      <c r="C340" t="s">
        <v>23</v>
      </c>
      <c r="D340" t="s">
        <v>23</v>
      </c>
      <c r="E340" t="s">
        <v>23</v>
      </c>
      <c r="F340" t="s">
        <v>23</v>
      </c>
      <c r="G340" t="s">
        <v>23</v>
      </c>
    </row>
    <row r="341" spans="1:7">
      <c r="A341" s="4">
        <v>44696</v>
      </c>
      <c r="B341" t="s">
        <v>23</v>
      </c>
      <c r="C341" t="s">
        <v>23</v>
      </c>
      <c r="D341" t="s">
        <v>23</v>
      </c>
      <c r="E341" t="s">
        <v>23</v>
      </c>
      <c r="F341" t="s">
        <v>23</v>
      </c>
      <c r="G341" t="s">
        <v>23</v>
      </c>
    </row>
    <row r="342" spans="1:7">
      <c r="A342" s="4">
        <v>44695</v>
      </c>
      <c r="B342" t="s">
        <v>23</v>
      </c>
      <c r="C342" t="s">
        <v>23</v>
      </c>
      <c r="D342" t="s">
        <v>23</v>
      </c>
      <c r="E342" t="s">
        <v>23</v>
      </c>
      <c r="F342" t="s">
        <v>23</v>
      </c>
      <c r="G342" t="s">
        <v>23</v>
      </c>
    </row>
    <row r="343" spans="1:7">
      <c r="A343" s="4">
        <v>44694</v>
      </c>
      <c r="B343" t="s">
        <v>23</v>
      </c>
      <c r="C343" t="s">
        <v>23</v>
      </c>
      <c r="D343" t="s">
        <v>23</v>
      </c>
      <c r="E343" t="s">
        <v>23</v>
      </c>
      <c r="F343" t="s">
        <v>23</v>
      </c>
      <c r="G343" t="s">
        <v>23</v>
      </c>
    </row>
    <row r="344" spans="1:7">
      <c r="A344" s="4">
        <v>44693</v>
      </c>
      <c r="B344" t="s">
        <v>23</v>
      </c>
      <c r="C344" t="s">
        <v>23</v>
      </c>
      <c r="D344" t="s">
        <v>23</v>
      </c>
      <c r="E344" t="s">
        <v>23</v>
      </c>
      <c r="F344" t="s">
        <v>23</v>
      </c>
      <c r="G344" t="s">
        <v>23</v>
      </c>
    </row>
    <row r="345" spans="1:7">
      <c r="A345" s="4">
        <v>44692</v>
      </c>
      <c r="B345" t="s">
        <v>23</v>
      </c>
      <c r="C345" t="s">
        <v>23</v>
      </c>
      <c r="D345" t="s">
        <v>23</v>
      </c>
      <c r="E345" t="s">
        <v>23</v>
      </c>
      <c r="F345" t="s">
        <v>23</v>
      </c>
      <c r="G345" t="s">
        <v>23</v>
      </c>
    </row>
    <row r="346" spans="1:7">
      <c r="A346" s="4">
        <v>44691</v>
      </c>
      <c r="B346" t="s">
        <v>23</v>
      </c>
      <c r="C346" t="s">
        <v>23</v>
      </c>
      <c r="D346" t="s">
        <v>23</v>
      </c>
      <c r="E346" t="s">
        <v>23</v>
      </c>
      <c r="F346" t="s">
        <v>23</v>
      </c>
      <c r="G346" t="s">
        <v>23</v>
      </c>
    </row>
    <row r="347" spans="1:7">
      <c r="A347" s="4">
        <v>44690</v>
      </c>
      <c r="B347" t="s">
        <v>23</v>
      </c>
      <c r="C347" t="s">
        <v>23</v>
      </c>
      <c r="D347" t="s">
        <v>23</v>
      </c>
      <c r="E347" t="s">
        <v>23</v>
      </c>
      <c r="F347" t="s">
        <v>23</v>
      </c>
      <c r="G347" t="s">
        <v>23</v>
      </c>
    </row>
    <row r="348" spans="1:7">
      <c r="A348" s="4">
        <v>44689</v>
      </c>
      <c r="B348" t="s">
        <v>23</v>
      </c>
      <c r="C348" t="s">
        <v>23</v>
      </c>
      <c r="D348" t="s">
        <v>23</v>
      </c>
      <c r="E348" t="s">
        <v>23</v>
      </c>
      <c r="F348" t="s">
        <v>23</v>
      </c>
      <c r="G348" t="s">
        <v>23</v>
      </c>
    </row>
    <row r="349" spans="1:7">
      <c r="A349" s="4">
        <v>44688</v>
      </c>
      <c r="B349" t="s">
        <v>23</v>
      </c>
      <c r="C349" t="s">
        <v>23</v>
      </c>
      <c r="D349" t="s">
        <v>23</v>
      </c>
      <c r="E349" t="s">
        <v>23</v>
      </c>
      <c r="F349" t="s">
        <v>23</v>
      </c>
      <c r="G349" t="s">
        <v>23</v>
      </c>
    </row>
    <row r="350" spans="1:7">
      <c r="A350" s="4">
        <v>44687</v>
      </c>
      <c r="B350" t="s">
        <v>23</v>
      </c>
      <c r="C350" t="s">
        <v>23</v>
      </c>
      <c r="D350" t="s">
        <v>23</v>
      </c>
      <c r="E350" t="s">
        <v>23</v>
      </c>
      <c r="F350" t="s">
        <v>23</v>
      </c>
      <c r="G350" t="s">
        <v>23</v>
      </c>
    </row>
    <row r="351" spans="1:7">
      <c r="A351" s="4">
        <v>44686</v>
      </c>
      <c r="B351" t="s">
        <v>23</v>
      </c>
      <c r="C351" t="s">
        <v>23</v>
      </c>
      <c r="D351" t="s">
        <v>23</v>
      </c>
      <c r="E351" t="s">
        <v>23</v>
      </c>
      <c r="F351" t="s">
        <v>23</v>
      </c>
      <c r="G351" t="s">
        <v>23</v>
      </c>
    </row>
    <row r="352" spans="1:7">
      <c r="A352" s="4">
        <v>44685</v>
      </c>
      <c r="B352" t="s">
        <v>23</v>
      </c>
      <c r="C352" t="s">
        <v>23</v>
      </c>
      <c r="D352" t="s">
        <v>23</v>
      </c>
      <c r="E352" t="s">
        <v>23</v>
      </c>
      <c r="F352" t="s">
        <v>23</v>
      </c>
      <c r="G352" t="s">
        <v>23</v>
      </c>
    </row>
    <row r="353" spans="1:7">
      <c r="A353" s="4">
        <v>44684</v>
      </c>
      <c r="B353" t="s">
        <v>23</v>
      </c>
      <c r="C353" t="s">
        <v>23</v>
      </c>
      <c r="D353" t="s">
        <v>23</v>
      </c>
      <c r="E353" t="s">
        <v>23</v>
      </c>
      <c r="F353" t="s">
        <v>23</v>
      </c>
      <c r="G353" t="s">
        <v>23</v>
      </c>
    </row>
    <row r="354" spans="1:7">
      <c r="A354" s="4">
        <v>44683</v>
      </c>
      <c r="B354" t="s">
        <v>23</v>
      </c>
      <c r="C354" t="s">
        <v>23</v>
      </c>
      <c r="D354" t="s">
        <v>23</v>
      </c>
      <c r="E354" t="s">
        <v>23</v>
      </c>
      <c r="F354" t="s">
        <v>23</v>
      </c>
      <c r="G354" t="s">
        <v>23</v>
      </c>
    </row>
    <row r="355" spans="1:7">
      <c r="A355" s="4">
        <v>44682</v>
      </c>
      <c r="B355" t="s">
        <v>23</v>
      </c>
      <c r="C355" t="s">
        <v>23</v>
      </c>
      <c r="D355" t="s">
        <v>23</v>
      </c>
      <c r="E355" t="s">
        <v>23</v>
      </c>
      <c r="F355" t="s">
        <v>23</v>
      </c>
      <c r="G355" t="s">
        <v>23</v>
      </c>
    </row>
    <row r="356" spans="1:7">
      <c r="A356" s="4">
        <v>44681</v>
      </c>
      <c r="B356">
        <v>4177</v>
      </c>
      <c r="C356">
        <v>107729</v>
      </c>
      <c r="D356" t="s">
        <v>23</v>
      </c>
      <c r="E356">
        <v>92.95</v>
      </c>
      <c r="F356" t="s">
        <v>23</v>
      </c>
      <c r="G356">
        <v>450</v>
      </c>
    </row>
    <row r="357" spans="1:7">
      <c r="A357" s="4">
        <v>44680</v>
      </c>
      <c r="B357" t="s">
        <v>23</v>
      </c>
      <c r="C357" t="s">
        <v>23</v>
      </c>
      <c r="D357" t="s">
        <v>23</v>
      </c>
      <c r="E357" t="s">
        <v>23</v>
      </c>
      <c r="F357" t="s">
        <v>23</v>
      </c>
      <c r="G357" t="s">
        <v>23</v>
      </c>
    </row>
    <row r="358" spans="1:7">
      <c r="A358" s="4">
        <v>44679</v>
      </c>
      <c r="B358" t="s">
        <v>23</v>
      </c>
      <c r="C358" t="s">
        <v>23</v>
      </c>
      <c r="D358">
        <v>0.01</v>
      </c>
      <c r="E358" t="s">
        <v>23</v>
      </c>
      <c r="F358">
        <v>0.01</v>
      </c>
      <c r="G358" t="s">
        <v>23</v>
      </c>
    </row>
    <row r="359" spans="1:7">
      <c r="A359" s="4">
        <v>44678</v>
      </c>
      <c r="B359" t="s">
        <v>23</v>
      </c>
      <c r="C359" t="s">
        <v>23</v>
      </c>
      <c r="D359" t="s">
        <v>23</v>
      </c>
      <c r="E359" t="s">
        <v>23</v>
      </c>
      <c r="F359" t="s">
        <v>23</v>
      </c>
      <c r="G359" t="s">
        <v>23</v>
      </c>
    </row>
    <row r="360" spans="1:7">
      <c r="A360" s="4">
        <v>44677</v>
      </c>
      <c r="B360" t="s">
        <v>23</v>
      </c>
      <c r="C360" t="s">
        <v>23</v>
      </c>
      <c r="D360" t="s">
        <v>23</v>
      </c>
      <c r="E360" t="s">
        <v>23</v>
      </c>
      <c r="F360" t="s">
        <v>23</v>
      </c>
      <c r="G360" t="s">
        <v>23</v>
      </c>
    </row>
    <row r="361" spans="1:7">
      <c r="A361" s="4">
        <v>44676</v>
      </c>
      <c r="B361" t="s">
        <v>23</v>
      </c>
      <c r="C361" t="s">
        <v>23</v>
      </c>
      <c r="D361" t="s">
        <v>23</v>
      </c>
      <c r="E361" t="s">
        <v>23</v>
      </c>
      <c r="F361" t="s">
        <v>23</v>
      </c>
      <c r="G361" t="s">
        <v>23</v>
      </c>
    </row>
    <row r="362" spans="1:7">
      <c r="A362" s="4">
        <v>44675</v>
      </c>
      <c r="B362" t="s">
        <v>23</v>
      </c>
      <c r="C362" t="s">
        <v>23</v>
      </c>
      <c r="D362" t="s">
        <v>23</v>
      </c>
      <c r="E362" t="s">
        <v>23</v>
      </c>
      <c r="F362" t="s">
        <v>23</v>
      </c>
      <c r="G362" t="s">
        <v>23</v>
      </c>
    </row>
    <row r="363" spans="1:7">
      <c r="A363" s="4">
        <v>44674</v>
      </c>
      <c r="B363" t="s">
        <v>23</v>
      </c>
      <c r="C363" t="s">
        <v>23</v>
      </c>
      <c r="D363" t="s">
        <v>23</v>
      </c>
      <c r="E363" t="s">
        <v>23</v>
      </c>
      <c r="F363" t="s">
        <v>23</v>
      </c>
      <c r="G363" t="s">
        <v>23</v>
      </c>
    </row>
    <row r="364" spans="1:7">
      <c r="A364" s="4">
        <v>44673</v>
      </c>
      <c r="B364" t="s">
        <v>23</v>
      </c>
      <c r="C364" t="s">
        <v>23</v>
      </c>
      <c r="D364" t="s">
        <v>23</v>
      </c>
      <c r="E364" t="s">
        <v>23</v>
      </c>
      <c r="F364" t="s">
        <v>23</v>
      </c>
      <c r="G364" t="s">
        <v>23</v>
      </c>
    </row>
    <row r="365" spans="1:7">
      <c r="A365" s="4">
        <v>44672</v>
      </c>
      <c r="B365" t="s">
        <v>23</v>
      </c>
      <c r="C365" t="s">
        <v>23</v>
      </c>
      <c r="D365" t="s">
        <v>23</v>
      </c>
      <c r="E365" t="s">
        <v>23</v>
      </c>
      <c r="F365" t="s">
        <v>23</v>
      </c>
      <c r="G365" t="s">
        <v>23</v>
      </c>
    </row>
    <row r="366" spans="1:7">
      <c r="A366" s="4">
        <v>44671</v>
      </c>
      <c r="B366" t="s">
        <v>23</v>
      </c>
      <c r="C366" t="s">
        <v>23</v>
      </c>
      <c r="D366" t="s">
        <v>23</v>
      </c>
      <c r="E366" t="s">
        <v>23</v>
      </c>
      <c r="F366" t="s">
        <v>23</v>
      </c>
      <c r="G366" t="s">
        <v>23</v>
      </c>
    </row>
    <row r="367" spans="1:7">
      <c r="A367" s="4">
        <v>44670</v>
      </c>
      <c r="B367" t="s">
        <v>23</v>
      </c>
      <c r="C367" t="s">
        <v>23</v>
      </c>
      <c r="D367" t="s">
        <v>23</v>
      </c>
      <c r="E367" t="s">
        <v>23</v>
      </c>
      <c r="F367" t="s">
        <v>23</v>
      </c>
      <c r="G367" t="s">
        <v>23</v>
      </c>
    </row>
    <row r="368" spans="1:7">
      <c r="A368" s="4">
        <v>44669</v>
      </c>
      <c r="B368" t="s">
        <v>23</v>
      </c>
      <c r="C368" t="s">
        <v>23</v>
      </c>
      <c r="D368" t="s">
        <v>23</v>
      </c>
      <c r="E368" t="s">
        <v>23</v>
      </c>
      <c r="F368" t="s">
        <v>23</v>
      </c>
      <c r="G368" t="s">
        <v>23</v>
      </c>
    </row>
    <row r="369" spans="1:7">
      <c r="A369" s="4">
        <v>44668</v>
      </c>
      <c r="B369" t="s">
        <v>23</v>
      </c>
      <c r="C369" t="s">
        <v>23</v>
      </c>
      <c r="D369" t="s">
        <v>23</v>
      </c>
      <c r="E369" t="s">
        <v>23</v>
      </c>
      <c r="F369" t="s">
        <v>23</v>
      </c>
      <c r="G369" t="s">
        <v>23</v>
      </c>
    </row>
    <row r="370" spans="1:7">
      <c r="A370" s="4">
        <v>44667</v>
      </c>
      <c r="B370" t="s">
        <v>23</v>
      </c>
      <c r="C370" t="s">
        <v>23</v>
      </c>
      <c r="D370" t="s">
        <v>23</v>
      </c>
      <c r="E370" t="s">
        <v>23</v>
      </c>
      <c r="F370" t="s">
        <v>23</v>
      </c>
      <c r="G370" t="s">
        <v>23</v>
      </c>
    </row>
    <row r="371" spans="1:7">
      <c r="A371" s="4">
        <v>44666</v>
      </c>
      <c r="B371" t="s">
        <v>23</v>
      </c>
      <c r="C371" t="s">
        <v>23</v>
      </c>
      <c r="D371" t="s">
        <v>23</v>
      </c>
      <c r="E371" t="s">
        <v>23</v>
      </c>
      <c r="F371" t="s">
        <v>23</v>
      </c>
      <c r="G371" t="s">
        <v>23</v>
      </c>
    </row>
    <row r="372" spans="1:7">
      <c r="A372" s="4">
        <v>44665</v>
      </c>
      <c r="B372" t="s">
        <v>23</v>
      </c>
      <c r="C372" t="s">
        <v>23</v>
      </c>
      <c r="D372" t="s">
        <v>23</v>
      </c>
      <c r="E372" t="s">
        <v>23</v>
      </c>
      <c r="F372" t="s">
        <v>23</v>
      </c>
      <c r="G372" t="s">
        <v>23</v>
      </c>
    </row>
    <row r="373" spans="1:7">
      <c r="A373" s="4">
        <v>44664</v>
      </c>
      <c r="B373" t="s">
        <v>23</v>
      </c>
      <c r="C373" t="s">
        <v>23</v>
      </c>
      <c r="D373" t="s">
        <v>23</v>
      </c>
      <c r="E373" t="s">
        <v>23</v>
      </c>
      <c r="F373" t="s">
        <v>23</v>
      </c>
      <c r="G373" t="s">
        <v>23</v>
      </c>
    </row>
    <row r="374" spans="1:7">
      <c r="A374" s="4">
        <v>44663</v>
      </c>
      <c r="B374" t="s">
        <v>23</v>
      </c>
      <c r="C374" t="s">
        <v>23</v>
      </c>
      <c r="D374" t="s">
        <v>23</v>
      </c>
      <c r="E374" t="s">
        <v>23</v>
      </c>
      <c r="F374" t="s">
        <v>23</v>
      </c>
      <c r="G374" t="s">
        <v>23</v>
      </c>
    </row>
    <row r="375" spans="1:7">
      <c r="A375" s="4">
        <v>44662</v>
      </c>
      <c r="B375" t="s">
        <v>23</v>
      </c>
      <c r="C375" t="s">
        <v>23</v>
      </c>
      <c r="D375" t="s">
        <v>23</v>
      </c>
      <c r="E375" t="s">
        <v>23</v>
      </c>
      <c r="F375" t="s">
        <v>23</v>
      </c>
      <c r="G375" t="s">
        <v>23</v>
      </c>
    </row>
    <row r="376" spans="1:7">
      <c r="A376" s="4">
        <v>44661</v>
      </c>
      <c r="B376" t="s">
        <v>23</v>
      </c>
      <c r="C376" t="s">
        <v>23</v>
      </c>
      <c r="D376" t="s">
        <v>23</v>
      </c>
      <c r="E376" t="s">
        <v>23</v>
      </c>
      <c r="F376" t="s">
        <v>23</v>
      </c>
      <c r="G376" t="s">
        <v>23</v>
      </c>
    </row>
    <row r="377" spans="1:7">
      <c r="A377" s="4">
        <v>44660</v>
      </c>
      <c r="B377" t="s">
        <v>23</v>
      </c>
      <c r="C377" t="s">
        <v>23</v>
      </c>
      <c r="D377" t="s">
        <v>23</v>
      </c>
      <c r="E377" t="s">
        <v>23</v>
      </c>
      <c r="F377" t="s">
        <v>23</v>
      </c>
      <c r="G377" t="s">
        <v>23</v>
      </c>
    </row>
    <row r="378" spans="1:7">
      <c r="A378" s="4">
        <v>44659</v>
      </c>
      <c r="B378" t="s">
        <v>23</v>
      </c>
      <c r="C378" t="s">
        <v>23</v>
      </c>
      <c r="D378" t="s">
        <v>23</v>
      </c>
      <c r="E378" t="s">
        <v>23</v>
      </c>
      <c r="F378" t="s">
        <v>23</v>
      </c>
      <c r="G378" t="s">
        <v>23</v>
      </c>
    </row>
    <row r="379" spans="1:7">
      <c r="A379" s="4">
        <v>44658</v>
      </c>
      <c r="B379" t="s">
        <v>23</v>
      </c>
      <c r="C379" t="s">
        <v>23</v>
      </c>
      <c r="D379" t="s">
        <v>23</v>
      </c>
      <c r="E379" t="s">
        <v>23</v>
      </c>
      <c r="F379" t="s">
        <v>23</v>
      </c>
      <c r="G379" t="s">
        <v>23</v>
      </c>
    </row>
    <row r="380" spans="1:7">
      <c r="A380" s="4">
        <v>44657</v>
      </c>
      <c r="B380" t="s">
        <v>23</v>
      </c>
      <c r="C380" t="s">
        <v>23</v>
      </c>
      <c r="D380" t="s">
        <v>23</v>
      </c>
      <c r="E380" t="s">
        <v>23</v>
      </c>
      <c r="F380" t="s">
        <v>23</v>
      </c>
      <c r="G380" t="s">
        <v>23</v>
      </c>
    </row>
    <row r="381" spans="1:7">
      <c r="A381" s="4">
        <v>44656</v>
      </c>
      <c r="B381" t="s">
        <v>23</v>
      </c>
      <c r="C381" t="s">
        <v>23</v>
      </c>
      <c r="D381" t="s">
        <v>23</v>
      </c>
      <c r="E381" t="s">
        <v>23</v>
      </c>
      <c r="F381" t="s">
        <v>23</v>
      </c>
      <c r="G381" t="s">
        <v>23</v>
      </c>
    </row>
    <row r="382" spans="1:7">
      <c r="A382" s="4">
        <v>44655</v>
      </c>
      <c r="B382" t="s">
        <v>23</v>
      </c>
      <c r="C382" t="s">
        <v>23</v>
      </c>
      <c r="D382" t="s">
        <v>23</v>
      </c>
      <c r="E382" t="s">
        <v>23</v>
      </c>
      <c r="F382" t="s">
        <v>23</v>
      </c>
      <c r="G382" t="s">
        <v>23</v>
      </c>
    </row>
    <row r="383" spans="1:7">
      <c r="A383" s="4">
        <v>44654</v>
      </c>
      <c r="B383" t="s">
        <v>23</v>
      </c>
      <c r="C383" t="s">
        <v>23</v>
      </c>
      <c r="D383" t="s">
        <v>23</v>
      </c>
      <c r="E383" t="s">
        <v>23</v>
      </c>
      <c r="F383" t="s">
        <v>23</v>
      </c>
      <c r="G383" t="s">
        <v>23</v>
      </c>
    </row>
    <row r="384" spans="1:7">
      <c r="A384" s="4">
        <v>44653</v>
      </c>
      <c r="B384" t="s">
        <v>23</v>
      </c>
      <c r="C384" t="s">
        <v>23</v>
      </c>
      <c r="D384" t="s">
        <v>23</v>
      </c>
      <c r="E384" t="s">
        <v>23</v>
      </c>
      <c r="F384" t="s">
        <v>23</v>
      </c>
      <c r="G384" t="s">
        <v>23</v>
      </c>
    </row>
    <row r="385" spans="1:7">
      <c r="A385" s="4">
        <v>44652</v>
      </c>
      <c r="B385" t="s">
        <v>23</v>
      </c>
      <c r="C385" t="s">
        <v>23</v>
      </c>
      <c r="D385" t="s">
        <v>23</v>
      </c>
      <c r="E385" t="s">
        <v>23</v>
      </c>
      <c r="F385" t="s">
        <v>23</v>
      </c>
      <c r="G385" t="s">
        <v>23</v>
      </c>
    </row>
    <row r="386" spans="1:7">
      <c r="A386" s="4">
        <v>44651</v>
      </c>
      <c r="B386">
        <v>4185</v>
      </c>
      <c r="C386">
        <v>123189</v>
      </c>
      <c r="D386" t="s">
        <v>23</v>
      </c>
      <c r="E386">
        <v>92.51</v>
      </c>
      <c r="F386" t="s">
        <v>23</v>
      </c>
      <c r="G386">
        <v>562</v>
      </c>
    </row>
    <row r="387" spans="1:7">
      <c r="A387" s="4">
        <v>44650</v>
      </c>
      <c r="B387" t="s">
        <v>23</v>
      </c>
      <c r="C387" t="s">
        <v>23</v>
      </c>
      <c r="D387" t="s">
        <v>23</v>
      </c>
      <c r="E387" t="s">
        <v>23</v>
      </c>
      <c r="F387" t="s">
        <v>23</v>
      </c>
      <c r="G387" t="s">
        <v>23</v>
      </c>
    </row>
    <row r="388" spans="1:7">
      <c r="A388" s="4">
        <v>44649</v>
      </c>
      <c r="B388" t="s">
        <v>23</v>
      </c>
      <c r="C388" t="s">
        <v>23</v>
      </c>
      <c r="D388" t="s">
        <v>23</v>
      </c>
      <c r="E388" t="s">
        <v>23</v>
      </c>
      <c r="F388" t="s">
        <v>23</v>
      </c>
      <c r="G388" t="s">
        <v>23</v>
      </c>
    </row>
    <row r="389" spans="1:7">
      <c r="A389" s="4">
        <v>44648</v>
      </c>
      <c r="B389" t="s">
        <v>23</v>
      </c>
      <c r="C389" t="s">
        <v>23</v>
      </c>
      <c r="D389">
        <v>-0.36220472440944906</v>
      </c>
      <c r="E389" t="s">
        <v>23</v>
      </c>
      <c r="F389">
        <v>3.6529680365296802E-2</v>
      </c>
      <c r="G389" t="s">
        <v>23</v>
      </c>
    </row>
    <row r="390" spans="1:7">
      <c r="A390" s="4">
        <v>44647</v>
      </c>
      <c r="B390" t="s">
        <v>23</v>
      </c>
      <c r="C390" t="s">
        <v>23</v>
      </c>
      <c r="D390" t="s">
        <v>23</v>
      </c>
      <c r="E390" t="s">
        <v>23</v>
      </c>
      <c r="F390" t="s">
        <v>23</v>
      </c>
      <c r="G390" t="s">
        <v>23</v>
      </c>
    </row>
    <row r="391" spans="1:7">
      <c r="A391" s="4">
        <v>44646</v>
      </c>
      <c r="B391" t="s">
        <v>23</v>
      </c>
      <c r="C391" t="s">
        <v>23</v>
      </c>
      <c r="D391" t="s">
        <v>23</v>
      </c>
      <c r="E391" t="s">
        <v>23</v>
      </c>
      <c r="F391" t="s">
        <v>23</v>
      </c>
      <c r="G391" t="s">
        <v>23</v>
      </c>
    </row>
    <row r="392" spans="1:7">
      <c r="A392" s="4">
        <v>44645</v>
      </c>
      <c r="B392" t="s">
        <v>23</v>
      </c>
      <c r="C392" t="s">
        <v>23</v>
      </c>
      <c r="D392" t="s">
        <v>23</v>
      </c>
      <c r="E392" t="s">
        <v>23</v>
      </c>
      <c r="F392" t="s">
        <v>23</v>
      </c>
      <c r="G392" t="s">
        <v>23</v>
      </c>
    </row>
    <row r="393" spans="1:7">
      <c r="A393" s="4">
        <v>44644</v>
      </c>
      <c r="B393" t="s">
        <v>23</v>
      </c>
      <c r="C393" t="s">
        <v>23</v>
      </c>
      <c r="D393" t="s">
        <v>23</v>
      </c>
      <c r="E393" t="s">
        <v>23</v>
      </c>
      <c r="F393" t="s">
        <v>23</v>
      </c>
      <c r="G393" t="s">
        <v>23</v>
      </c>
    </row>
    <row r="394" spans="1:7">
      <c r="A394" s="4">
        <v>44643</v>
      </c>
      <c r="B394" t="s">
        <v>23</v>
      </c>
      <c r="C394" t="s">
        <v>23</v>
      </c>
      <c r="D394" t="s">
        <v>23</v>
      </c>
      <c r="E394" t="s">
        <v>23</v>
      </c>
      <c r="F394" t="s">
        <v>23</v>
      </c>
      <c r="G394" t="s">
        <v>23</v>
      </c>
    </row>
    <row r="395" spans="1:7">
      <c r="A395" s="4">
        <v>44642</v>
      </c>
      <c r="B395" t="s">
        <v>23</v>
      </c>
      <c r="C395" t="s">
        <v>23</v>
      </c>
      <c r="D395" t="s">
        <v>23</v>
      </c>
      <c r="E395" t="s">
        <v>23</v>
      </c>
      <c r="F395" t="s">
        <v>23</v>
      </c>
      <c r="G395" t="s">
        <v>23</v>
      </c>
    </row>
    <row r="396" spans="1:7">
      <c r="A396" s="4">
        <v>44641</v>
      </c>
      <c r="B396" t="s">
        <v>23</v>
      </c>
      <c r="C396" t="s">
        <v>23</v>
      </c>
      <c r="D396" t="s">
        <v>23</v>
      </c>
      <c r="E396" t="s">
        <v>23</v>
      </c>
      <c r="F396" t="s">
        <v>23</v>
      </c>
      <c r="G396" t="s">
        <v>23</v>
      </c>
    </row>
    <row r="397" spans="1:7">
      <c r="A397" s="4">
        <v>44640</v>
      </c>
      <c r="B397" t="s">
        <v>23</v>
      </c>
      <c r="C397" t="s">
        <v>23</v>
      </c>
      <c r="D397" t="s">
        <v>23</v>
      </c>
      <c r="E397" t="s">
        <v>23</v>
      </c>
      <c r="F397" t="s">
        <v>23</v>
      </c>
      <c r="G397" t="s">
        <v>23</v>
      </c>
    </row>
    <row r="398" spans="1:7">
      <c r="A398" s="4">
        <v>44639</v>
      </c>
      <c r="B398" t="s">
        <v>23</v>
      </c>
      <c r="C398" t="s">
        <v>23</v>
      </c>
      <c r="D398" t="s">
        <v>23</v>
      </c>
      <c r="E398" t="s">
        <v>23</v>
      </c>
      <c r="F398" t="s">
        <v>23</v>
      </c>
      <c r="G398" t="s">
        <v>23</v>
      </c>
    </row>
    <row r="399" spans="1:7">
      <c r="A399" s="4">
        <v>44638</v>
      </c>
      <c r="B399" t="s">
        <v>23</v>
      </c>
      <c r="C399" t="s">
        <v>23</v>
      </c>
      <c r="D399" t="s">
        <v>23</v>
      </c>
      <c r="E399" t="s">
        <v>23</v>
      </c>
      <c r="F399" t="s">
        <v>23</v>
      </c>
      <c r="G399" t="s">
        <v>23</v>
      </c>
    </row>
    <row r="400" spans="1:7">
      <c r="A400" s="4">
        <v>44637</v>
      </c>
      <c r="B400" t="s">
        <v>23</v>
      </c>
      <c r="C400" t="s">
        <v>23</v>
      </c>
      <c r="D400" t="s">
        <v>23</v>
      </c>
      <c r="E400" t="s">
        <v>23</v>
      </c>
      <c r="F400" t="s">
        <v>23</v>
      </c>
      <c r="G400" t="s">
        <v>23</v>
      </c>
    </row>
    <row r="401" spans="1:7">
      <c r="A401" s="4">
        <v>44636</v>
      </c>
      <c r="B401" t="s">
        <v>23</v>
      </c>
      <c r="C401" t="s">
        <v>23</v>
      </c>
      <c r="D401" t="s">
        <v>23</v>
      </c>
      <c r="E401" t="s">
        <v>23</v>
      </c>
      <c r="F401" t="s">
        <v>23</v>
      </c>
      <c r="G401" t="s">
        <v>23</v>
      </c>
    </row>
    <row r="402" spans="1:7">
      <c r="A402" s="4">
        <v>44635</v>
      </c>
      <c r="B402" t="s">
        <v>23</v>
      </c>
      <c r="C402" t="s">
        <v>23</v>
      </c>
      <c r="D402" t="s">
        <v>23</v>
      </c>
      <c r="E402" t="s">
        <v>23</v>
      </c>
      <c r="F402" t="s">
        <v>23</v>
      </c>
      <c r="G402" t="s">
        <v>23</v>
      </c>
    </row>
    <row r="403" spans="1:7">
      <c r="A403" s="4">
        <v>44634</v>
      </c>
      <c r="B403" t="s">
        <v>23</v>
      </c>
      <c r="C403" t="s">
        <v>23</v>
      </c>
      <c r="D403" t="s">
        <v>23</v>
      </c>
      <c r="E403" t="s">
        <v>23</v>
      </c>
      <c r="F403" t="s">
        <v>23</v>
      </c>
      <c r="G403" t="s">
        <v>23</v>
      </c>
    </row>
    <row r="404" spans="1:7">
      <c r="A404" s="4">
        <v>44633</v>
      </c>
      <c r="B404" t="s">
        <v>23</v>
      </c>
      <c r="C404" t="s">
        <v>23</v>
      </c>
      <c r="D404" t="s">
        <v>23</v>
      </c>
      <c r="E404" t="s">
        <v>23</v>
      </c>
      <c r="F404" t="s">
        <v>23</v>
      </c>
      <c r="G404" t="s">
        <v>23</v>
      </c>
    </row>
    <row r="405" spans="1:7">
      <c r="A405" s="4">
        <v>44632</v>
      </c>
      <c r="B405" t="s">
        <v>23</v>
      </c>
      <c r="C405" t="s">
        <v>23</v>
      </c>
      <c r="D405" t="s">
        <v>23</v>
      </c>
      <c r="E405" t="s">
        <v>23</v>
      </c>
      <c r="F405" t="s">
        <v>23</v>
      </c>
      <c r="G405" t="s">
        <v>23</v>
      </c>
    </row>
    <row r="406" spans="1:7">
      <c r="A406" s="4">
        <v>44631</v>
      </c>
      <c r="B406" t="s">
        <v>23</v>
      </c>
      <c r="C406" t="s">
        <v>23</v>
      </c>
      <c r="D406" t="s">
        <v>23</v>
      </c>
      <c r="E406" t="s">
        <v>23</v>
      </c>
      <c r="F406" t="s">
        <v>23</v>
      </c>
      <c r="G406" t="s">
        <v>23</v>
      </c>
    </row>
    <row r="407" spans="1:7">
      <c r="A407" s="4">
        <v>44630</v>
      </c>
      <c r="B407" t="s">
        <v>23</v>
      </c>
      <c r="C407" t="s">
        <v>23</v>
      </c>
      <c r="D407" t="s">
        <v>23</v>
      </c>
      <c r="E407" t="s">
        <v>23</v>
      </c>
      <c r="F407" t="s">
        <v>23</v>
      </c>
      <c r="G407" t="s">
        <v>23</v>
      </c>
    </row>
    <row r="408" spans="1:7">
      <c r="A408" s="4">
        <v>44629</v>
      </c>
      <c r="B408" t="s">
        <v>23</v>
      </c>
      <c r="C408" t="s">
        <v>23</v>
      </c>
      <c r="D408" t="s">
        <v>23</v>
      </c>
      <c r="E408" t="s">
        <v>23</v>
      </c>
      <c r="F408" t="s">
        <v>23</v>
      </c>
      <c r="G408" t="s">
        <v>23</v>
      </c>
    </row>
    <row r="409" spans="1:7">
      <c r="A409" s="4">
        <v>44628</v>
      </c>
      <c r="B409" t="s">
        <v>23</v>
      </c>
      <c r="C409" t="s">
        <v>23</v>
      </c>
      <c r="D409" t="s">
        <v>23</v>
      </c>
      <c r="E409" t="s">
        <v>23</v>
      </c>
      <c r="F409" t="s">
        <v>23</v>
      </c>
      <c r="G409" t="s">
        <v>23</v>
      </c>
    </row>
    <row r="410" spans="1:7">
      <c r="A410" s="4">
        <v>44627</v>
      </c>
      <c r="B410" t="s">
        <v>23</v>
      </c>
      <c r="C410" t="s">
        <v>23</v>
      </c>
      <c r="D410" t="s">
        <v>23</v>
      </c>
      <c r="E410" t="s">
        <v>23</v>
      </c>
      <c r="F410" t="s">
        <v>23</v>
      </c>
      <c r="G410" t="s">
        <v>23</v>
      </c>
    </row>
    <row r="411" spans="1:7">
      <c r="A411" s="4">
        <v>44626</v>
      </c>
      <c r="B411" t="s">
        <v>23</v>
      </c>
      <c r="C411" t="s">
        <v>23</v>
      </c>
      <c r="D411" t="s">
        <v>23</v>
      </c>
      <c r="E411" t="s">
        <v>23</v>
      </c>
      <c r="F411" t="s">
        <v>23</v>
      </c>
      <c r="G411" t="s">
        <v>23</v>
      </c>
    </row>
    <row r="412" spans="1:7">
      <c r="A412" s="4">
        <v>44625</v>
      </c>
      <c r="B412" t="s">
        <v>23</v>
      </c>
      <c r="C412" t="s">
        <v>23</v>
      </c>
      <c r="D412" t="s">
        <v>23</v>
      </c>
      <c r="E412" t="s">
        <v>23</v>
      </c>
      <c r="F412" t="s">
        <v>23</v>
      </c>
      <c r="G412" t="s">
        <v>23</v>
      </c>
    </row>
    <row r="413" spans="1:7">
      <c r="A413" s="4">
        <v>44624</v>
      </c>
      <c r="B413" t="s">
        <v>23</v>
      </c>
      <c r="C413" t="s">
        <v>23</v>
      </c>
      <c r="D413" t="s">
        <v>23</v>
      </c>
      <c r="E413" t="s">
        <v>23</v>
      </c>
      <c r="F413" t="s">
        <v>23</v>
      </c>
      <c r="G413" t="s">
        <v>23</v>
      </c>
    </row>
    <row r="414" spans="1:7">
      <c r="A414" s="4">
        <v>44623</v>
      </c>
      <c r="B414" t="s">
        <v>23</v>
      </c>
      <c r="C414" t="s">
        <v>23</v>
      </c>
      <c r="D414" t="s">
        <v>23</v>
      </c>
      <c r="E414" t="s">
        <v>23</v>
      </c>
      <c r="F414" t="s">
        <v>23</v>
      </c>
      <c r="G414" t="s">
        <v>23</v>
      </c>
    </row>
    <row r="415" spans="1:7">
      <c r="A415" s="4">
        <v>44622</v>
      </c>
      <c r="B415" t="s">
        <v>23</v>
      </c>
      <c r="C415" t="s">
        <v>23</v>
      </c>
      <c r="D415" t="s">
        <v>23</v>
      </c>
      <c r="E415" t="s">
        <v>23</v>
      </c>
      <c r="F415" t="s">
        <v>23</v>
      </c>
      <c r="G415" t="s">
        <v>23</v>
      </c>
    </row>
    <row r="416" spans="1:7">
      <c r="A416" s="4">
        <v>44621</v>
      </c>
      <c r="B416" t="s">
        <v>23</v>
      </c>
      <c r="C416" t="s">
        <v>23</v>
      </c>
      <c r="D416" t="s">
        <v>23</v>
      </c>
      <c r="E416" t="s">
        <v>23</v>
      </c>
      <c r="F416" t="s">
        <v>23</v>
      </c>
      <c r="G416" t="s">
        <v>23</v>
      </c>
    </row>
    <row r="417" spans="1:7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>
      <c r="A418" s="4">
        <v>44619</v>
      </c>
      <c r="B418" t="s">
        <v>23</v>
      </c>
      <c r="C418" t="s">
        <v>23</v>
      </c>
      <c r="D418" t="s">
        <v>23</v>
      </c>
      <c r="E418" t="s">
        <v>23</v>
      </c>
      <c r="F418" t="s">
        <v>23</v>
      </c>
      <c r="G418" t="s">
        <v>23</v>
      </c>
    </row>
    <row r="419" spans="1:7">
      <c r="A419" s="4">
        <v>44618</v>
      </c>
      <c r="B419" t="s">
        <v>23</v>
      </c>
      <c r="C419" t="s">
        <v>23</v>
      </c>
      <c r="D419" t="s">
        <v>23</v>
      </c>
      <c r="E419" t="s">
        <v>23</v>
      </c>
      <c r="F419" t="s">
        <v>23</v>
      </c>
      <c r="G419" t="s">
        <v>23</v>
      </c>
    </row>
    <row r="420" spans="1:7">
      <c r="A420" s="4">
        <v>44617</v>
      </c>
      <c r="B420" t="s">
        <v>23</v>
      </c>
      <c r="C420" t="s">
        <v>23</v>
      </c>
      <c r="D420" t="s">
        <v>23</v>
      </c>
      <c r="E420" t="s">
        <v>23</v>
      </c>
      <c r="F420" t="s">
        <v>23</v>
      </c>
      <c r="G420" t="s">
        <v>23</v>
      </c>
    </row>
    <row r="421" spans="1:7">
      <c r="A421" s="4">
        <v>44616</v>
      </c>
      <c r="B421" t="s">
        <v>23</v>
      </c>
      <c r="C421" t="s">
        <v>23</v>
      </c>
      <c r="D421" t="s">
        <v>23</v>
      </c>
      <c r="E421" t="s">
        <v>23</v>
      </c>
      <c r="F421" t="s">
        <v>23</v>
      </c>
      <c r="G421" t="s">
        <v>23</v>
      </c>
    </row>
    <row r="422" spans="1:7">
      <c r="A422" s="4">
        <v>44615</v>
      </c>
      <c r="B422" t="s">
        <v>23</v>
      </c>
      <c r="C422" t="s">
        <v>23</v>
      </c>
      <c r="D422" t="s">
        <v>23</v>
      </c>
      <c r="E422" t="s">
        <v>23</v>
      </c>
      <c r="F422" t="s">
        <v>23</v>
      </c>
      <c r="G422" t="s">
        <v>23</v>
      </c>
    </row>
    <row r="423" spans="1:7">
      <c r="A423" s="4">
        <v>44614</v>
      </c>
      <c r="B423" t="s">
        <v>23</v>
      </c>
      <c r="C423" t="s">
        <v>23</v>
      </c>
      <c r="D423" t="s">
        <v>23</v>
      </c>
      <c r="E423" t="s">
        <v>23</v>
      </c>
      <c r="F423" t="s">
        <v>23</v>
      </c>
      <c r="G423" t="s">
        <v>23</v>
      </c>
    </row>
    <row r="424" spans="1:7">
      <c r="A424" s="4">
        <v>44613</v>
      </c>
      <c r="B424" t="s">
        <v>23</v>
      </c>
      <c r="C424" t="s">
        <v>23</v>
      </c>
      <c r="D424" t="s">
        <v>23</v>
      </c>
      <c r="E424" t="s">
        <v>23</v>
      </c>
      <c r="F424" t="s">
        <v>23</v>
      </c>
      <c r="G424" t="s">
        <v>23</v>
      </c>
    </row>
    <row r="425" spans="1:7">
      <c r="A425" s="4">
        <v>44612</v>
      </c>
      <c r="B425" t="s">
        <v>23</v>
      </c>
      <c r="C425" t="s">
        <v>23</v>
      </c>
      <c r="D425" t="s">
        <v>23</v>
      </c>
      <c r="E425" t="s">
        <v>23</v>
      </c>
      <c r="F425" t="s">
        <v>23</v>
      </c>
      <c r="G425" t="s">
        <v>23</v>
      </c>
    </row>
    <row r="426" spans="1:7">
      <c r="A426" s="4">
        <v>44611</v>
      </c>
      <c r="B426" t="s">
        <v>23</v>
      </c>
      <c r="C426" t="s">
        <v>23</v>
      </c>
      <c r="D426" t="s">
        <v>23</v>
      </c>
      <c r="E426" t="s">
        <v>23</v>
      </c>
      <c r="F426" t="s">
        <v>23</v>
      </c>
      <c r="G426" t="s">
        <v>23</v>
      </c>
    </row>
    <row r="427" spans="1:7">
      <c r="A427" s="4">
        <v>44610</v>
      </c>
      <c r="B427" t="s">
        <v>23</v>
      </c>
      <c r="C427" t="s">
        <v>23</v>
      </c>
      <c r="D427" t="s">
        <v>23</v>
      </c>
      <c r="E427" t="s">
        <v>23</v>
      </c>
      <c r="F427" t="s">
        <v>23</v>
      </c>
      <c r="G427" t="s">
        <v>23</v>
      </c>
    </row>
    <row r="428" spans="1:7">
      <c r="A428" s="4">
        <v>44609</v>
      </c>
      <c r="B428" t="s">
        <v>23</v>
      </c>
      <c r="C428" t="s">
        <v>23</v>
      </c>
      <c r="D428" t="s">
        <v>23</v>
      </c>
      <c r="E428" t="s">
        <v>23</v>
      </c>
      <c r="F428" t="s">
        <v>23</v>
      </c>
      <c r="G428" t="s">
        <v>23</v>
      </c>
    </row>
    <row r="429" spans="1:7">
      <c r="A429" s="4">
        <v>44608</v>
      </c>
      <c r="B429" t="s">
        <v>23</v>
      </c>
      <c r="C429" t="s">
        <v>23</v>
      </c>
      <c r="D429" t="s">
        <v>23</v>
      </c>
      <c r="E429" t="s">
        <v>23</v>
      </c>
      <c r="F429" t="s">
        <v>23</v>
      </c>
      <c r="G429" t="s">
        <v>23</v>
      </c>
    </row>
    <row r="430" spans="1:7">
      <c r="A430" s="4">
        <v>44607</v>
      </c>
      <c r="B430" t="s">
        <v>23</v>
      </c>
      <c r="C430" t="s">
        <v>23</v>
      </c>
      <c r="D430" t="s">
        <v>23</v>
      </c>
      <c r="E430" t="s">
        <v>23</v>
      </c>
      <c r="F430" t="s">
        <v>23</v>
      </c>
      <c r="G430" t="s">
        <v>23</v>
      </c>
    </row>
    <row r="431" spans="1:7">
      <c r="A431" s="4">
        <v>44606</v>
      </c>
      <c r="B431" t="s">
        <v>23</v>
      </c>
      <c r="C431" t="s">
        <v>23</v>
      </c>
      <c r="D431" t="s">
        <v>23</v>
      </c>
      <c r="E431" t="s">
        <v>23</v>
      </c>
      <c r="F431" t="s">
        <v>23</v>
      </c>
      <c r="G431" t="s">
        <v>23</v>
      </c>
    </row>
    <row r="432" spans="1:7">
      <c r="A432" s="4">
        <v>44605</v>
      </c>
      <c r="B432" t="s">
        <v>23</v>
      </c>
      <c r="C432" t="s">
        <v>23</v>
      </c>
      <c r="D432" t="s">
        <v>23</v>
      </c>
      <c r="E432" t="s">
        <v>23</v>
      </c>
      <c r="F432" t="s">
        <v>23</v>
      </c>
      <c r="G432" t="s">
        <v>23</v>
      </c>
    </row>
    <row r="433" spans="1:7">
      <c r="A433" s="4">
        <v>44604</v>
      </c>
      <c r="B433" t="s">
        <v>23</v>
      </c>
      <c r="C433" t="s">
        <v>23</v>
      </c>
      <c r="D433" t="s">
        <v>23</v>
      </c>
      <c r="E433" t="s">
        <v>23</v>
      </c>
      <c r="F433" t="s">
        <v>23</v>
      </c>
      <c r="G433" t="s">
        <v>23</v>
      </c>
    </row>
    <row r="434" spans="1:7">
      <c r="A434" s="4">
        <v>44603</v>
      </c>
      <c r="B434" t="s">
        <v>23</v>
      </c>
      <c r="C434" t="s">
        <v>23</v>
      </c>
      <c r="D434" t="s">
        <v>23</v>
      </c>
      <c r="E434" t="s">
        <v>23</v>
      </c>
      <c r="F434" t="s">
        <v>23</v>
      </c>
      <c r="G434" t="s">
        <v>23</v>
      </c>
    </row>
    <row r="435" spans="1:7">
      <c r="A435" s="4">
        <v>44602</v>
      </c>
      <c r="B435" t="s">
        <v>23</v>
      </c>
      <c r="C435" t="s">
        <v>23</v>
      </c>
      <c r="D435" t="s">
        <v>23</v>
      </c>
      <c r="E435" t="s">
        <v>23</v>
      </c>
      <c r="F435" t="s">
        <v>23</v>
      </c>
      <c r="G435" t="s">
        <v>23</v>
      </c>
    </row>
    <row r="436" spans="1:7">
      <c r="A436" s="4">
        <v>44601</v>
      </c>
      <c r="B436" t="s">
        <v>23</v>
      </c>
      <c r="C436" t="s">
        <v>23</v>
      </c>
      <c r="D436" t="s">
        <v>23</v>
      </c>
      <c r="E436" t="s">
        <v>23</v>
      </c>
      <c r="F436" t="s">
        <v>23</v>
      </c>
      <c r="G436" t="s">
        <v>23</v>
      </c>
    </row>
    <row r="437" spans="1:7">
      <c r="A437" s="4">
        <v>44600</v>
      </c>
      <c r="B437" t="s">
        <v>23</v>
      </c>
      <c r="C437" t="s">
        <v>23</v>
      </c>
      <c r="D437" t="s">
        <v>23</v>
      </c>
      <c r="E437" t="s">
        <v>23</v>
      </c>
      <c r="F437" t="s">
        <v>23</v>
      </c>
      <c r="G437" t="s">
        <v>23</v>
      </c>
    </row>
    <row r="438" spans="1:7">
      <c r="A438" s="4">
        <v>44599</v>
      </c>
      <c r="B438" t="s">
        <v>23</v>
      </c>
      <c r="C438" t="s">
        <v>23</v>
      </c>
      <c r="D438" t="s">
        <v>23</v>
      </c>
      <c r="E438" t="s">
        <v>23</v>
      </c>
      <c r="F438" t="s">
        <v>23</v>
      </c>
      <c r="G438" t="s">
        <v>23</v>
      </c>
    </row>
    <row r="439" spans="1:7">
      <c r="A439" s="4">
        <v>44598</v>
      </c>
      <c r="B439" t="s">
        <v>23</v>
      </c>
      <c r="C439" t="s">
        <v>23</v>
      </c>
      <c r="D439" t="s">
        <v>23</v>
      </c>
      <c r="E439" t="s">
        <v>23</v>
      </c>
      <c r="F439" t="s">
        <v>23</v>
      </c>
      <c r="G439" t="s">
        <v>23</v>
      </c>
    </row>
    <row r="440" spans="1:7">
      <c r="A440" s="4">
        <v>44597</v>
      </c>
      <c r="B440" t="s">
        <v>23</v>
      </c>
      <c r="C440" t="s">
        <v>23</v>
      </c>
      <c r="D440" t="s">
        <v>23</v>
      </c>
      <c r="E440" t="s">
        <v>23</v>
      </c>
      <c r="F440" t="s">
        <v>23</v>
      </c>
      <c r="G440" t="s">
        <v>23</v>
      </c>
    </row>
    <row r="441" spans="1:7">
      <c r="A441" s="4">
        <v>44596</v>
      </c>
      <c r="B441" t="s">
        <v>23</v>
      </c>
      <c r="C441" t="s">
        <v>23</v>
      </c>
      <c r="D441" t="s">
        <v>23</v>
      </c>
      <c r="E441" t="s">
        <v>23</v>
      </c>
      <c r="F441" t="s">
        <v>23</v>
      </c>
      <c r="G441" t="s">
        <v>23</v>
      </c>
    </row>
    <row r="442" spans="1:7">
      <c r="A442" s="4">
        <v>44595</v>
      </c>
      <c r="B442" t="s">
        <v>23</v>
      </c>
      <c r="C442" t="s">
        <v>23</v>
      </c>
      <c r="D442" t="s">
        <v>23</v>
      </c>
      <c r="E442" t="s">
        <v>23</v>
      </c>
      <c r="F442" t="s">
        <v>23</v>
      </c>
      <c r="G442" t="s">
        <v>23</v>
      </c>
    </row>
    <row r="443" spans="1:7">
      <c r="A443" s="4">
        <v>44594</v>
      </c>
      <c r="B443" t="s">
        <v>23</v>
      </c>
      <c r="C443" t="s">
        <v>23</v>
      </c>
      <c r="D443" t="s">
        <v>23</v>
      </c>
      <c r="E443" t="s">
        <v>23</v>
      </c>
      <c r="F443" t="s">
        <v>23</v>
      </c>
      <c r="G443" t="s">
        <v>23</v>
      </c>
    </row>
    <row r="444" spans="1:7">
      <c r="A444" s="4">
        <v>44593</v>
      </c>
      <c r="B444" t="s">
        <v>23</v>
      </c>
      <c r="C444" t="s">
        <v>23</v>
      </c>
      <c r="D444" t="s">
        <v>23</v>
      </c>
      <c r="E444" t="s">
        <v>23</v>
      </c>
      <c r="F444" t="s">
        <v>23</v>
      </c>
      <c r="G444" t="s">
        <v>23</v>
      </c>
    </row>
    <row r="445" spans="1:7">
      <c r="A445" s="4">
        <v>44592</v>
      </c>
      <c r="B445">
        <v>4290</v>
      </c>
      <c r="C445">
        <v>153578</v>
      </c>
      <c r="D445" t="s">
        <v>23</v>
      </c>
      <c r="E445">
        <v>91.54</v>
      </c>
      <c r="F445" t="s">
        <v>23</v>
      </c>
      <c r="G445">
        <v>475</v>
      </c>
    </row>
    <row r="446" spans="1:7">
      <c r="A446" s="4">
        <v>44591</v>
      </c>
      <c r="B446" t="s">
        <v>23</v>
      </c>
      <c r="C446" t="s">
        <v>23</v>
      </c>
      <c r="D446" t="s">
        <v>23</v>
      </c>
      <c r="E446" t="s">
        <v>23</v>
      </c>
      <c r="F446" t="s">
        <v>23</v>
      </c>
      <c r="G446" t="s">
        <v>23</v>
      </c>
    </row>
    <row r="447" spans="1:7">
      <c r="A447" s="4">
        <v>44590</v>
      </c>
      <c r="B447" t="s">
        <v>23</v>
      </c>
      <c r="C447" t="s">
        <v>23</v>
      </c>
      <c r="D447" t="s">
        <v>23</v>
      </c>
      <c r="E447" t="s">
        <v>23</v>
      </c>
      <c r="F447" t="s">
        <v>23</v>
      </c>
      <c r="G447" t="s">
        <v>23</v>
      </c>
    </row>
    <row r="448" spans="1:7">
      <c r="A448" s="4">
        <v>44589</v>
      </c>
      <c r="B448" t="s">
        <v>23</v>
      </c>
      <c r="C448" t="s">
        <v>23</v>
      </c>
      <c r="D448">
        <v>2.5999999999999999E-2</v>
      </c>
      <c r="E448" t="s">
        <v>23</v>
      </c>
      <c r="F448">
        <v>-7.1999999999999995E-2</v>
      </c>
      <c r="G448" t="s">
        <v>23</v>
      </c>
    </row>
    <row r="449" spans="1:7">
      <c r="A449" s="4">
        <v>44588</v>
      </c>
      <c r="B449" t="s">
        <v>23</v>
      </c>
      <c r="C449" t="s">
        <v>23</v>
      </c>
      <c r="D449" t="s">
        <v>23</v>
      </c>
      <c r="E449" t="s">
        <v>23</v>
      </c>
      <c r="F449" t="s">
        <v>23</v>
      </c>
      <c r="G449" t="s">
        <v>23</v>
      </c>
    </row>
    <row r="450" spans="1:7">
      <c r="A450" s="4">
        <v>44587</v>
      </c>
      <c r="B450" t="s">
        <v>23</v>
      </c>
      <c r="C450" t="s">
        <v>23</v>
      </c>
      <c r="D450" t="s">
        <v>23</v>
      </c>
      <c r="E450" t="s">
        <v>23</v>
      </c>
      <c r="F450" t="s">
        <v>23</v>
      </c>
      <c r="G450" t="s">
        <v>23</v>
      </c>
    </row>
    <row r="451" spans="1:7">
      <c r="A451" s="4">
        <v>44586</v>
      </c>
      <c r="B451" t="s">
        <v>23</v>
      </c>
      <c r="C451" t="s">
        <v>23</v>
      </c>
      <c r="D451" t="s">
        <v>23</v>
      </c>
      <c r="E451" t="s">
        <v>23</v>
      </c>
      <c r="F451" t="s">
        <v>23</v>
      </c>
      <c r="G451" t="s">
        <v>23</v>
      </c>
    </row>
    <row r="452" spans="1:7">
      <c r="A452" s="4">
        <v>44585</v>
      </c>
      <c r="B452" t="s">
        <v>23</v>
      </c>
      <c r="C452" t="s">
        <v>23</v>
      </c>
      <c r="D452" t="s">
        <v>23</v>
      </c>
      <c r="E452" t="s">
        <v>23</v>
      </c>
      <c r="F452" t="s">
        <v>23</v>
      </c>
      <c r="G452" t="s">
        <v>23</v>
      </c>
    </row>
    <row r="453" spans="1:7">
      <c r="A453" s="4">
        <v>44584</v>
      </c>
      <c r="B453" t="s">
        <v>23</v>
      </c>
      <c r="C453" t="s">
        <v>23</v>
      </c>
      <c r="D453" t="s">
        <v>23</v>
      </c>
      <c r="E453" t="s">
        <v>23</v>
      </c>
      <c r="F453" t="s">
        <v>23</v>
      </c>
      <c r="G453" t="s">
        <v>23</v>
      </c>
    </row>
    <row r="454" spans="1:7">
      <c r="A454" s="4">
        <v>44583</v>
      </c>
      <c r="B454" t="s">
        <v>23</v>
      </c>
      <c r="C454" t="s">
        <v>23</v>
      </c>
      <c r="D454" t="s">
        <v>23</v>
      </c>
      <c r="E454" t="s">
        <v>23</v>
      </c>
      <c r="F454" t="s">
        <v>23</v>
      </c>
      <c r="G454" t="s">
        <v>23</v>
      </c>
    </row>
    <row r="455" spans="1:7">
      <c r="A455" s="4">
        <v>44582</v>
      </c>
      <c r="B455" t="s">
        <v>23</v>
      </c>
      <c r="C455" t="s">
        <v>23</v>
      </c>
      <c r="D455" t="s">
        <v>23</v>
      </c>
      <c r="E455" t="s">
        <v>23</v>
      </c>
      <c r="F455" t="s">
        <v>23</v>
      </c>
      <c r="G455" t="s">
        <v>23</v>
      </c>
    </row>
    <row r="456" spans="1:7">
      <c r="A456" s="4">
        <v>44581</v>
      </c>
      <c r="B456" t="s">
        <v>23</v>
      </c>
      <c r="C456" t="s">
        <v>23</v>
      </c>
      <c r="D456" t="s">
        <v>23</v>
      </c>
      <c r="E456" t="s">
        <v>23</v>
      </c>
      <c r="F456" t="s">
        <v>23</v>
      </c>
      <c r="G456" t="s">
        <v>23</v>
      </c>
    </row>
    <row r="457" spans="1:7">
      <c r="A457" s="4">
        <v>44580</v>
      </c>
      <c r="B457" t="s">
        <v>23</v>
      </c>
      <c r="C457" t="s">
        <v>23</v>
      </c>
      <c r="D457" t="s">
        <v>23</v>
      </c>
      <c r="E457" t="s">
        <v>23</v>
      </c>
      <c r="F457" t="s">
        <v>23</v>
      </c>
      <c r="G457" t="s">
        <v>23</v>
      </c>
    </row>
    <row r="458" spans="1:7">
      <c r="A458" s="4">
        <v>44579</v>
      </c>
      <c r="B458" t="s">
        <v>23</v>
      </c>
      <c r="C458" t="s">
        <v>23</v>
      </c>
      <c r="D458" t="s">
        <v>23</v>
      </c>
      <c r="E458" t="s">
        <v>23</v>
      </c>
      <c r="F458" t="s">
        <v>23</v>
      </c>
      <c r="G458" t="s">
        <v>23</v>
      </c>
    </row>
    <row r="459" spans="1:7">
      <c r="A459" s="4">
        <v>44578</v>
      </c>
      <c r="B459" t="s">
        <v>23</v>
      </c>
      <c r="C459" t="s">
        <v>23</v>
      </c>
      <c r="D459" t="s">
        <v>23</v>
      </c>
      <c r="E459" t="s">
        <v>23</v>
      </c>
      <c r="F459" t="s">
        <v>23</v>
      </c>
      <c r="G459" t="s">
        <v>23</v>
      </c>
    </row>
    <row r="460" spans="1:7">
      <c r="A460" s="4">
        <v>44577</v>
      </c>
      <c r="B460" t="s">
        <v>23</v>
      </c>
      <c r="C460" t="s">
        <v>23</v>
      </c>
      <c r="D460" t="s">
        <v>23</v>
      </c>
      <c r="E460" t="s">
        <v>23</v>
      </c>
      <c r="F460" t="s">
        <v>23</v>
      </c>
      <c r="G460" t="s">
        <v>23</v>
      </c>
    </row>
    <row r="461" spans="1:7">
      <c r="A461" s="4">
        <v>44576</v>
      </c>
      <c r="B461" t="s">
        <v>23</v>
      </c>
      <c r="C461" t="s">
        <v>23</v>
      </c>
      <c r="D461" t="s">
        <v>23</v>
      </c>
      <c r="E461" t="s">
        <v>23</v>
      </c>
      <c r="F461" t="s">
        <v>23</v>
      </c>
      <c r="G461" t="s">
        <v>23</v>
      </c>
    </row>
    <row r="462" spans="1:7">
      <c r="A462" s="4">
        <v>44575</v>
      </c>
      <c r="B462" t="s">
        <v>23</v>
      </c>
      <c r="C462" t="s">
        <v>23</v>
      </c>
      <c r="D462" t="s">
        <v>23</v>
      </c>
      <c r="E462" t="s">
        <v>23</v>
      </c>
      <c r="F462" t="s">
        <v>23</v>
      </c>
      <c r="G462" t="s">
        <v>23</v>
      </c>
    </row>
    <row r="463" spans="1:7">
      <c r="A463" s="4">
        <v>44574</v>
      </c>
      <c r="B463" t="s">
        <v>23</v>
      </c>
      <c r="C463" t="s">
        <v>23</v>
      </c>
      <c r="D463" t="s">
        <v>23</v>
      </c>
      <c r="E463" t="s">
        <v>23</v>
      </c>
      <c r="F463" t="s">
        <v>23</v>
      </c>
      <c r="G463" t="s">
        <v>23</v>
      </c>
    </row>
    <row r="464" spans="1:7">
      <c r="A464" s="4">
        <v>44573</v>
      </c>
      <c r="B464" t="s">
        <v>23</v>
      </c>
      <c r="C464" t="s">
        <v>23</v>
      </c>
      <c r="D464" t="s">
        <v>23</v>
      </c>
      <c r="E464" t="s">
        <v>23</v>
      </c>
      <c r="F464" t="s">
        <v>23</v>
      </c>
      <c r="G464" t="s">
        <v>23</v>
      </c>
    </row>
    <row r="465" spans="1:7">
      <c r="A465" s="4">
        <v>44572</v>
      </c>
      <c r="B465" t="s">
        <v>23</v>
      </c>
      <c r="C465" t="s">
        <v>23</v>
      </c>
      <c r="D465" t="s">
        <v>23</v>
      </c>
      <c r="E465" t="s">
        <v>23</v>
      </c>
      <c r="F465" t="s">
        <v>23</v>
      </c>
      <c r="G465" t="s">
        <v>23</v>
      </c>
    </row>
    <row r="466" spans="1:7">
      <c r="A466" s="4">
        <v>44571</v>
      </c>
      <c r="B466" t="s">
        <v>23</v>
      </c>
      <c r="C466" t="s">
        <v>23</v>
      </c>
      <c r="D466" t="s">
        <v>23</v>
      </c>
      <c r="E466" t="s">
        <v>23</v>
      </c>
      <c r="F466" t="s">
        <v>23</v>
      </c>
      <c r="G466" t="s">
        <v>23</v>
      </c>
    </row>
    <row r="467" spans="1:7">
      <c r="A467" s="4">
        <v>44570</v>
      </c>
      <c r="B467" t="s">
        <v>23</v>
      </c>
      <c r="C467" t="s">
        <v>23</v>
      </c>
      <c r="D467" t="s">
        <v>23</v>
      </c>
      <c r="E467" t="s">
        <v>23</v>
      </c>
      <c r="F467" t="s">
        <v>23</v>
      </c>
      <c r="G467" t="s">
        <v>23</v>
      </c>
    </row>
    <row r="468" spans="1:7">
      <c r="A468" s="4">
        <v>44569</v>
      </c>
      <c r="B468" t="s">
        <v>23</v>
      </c>
      <c r="C468" t="s">
        <v>23</v>
      </c>
      <c r="D468" t="s">
        <v>23</v>
      </c>
      <c r="E468" t="s">
        <v>23</v>
      </c>
      <c r="F468" t="s">
        <v>23</v>
      </c>
      <c r="G468" t="s">
        <v>23</v>
      </c>
    </row>
    <row r="469" spans="1:7">
      <c r="A469" s="4">
        <v>44568</v>
      </c>
      <c r="B469" t="s">
        <v>23</v>
      </c>
      <c r="C469" t="s">
        <v>23</v>
      </c>
      <c r="D469" t="s">
        <v>23</v>
      </c>
      <c r="E469" t="s">
        <v>23</v>
      </c>
      <c r="F469" t="s">
        <v>23</v>
      </c>
      <c r="G469" t="s">
        <v>23</v>
      </c>
    </row>
    <row r="470" spans="1:7">
      <c r="A470" s="4">
        <v>44567</v>
      </c>
      <c r="B470" t="s">
        <v>23</v>
      </c>
      <c r="C470" t="s">
        <v>23</v>
      </c>
      <c r="D470" t="s">
        <v>23</v>
      </c>
      <c r="E470" t="s">
        <v>23</v>
      </c>
      <c r="F470" t="s">
        <v>23</v>
      </c>
      <c r="G470" t="s">
        <v>23</v>
      </c>
    </row>
    <row r="471" spans="1:7">
      <c r="A471" s="4">
        <v>44566</v>
      </c>
      <c r="B471" t="s">
        <v>23</v>
      </c>
      <c r="C471" t="s">
        <v>23</v>
      </c>
      <c r="D471" t="s">
        <v>23</v>
      </c>
      <c r="E471" t="s">
        <v>23</v>
      </c>
      <c r="F471" t="s">
        <v>23</v>
      </c>
      <c r="G471" t="s">
        <v>23</v>
      </c>
    </row>
    <row r="472" spans="1:7">
      <c r="A472" s="4">
        <v>44565</v>
      </c>
      <c r="B472" t="s">
        <v>23</v>
      </c>
      <c r="C472" t="s">
        <v>23</v>
      </c>
      <c r="D472" t="s">
        <v>23</v>
      </c>
      <c r="E472" t="s">
        <v>23</v>
      </c>
      <c r="F472" t="s">
        <v>23</v>
      </c>
      <c r="G472" t="s">
        <v>23</v>
      </c>
    </row>
    <row r="473" spans="1:7">
      <c r="A473" s="4">
        <v>44564</v>
      </c>
      <c r="B473" t="s">
        <v>23</v>
      </c>
      <c r="C473" t="s">
        <v>23</v>
      </c>
      <c r="D473" t="s">
        <v>23</v>
      </c>
      <c r="E473" t="s">
        <v>23</v>
      </c>
      <c r="F473" t="s">
        <v>23</v>
      </c>
      <c r="G473" t="s">
        <v>23</v>
      </c>
    </row>
    <row r="474" spans="1:7">
      <c r="A474" s="4">
        <v>44563</v>
      </c>
      <c r="B474" t="s">
        <v>23</v>
      </c>
      <c r="C474" t="s">
        <v>23</v>
      </c>
      <c r="D474" t="s">
        <v>23</v>
      </c>
      <c r="E474" t="s">
        <v>23</v>
      </c>
      <c r="F474" t="s">
        <v>23</v>
      </c>
      <c r="G474" t="s">
        <v>23</v>
      </c>
    </row>
    <row r="475" spans="1:7">
      <c r="A475" s="4">
        <v>44562</v>
      </c>
      <c r="B475" t="s">
        <v>23</v>
      </c>
      <c r="C475" t="s">
        <v>23</v>
      </c>
      <c r="D475" t="s">
        <v>23</v>
      </c>
      <c r="E475" t="s">
        <v>23</v>
      </c>
      <c r="F475" t="s">
        <v>23</v>
      </c>
      <c r="G475" t="s">
        <v>23</v>
      </c>
    </row>
    <row r="476" spans="1:7">
      <c r="A476" s="4">
        <v>44561</v>
      </c>
      <c r="B476">
        <v>4329</v>
      </c>
      <c r="C476">
        <v>186779</v>
      </c>
      <c r="D476" t="s">
        <v>23</v>
      </c>
      <c r="E476" t="s">
        <v>23</v>
      </c>
      <c r="F476" t="s">
        <v>23</v>
      </c>
      <c r="G476">
        <v>532</v>
      </c>
    </row>
    <row r="477" spans="1:7">
      <c r="A477" s="4">
        <v>44560</v>
      </c>
      <c r="B477" t="s">
        <v>23</v>
      </c>
      <c r="C477" t="s">
        <v>23</v>
      </c>
      <c r="D477" t="s">
        <v>23</v>
      </c>
      <c r="E477" t="s">
        <v>23</v>
      </c>
      <c r="F477" t="s">
        <v>23</v>
      </c>
      <c r="G477" t="s">
        <v>23</v>
      </c>
    </row>
    <row r="478" spans="1:7">
      <c r="A478" s="4">
        <v>44559</v>
      </c>
      <c r="B478" t="s">
        <v>23</v>
      </c>
      <c r="C478" t="s">
        <v>23</v>
      </c>
      <c r="D478">
        <v>4.1000000000000002E-2</v>
      </c>
      <c r="E478" t="s">
        <v>23</v>
      </c>
      <c r="F478">
        <v>-5.2999999999999999E-2</v>
      </c>
      <c r="G478" t="s">
        <v>23</v>
      </c>
    </row>
    <row r="479" spans="1:7">
      <c r="A479" s="4">
        <v>44558</v>
      </c>
      <c r="B479" t="s">
        <v>23</v>
      </c>
      <c r="C479" t="s">
        <v>23</v>
      </c>
      <c r="D479" t="s">
        <v>23</v>
      </c>
      <c r="E479" t="s">
        <v>23</v>
      </c>
      <c r="F479" t="s">
        <v>23</v>
      </c>
      <c r="G479" t="s">
        <v>23</v>
      </c>
    </row>
    <row r="480" spans="1:7">
      <c r="A480" s="4">
        <v>44557</v>
      </c>
      <c r="B480" t="s">
        <v>23</v>
      </c>
      <c r="C480" t="s">
        <v>23</v>
      </c>
      <c r="D480" t="s">
        <v>23</v>
      </c>
      <c r="E480" t="s">
        <v>23</v>
      </c>
      <c r="F480" t="s">
        <v>23</v>
      </c>
      <c r="G480" t="s">
        <v>23</v>
      </c>
    </row>
    <row r="481" spans="1:7">
      <c r="A481" s="4">
        <v>44556</v>
      </c>
      <c r="B481" t="s">
        <v>23</v>
      </c>
      <c r="C481" t="s">
        <v>23</v>
      </c>
      <c r="D481" t="s">
        <v>23</v>
      </c>
      <c r="E481" t="s">
        <v>23</v>
      </c>
      <c r="F481" t="s">
        <v>23</v>
      </c>
      <c r="G481" t="s">
        <v>23</v>
      </c>
    </row>
    <row r="482" spans="1:7">
      <c r="A482" s="4">
        <v>44555</v>
      </c>
      <c r="B482" t="s">
        <v>23</v>
      </c>
      <c r="C482" t="s">
        <v>23</v>
      </c>
      <c r="D482" t="s">
        <v>23</v>
      </c>
      <c r="E482" t="s">
        <v>23</v>
      </c>
      <c r="F482" t="s">
        <v>23</v>
      </c>
      <c r="G482" t="s">
        <v>23</v>
      </c>
    </row>
    <row r="483" spans="1:7">
      <c r="A483" s="4">
        <v>44554</v>
      </c>
      <c r="B483" t="s">
        <v>23</v>
      </c>
      <c r="C483" t="s">
        <v>23</v>
      </c>
      <c r="D483" t="s">
        <v>23</v>
      </c>
      <c r="E483" t="s">
        <v>23</v>
      </c>
      <c r="F483" t="s">
        <v>23</v>
      </c>
      <c r="G483" t="s">
        <v>23</v>
      </c>
    </row>
    <row r="484" spans="1:7">
      <c r="A484" s="4">
        <v>44553</v>
      </c>
      <c r="B484" t="s">
        <v>23</v>
      </c>
      <c r="C484" t="s">
        <v>23</v>
      </c>
      <c r="D484" t="s">
        <v>23</v>
      </c>
      <c r="E484" t="s">
        <v>23</v>
      </c>
      <c r="F484" t="s">
        <v>23</v>
      </c>
      <c r="G484" t="s">
        <v>23</v>
      </c>
    </row>
    <row r="485" spans="1:7">
      <c r="A485" s="4">
        <v>44552</v>
      </c>
      <c r="B485" t="s">
        <v>23</v>
      </c>
      <c r="C485" t="s">
        <v>23</v>
      </c>
      <c r="D485" t="s">
        <v>23</v>
      </c>
      <c r="E485" t="s">
        <v>23</v>
      </c>
      <c r="F485" t="s">
        <v>23</v>
      </c>
      <c r="G485" t="s">
        <v>23</v>
      </c>
    </row>
    <row r="486" spans="1:7">
      <c r="A486" s="4">
        <v>44551</v>
      </c>
      <c r="B486" t="s">
        <v>23</v>
      </c>
      <c r="C486" t="s">
        <v>23</v>
      </c>
      <c r="D486" t="s">
        <v>23</v>
      </c>
      <c r="E486" t="s">
        <v>23</v>
      </c>
      <c r="F486" t="s">
        <v>23</v>
      </c>
      <c r="G486" t="s">
        <v>23</v>
      </c>
    </row>
    <row r="487" spans="1:7">
      <c r="A487" s="4">
        <v>44550</v>
      </c>
      <c r="B487" t="s">
        <v>23</v>
      </c>
      <c r="C487" t="s">
        <v>23</v>
      </c>
      <c r="D487" t="s">
        <v>23</v>
      </c>
      <c r="E487" t="s">
        <v>23</v>
      </c>
      <c r="F487" t="s">
        <v>23</v>
      </c>
      <c r="G487" t="s">
        <v>23</v>
      </c>
    </row>
    <row r="488" spans="1:7">
      <c r="A488" s="4">
        <v>44549</v>
      </c>
      <c r="B488" t="s">
        <v>23</v>
      </c>
      <c r="C488" t="s">
        <v>23</v>
      </c>
      <c r="D488" t="s">
        <v>23</v>
      </c>
      <c r="E488" t="s">
        <v>23</v>
      </c>
      <c r="F488" t="s">
        <v>23</v>
      </c>
      <c r="G488" t="s">
        <v>23</v>
      </c>
    </row>
    <row r="489" spans="1:7">
      <c r="A489" s="4">
        <v>44548</v>
      </c>
      <c r="B489" t="s">
        <v>23</v>
      </c>
      <c r="C489" t="s">
        <v>23</v>
      </c>
      <c r="D489" t="s">
        <v>23</v>
      </c>
      <c r="E489" t="s">
        <v>23</v>
      </c>
      <c r="F489" t="s">
        <v>23</v>
      </c>
      <c r="G489" t="s">
        <v>23</v>
      </c>
    </row>
    <row r="490" spans="1:7">
      <c r="A490" s="4">
        <v>44547</v>
      </c>
      <c r="B490" t="s">
        <v>23</v>
      </c>
      <c r="C490" t="s">
        <v>23</v>
      </c>
      <c r="D490" t="s">
        <v>23</v>
      </c>
      <c r="E490" t="s">
        <v>23</v>
      </c>
      <c r="F490" t="s">
        <v>23</v>
      </c>
      <c r="G490" t="s">
        <v>23</v>
      </c>
    </row>
    <row r="491" spans="1:7">
      <c r="A491" s="4">
        <v>44546</v>
      </c>
      <c r="B491" t="s">
        <v>23</v>
      </c>
      <c r="C491" t="s">
        <v>23</v>
      </c>
      <c r="D491" t="s">
        <v>23</v>
      </c>
      <c r="E491" t="s">
        <v>23</v>
      </c>
      <c r="F491" t="s">
        <v>23</v>
      </c>
      <c r="G491" t="s">
        <v>23</v>
      </c>
    </row>
    <row r="492" spans="1:7">
      <c r="A492" s="4">
        <v>44545</v>
      </c>
      <c r="B492" t="s">
        <v>23</v>
      </c>
      <c r="C492" t="s">
        <v>23</v>
      </c>
      <c r="D492" t="s">
        <v>23</v>
      </c>
      <c r="E492" t="s">
        <v>23</v>
      </c>
      <c r="F492" t="s">
        <v>23</v>
      </c>
      <c r="G492" t="s">
        <v>23</v>
      </c>
    </row>
    <row r="493" spans="1:7">
      <c r="A493" s="4">
        <v>44544</v>
      </c>
      <c r="B493" t="s">
        <v>23</v>
      </c>
      <c r="C493" t="s">
        <v>23</v>
      </c>
      <c r="D493" t="s">
        <v>23</v>
      </c>
      <c r="E493" t="s">
        <v>23</v>
      </c>
      <c r="F493" t="s">
        <v>23</v>
      </c>
      <c r="G493" t="s">
        <v>23</v>
      </c>
    </row>
    <row r="494" spans="1:7">
      <c r="A494" s="4">
        <v>44543</v>
      </c>
      <c r="B494" t="s">
        <v>23</v>
      </c>
      <c r="C494" t="s">
        <v>23</v>
      </c>
      <c r="D494" t="s">
        <v>23</v>
      </c>
      <c r="E494" t="s">
        <v>23</v>
      </c>
      <c r="F494" t="s">
        <v>23</v>
      </c>
      <c r="G494" t="s">
        <v>23</v>
      </c>
    </row>
    <row r="495" spans="1:7">
      <c r="A495" s="4">
        <v>44542</v>
      </c>
      <c r="B495" t="s">
        <v>23</v>
      </c>
      <c r="C495" t="s">
        <v>23</v>
      </c>
      <c r="D495" t="s">
        <v>23</v>
      </c>
      <c r="E495" t="s">
        <v>23</v>
      </c>
      <c r="F495" t="s">
        <v>23</v>
      </c>
      <c r="G495" t="s">
        <v>23</v>
      </c>
    </row>
    <row r="496" spans="1:7">
      <c r="A496" s="4">
        <v>44541</v>
      </c>
      <c r="B496" t="s">
        <v>23</v>
      </c>
      <c r="C496" t="s">
        <v>23</v>
      </c>
      <c r="D496" t="s">
        <v>23</v>
      </c>
      <c r="E496" t="s">
        <v>23</v>
      </c>
      <c r="F496" t="s">
        <v>23</v>
      </c>
      <c r="G496" t="s">
        <v>23</v>
      </c>
    </row>
    <row r="497" spans="1:7">
      <c r="A497" s="4">
        <v>44540</v>
      </c>
      <c r="B497" t="s">
        <v>23</v>
      </c>
      <c r="C497" t="s">
        <v>23</v>
      </c>
      <c r="D497" t="s">
        <v>23</v>
      </c>
      <c r="E497" t="s">
        <v>23</v>
      </c>
      <c r="F497" t="s">
        <v>23</v>
      </c>
      <c r="G497" t="s">
        <v>23</v>
      </c>
    </row>
    <row r="498" spans="1:7">
      <c r="A498" s="4">
        <v>44539</v>
      </c>
      <c r="B498" t="s">
        <v>23</v>
      </c>
      <c r="C498" t="s">
        <v>23</v>
      </c>
      <c r="D498" t="s">
        <v>23</v>
      </c>
      <c r="E498" t="s">
        <v>23</v>
      </c>
      <c r="F498" t="s">
        <v>23</v>
      </c>
      <c r="G498" t="s">
        <v>23</v>
      </c>
    </row>
    <row r="499" spans="1:7">
      <c r="A499" s="4">
        <v>44538</v>
      </c>
      <c r="B499" t="s">
        <v>23</v>
      </c>
      <c r="C499" t="s">
        <v>23</v>
      </c>
      <c r="D499" t="s">
        <v>23</v>
      </c>
      <c r="E499" t="s">
        <v>23</v>
      </c>
      <c r="F499" t="s">
        <v>23</v>
      </c>
      <c r="G499" t="s">
        <v>23</v>
      </c>
    </row>
    <row r="500" spans="1:7">
      <c r="A500" s="4">
        <v>44537</v>
      </c>
      <c r="B500" t="s">
        <v>23</v>
      </c>
      <c r="C500" t="s">
        <v>23</v>
      </c>
      <c r="D500" t="s">
        <v>23</v>
      </c>
      <c r="E500" t="s">
        <v>23</v>
      </c>
      <c r="F500" t="s">
        <v>23</v>
      </c>
      <c r="G500" t="s">
        <v>23</v>
      </c>
    </row>
    <row r="501" spans="1:7">
      <c r="A501" s="4">
        <v>44536</v>
      </c>
      <c r="B501" t="s">
        <v>23</v>
      </c>
      <c r="C501" t="s">
        <v>23</v>
      </c>
      <c r="D501" t="s">
        <v>23</v>
      </c>
      <c r="E501" t="s">
        <v>23</v>
      </c>
      <c r="F501" t="s">
        <v>23</v>
      </c>
      <c r="G501" t="s">
        <v>23</v>
      </c>
    </row>
    <row r="502" spans="1:7">
      <c r="A502" s="4">
        <v>44535</v>
      </c>
      <c r="B502" t="s">
        <v>23</v>
      </c>
      <c r="C502" t="s">
        <v>23</v>
      </c>
      <c r="D502" t="s">
        <v>23</v>
      </c>
      <c r="E502" t="s">
        <v>23</v>
      </c>
      <c r="F502" t="s">
        <v>23</v>
      </c>
      <c r="G502" t="s">
        <v>23</v>
      </c>
    </row>
    <row r="503" spans="1:7">
      <c r="A503" s="4">
        <v>44534</v>
      </c>
      <c r="B503" t="s">
        <v>23</v>
      </c>
      <c r="C503" t="s">
        <v>23</v>
      </c>
      <c r="D503" t="s">
        <v>23</v>
      </c>
      <c r="E503" t="s">
        <v>23</v>
      </c>
      <c r="F503" t="s">
        <v>23</v>
      </c>
      <c r="G503" t="s">
        <v>23</v>
      </c>
    </row>
    <row r="504" spans="1:7">
      <c r="A504" s="4">
        <v>44533</v>
      </c>
      <c r="B504" t="s">
        <v>23</v>
      </c>
      <c r="C504" t="s">
        <v>23</v>
      </c>
      <c r="D504" t="s">
        <v>23</v>
      </c>
      <c r="E504" t="s">
        <v>23</v>
      </c>
      <c r="F504" t="s">
        <v>23</v>
      </c>
      <c r="G504" t="s">
        <v>23</v>
      </c>
    </row>
    <row r="505" spans="1:7">
      <c r="A505" s="4">
        <v>44532</v>
      </c>
      <c r="B505" t="s">
        <v>23</v>
      </c>
      <c r="C505" t="s">
        <v>23</v>
      </c>
      <c r="D505" t="s">
        <v>23</v>
      </c>
      <c r="E505" t="s">
        <v>23</v>
      </c>
      <c r="F505" t="s">
        <v>23</v>
      </c>
      <c r="G505" t="s">
        <v>23</v>
      </c>
    </row>
    <row r="506" spans="1:7">
      <c r="A506" s="4">
        <v>44531</v>
      </c>
      <c r="B506" t="s">
        <v>23</v>
      </c>
      <c r="C506" t="s">
        <v>23</v>
      </c>
      <c r="D506" t="s">
        <v>23</v>
      </c>
      <c r="E506" t="s">
        <v>23</v>
      </c>
      <c r="F506" t="s">
        <v>23</v>
      </c>
      <c r="G506" t="s">
        <v>23</v>
      </c>
    </row>
    <row r="507" spans="1:7">
      <c r="A507" s="4">
        <v>44530</v>
      </c>
      <c r="B507">
        <v>4296</v>
      </c>
      <c r="C507">
        <v>156159</v>
      </c>
      <c r="D507">
        <v>1.7000000000000001E-2</v>
      </c>
      <c r="E507" t="s">
        <v>23</v>
      </c>
      <c r="F507">
        <v>5.7000000000000002E-2</v>
      </c>
      <c r="G507">
        <v>409</v>
      </c>
    </row>
    <row r="508" spans="1:7">
      <c r="A508" s="4">
        <v>44529</v>
      </c>
      <c r="B508" t="s">
        <v>23</v>
      </c>
      <c r="C508" t="s">
        <v>23</v>
      </c>
      <c r="D508" t="s">
        <v>23</v>
      </c>
      <c r="E508" t="s">
        <v>23</v>
      </c>
      <c r="F508" t="s">
        <v>23</v>
      </c>
      <c r="G508" t="s">
        <v>23</v>
      </c>
    </row>
    <row r="509" spans="1:7">
      <c r="A509" s="4">
        <v>44528</v>
      </c>
      <c r="B509" t="s">
        <v>23</v>
      </c>
      <c r="C509" t="s">
        <v>23</v>
      </c>
      <c r="D509" t="s">
        <v>23</v>
      </c>
      <c r="E509" t="s">
        <v>23</v>
      </c>
      <c r="F509" t="s">
        <v>23</v>
      </c>
      <c r="G509" t="s">
        <v>23</v>
      </c>
    </row>
    <row r="510" spans="1:7">
      <c r="A510" s="4">
        <v>44527</v>
      </c>
      <c r="B510" t="s">
        <v>23</v>
      </c>
      <c r="C510" t="s">
        <v>23</v>
      </c>
      <c r="D510" t="s">
        <v>23</v>
      </c>
      <c r="E510" t="s">
        <v>23</v>
      </c>
      <c r="F510" t="s">
        <v>23</v>
      </c>
      <c r="G510" t="s">
        <v>23</v>
      </c>
    </row>
    <row r="511" spans="1:7">
      <c r="A511" s="4">
        <v>44526</v>
      </c>
      <c r="B511" t="s">
        <v>23</v>
      </c>
      <c r="C511" t="s">
        <v>23</v>
      </c>
      <c r="D511" t="s">
        <v>23</v>
      </c>
      <c r="E511" t="s">
        <v>23</v>
      </c>
      <c r="F511" t="s">
        <v>23</v>
      </c>
      <c r="G511" t="s">
        <v>23</v>
      </c>
    </row>
    <row r="512" spans="1:7">
      <c r="A512" s="4">
        <v>44525</v>
      </c>
      <c r="B512" t="s">
        <v>23</v>
      </c>
      <c r="C512" t="s">
        <v>23</v>
      </c>
      <c r="D512" t="s">
        <v>23</v>
      </c>
      <c r="E512" t="s">
        <v>23</v>
      </c>
      <c r="F512" t="s">
        <v>23</v>
      </c>
      <c r="G512" t="s">
        <v>23</v>
      </c>
    </row>
    <row r="513" spans="1:7">
      <c r="A513" s="4">
        <v>44524</v>
      </c>
      <c r="B513" t="s">
        <v>23</v>
      </c>
      <c r="C513" t="s">
        <v>23</v>
      </c>
      <c r="D513" t="s">
        <v>23</v>
      </c>
      <c r="E513" t="s">
        <v>23</v>
      </c>
      <c r="F513" t="s">
        <v>23</v>
      </c>
      <c r="G513" t="s">
        <v>23</v>
      </c>
    </row>
    <row r="514" spans="1:7">
      <c r="A514" s="4">
        <v>44523</v>
      </c>
      <c r="B514" t="s">
        <v>23</v>
      </c>
      <c r="C514" t="s">
        <v>23</v>
      </c>
      <c r="D514" t="s">
        <v>23</v>
      </c>
      <c r="E514" t="s">
        <v>23</v>
      </c>
      <c r="F514" t="s">
        <v>23</v>
      </c>
      <c r="G514" t="s">
        <v>23</v>
      </c>
    </row>
    <row r="515" spans="1:7">
      <c r="A515" s="4">
        <v>44522</v>
      </c>
      <c r="B515" t="s">
        <v>23</v>
      </c>
      <c r="C515" t="s">
        <v>23</v>
      </c>
      <c r="D515" t="s">
        <v>23</v>
      </c>
      <c r="E515" t="s">
        <v>23</v>
      </c>
      <c r="F515" t="s">
        <v>23</v>
      </c>
      <c r="G515" t="s">
        <v>23</v>
      </c>
    </row>
    <row r="516" spans="1:7">
      <c r="A516" s="4">
        <v>44521</v>
      </c>
      <c r="B516" t="s">
        <v>23</v>
      </c>
      <c r="C516" t="s">
        <v>23</v>
      </c>
      <c r="D516" t="s">
        <v>23</v>
      </c>
      <c r="E516" t="s">
        <v>23</v>
      </c>
      <c r="F516" t="s">
        <v>23</v>
      </c>
      <c r="G516" t="s">
        <v>23</v>
      </c>
    </row>
    <row r="517" spans="1:7">
      <c r="A517" s="4">
        <v>44520</v>
      </c>
      <c r="B517" t="s">
        <v>23</v>
      </c>
      <c r="C517" t="s">
        <v>23</v>
      </c>
      <c r="D517" t="s">
        <v>23</v>
      </c>
      <c r="E517" t="s">
        <v>23</v>
      </c>
      <c r="F517" t="s">
        <v>23</v>
      </c>
      <c r="G517" t="s">
        <v>23</v>
      </c>
    </row>
    <row r="518" spans="1:7">
      <c r="A518" s="4">
        <v>44519</v>
      </c>
      <c r="B518" t="s">
        <v>23</v>
      </c>
      <c r="C518" t="s">
        <v>23</v>
      </c>
      <c r="D518" t="s">
        <v>23</v>
      </c>
      <c r="E518" t="s">
        <v>23</v>
      </c>
      <c r="F518" t="s">
        <v>23</v>
      </c>
      <c r="G518" t="s">
        <v>23</v>
      </c>
    </row>
    <row r="519" spans="1:7">
      <c r="A519" s="4">
        <v>44518</v>
      </c>
      <c r="B519" t="s">
        <v>23</v>
      </c>
      <c r="C519" t="s">
        <v>23</v>
      </c>
      <c r="D519" t="s">
        <v>23</v>
      </c>
      <c r="E519" t="s">
        <v>23</v>
      </c>
      <c r="F519" t="s">
        <v>23</v>
      </c>
      <c r="G519" t="s">
        <v>23</v>
      </c>
    </row>
    <row r="520" spans="1:7">
      <c r="A520" s="4">
        <v>44517</v>
      </c>
      <c r="B520" t="s">
        <v>23</v>
      </c>
      <c r="C520" t="s">
        <v>23</v>
      </c>
      <c r="D520" t="s">
        <v>23</v>
      </c>
      <c r="E520" t="s">
        <v>23</v>
      </c>
      <c r="F520" t="s">
        <v>23</v>
      </c>
      <c r="G520" t="s">
        <v>23</v>
      </c>
    </row>
    <row r="521" spans="1:7">
      <c r="A521" s="4">
        <v>44516</v>
      </c>
      <c r="B521" t="s">
        <v>23</v>
      </c>
      <c r="C521" t="s">
        <v>23</v>
      </c>
      <c r="D521" t="s">
        <v>23</v>
      </c>
      <c r="E521" t="s">
        <v>23</v>
      </c>
      <c r="F521" t="s">
        <v>23</v>
      </c>
      <c r="G521" t="s">
        <v>23</v>
      </c>
    </row>
    <row r="522" spans="1:7">
      <c r="A522" s="4">
        <v>44515</v>
      </c>
      <c r="B522" t="s">
        <v>23</v>
      </c>
      <c r="C522" t="s">
        <v>23</v>
      </c>
      <c r="D522" t="s">
        <v>23</v>
      </c>
      <c r="E522" t="s">
        <v>23</v>
      </c>
      <c r="F522" t="s">
        <v>23</v>
      </c>
      <c r="G522" t="s">
        <v>23</v>
      </c>
    </row>
    <row r="523" spans="1:7">
      <c r="A523" s="4">
        <v>44514</v>
      </c>
      <c r="B523" t="s">
        <v>23</v>
      </c>
      <c r="C523" t="s">
        <v>23</v>
      </c>
      <c r="D523" t="s">
        <v>23</v>
      </c>
      <c r="E523" t="s">
        <v>23</v>
      </c>
      <c r="F523" t="s">
        <v>23</v>
      </c>
      <c r="G523" t="s">
        <v>23</v>
      </c>
    </row>
    <row r="524" spans="1:7">
      <c r="A524" s="4">
        <v>44513</v>
      </c>
      <c r="B524" t="s">
        <v>23</v>
      </c>
      <c r="C524" t="s">
        <v>23</v>
      </c>
      <c r="D524" t="s">
        <v>23</v>
      </c>
      <c r="E524" t="s">
        <v>23</v>
      </c>
      <c r="F524" t="s">
        <v>23</v>
      </c>
      <c r="G524" t="s">
        <v>23</v>
      </c>
    </row>
    <row r="525" spans="1:7">
      <c r="A525" s="4">
        <v>44512</v>
      </c>
      <c r="B525" t="s">
        <v>23</v>
      </c>
      <c r="C525" t="s">
        <v>23</v>
      </c>
      <c r="D525" t="s">
        <v>23</v>
      </c>
      <c r="E525" t="s">
        <v>23</v>
      </c>
      <c r="F525" t="s">
        <v>23</v>
      </c>
      <c r="G525" t="s">
        <v>23</v>
      </c>
    </row>
    <row r="526" spans="1:7">
      <c r="A526" s="4">
        <v>44511</v>
      </c>
      <c r="B526" t="s">
        <v>23</v>
      </c>
      <c r="C526" t="s">
        <v>23</v>
      </c>
      <c r="D526" t="s">
        <v>23</v>
      </c>
      <c r="E526" t="s">
        <v>23</v>
      </c>
      <c r="F526" t="s">
        <v>23</v>
      </c>
      <c r="G526" t="s">
        <v>23</v>
      </c>
    </row>
    <row r="527" spans="1:7">
      <c r="A527" s="4">
        <v>44510</v>
      </c>
      <c r="B527" t="s">
        <v>23</v>
      </c>
      <c r="C527" t="s">
        <v>23</v>
      </c>
      <c r="D527" t="s">
        <v>23</v>
      </c>
      <c r="E527" t="s">
        <v>23</v>
      </c>
      <c r="F527" t="s">
        <v>23</v>
      </c>
      <c r="G527" t="s">
        <v>23</v>
      </c>
    </row>
    <row r="528" spans="1:7">
      <c r="A528" s="4">
        <v>44509</v>
      </c>
      <c r="B528" t="s">
        <v>23</v>
      </c>
      <c r="C528" t="s">
        <v>23</v>
      </c>
      <c r="D528" t="s">
        <v>23</v>
      </c>
      <c r="E528" t="s">
        <v>23</v>
      </c>
      <c r="F528" t="s">
        <v>23</v>
      </c>
      <c r="G528" t="s">
        <v>23</v>
      </c>
    </row>
    <row r="529" spans="1:7">
      <c r="A529" s="4">
        <v>44508</v>
      </c>
      <c r="B529" t="s">
        <v>23</v>
      </c>
      <c r="C529" t="s">
        <v>23</v>
      </c>
      <c r="D529" t="s">
        <v>23</v>
      </c>
      <c r="E529" t="s">
        <v>23</v>
      </c>
      <c r="F529" t="s">
        <v>23</v>
      </c>
      <c r="G529" t="s">
        <v>23</v>
      </c>
    </row>
    <row r="530" spans="1:7">
      <c r="A530" s="4">
        <v>44507</v>
      </c>
      <c r="B530" t="s">
        <v>23</v>
      </c>
      <c r="C530" t="s">
        <v>23</v>
      </c>
      <c r="D530" t="s">
        <v>23</v>
      </c>
      <c r="E530" t="s">
        <v>23</v>
      </c>
      <c r="F530" t="s">
        <v>23</v>
      </c>
      <c r="G530" t="s">
        <v>23</v>
      </c>
    </row>
    <row r="531" spans="1:7">
      <c r="A531" s="4">
        <v>44506</v>
      </c>
      <c r="B531" t="s">
        <v>23</v>
      </c>
      <c r="C531" t="s">
        <v>23</v>
      </c>
      <c r="D531" t="s">
        <v>23</v>
      </c>
      <c r="E531" t="s">
        <v>23</v>
      </c>
      <c r="F531" t="s">
        <v>23</v>
      </c>
      <c r="G531" t="s">
        <v>23</v>
      </c>
    </row>
    <row r="532" spans="1:7">
      <c r="A532" s="4">
        <v>44505</v>
      </c>
      <c r="B532" t="s">
        <v>23</v>
      </c>
      <c r="C532" t="s">
        <v>23</v>
      </c>
      <c r="D532" t="s">
        <v>23</v>
      </c>
      <c r="E532" t="s">
        <v>23</v>
      </c>
      <c r="F532" t="s">
        <v>23</v>
      </c>
      <c r="G532" t="s">
        <v>23</v>
      </c>
    </row>
    <row r="533" spans="1:7">
      <c r="A533" s="4">
        <v>44504</v>
      </c>
      <c r="B533" t="s">
        <v>23</v>
      </c>
      <c r="C533" t="s">
        <v>23</v>
      </c>
      <c r="D533" t="s">
        <v>23</v>
      </c>
      <c r="E533" t="s">
        <v>23</v>
      </c>
      <c r="F533" t="s">
        <v>23</v>
      </c>
      <c r="G533" t="s">
        <v>23</v>
      </c>
    </row>
    <row r="534" spans="1:7">
      <c r="A534" s="4">
        <v>44503</v>
      </c>
      <c r="B534" t="s">
        <v>23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</row>
    <row r="535" spans="1:7">
      <c r="A535" s="4">
        <v>44502</v>
      </c>
      <c r="B535" t="s">
        <v>23</v>
      </c>
      <c r="C535" t="s">
        <v>23</v>
      </c>
      <c r="D535" t="s">
        <v>23</v>
      </c>
      <c r="E535" t="s">
        <v>23</v>
      </c>
      <c r="F535" t="s">
        <v>23</v>
      </c>
      <c r="G535" t="s">
        <v>23</v>
      </c>
    </row>
    <row r="536" spans="1:7">
      <c r="A536" s="4">
        <v>44501</v>
      </c>
      <c r="B536" t="s">
        <v>23</v>
      </c>
      <c r="C536" t="s">
        <v>23</v>
      </c>
      <c r="D536" t="s">
        <v>23</v>
      </c>
      <c r="E536" t="s">
        <v>23</v>
      </c>
      <c r="F536" t="s">
        <v>23</v>
      </c>
      <c r="G536" t="s">
        <v>23</v>
      </c>
    </row>
    <row r="537" spans="1:7">
      <c r="A537" s="4">
        <v>44500</v>
      </c>
      <c r="B537">
        <v>4348</v>
      </c>
      <c r="C537">
        <v>217772</v>
      </c>
      <c r="D537" t="s">
        <v>23</v>
      </c>
      <c r="E537" t="s">
        <v>23</v>
      </c>
      <c r="F537" t="s">
        <v>23</v>
      </c>
      <c r="G537">
        <v>560</v>
      </c>
    </row>
    <row r="538" spans="1:7">
      <c r="A538" s="4">
        <v>44499</v>
      </c>
      <c r="B538" t="s">
        <v>23</v>
      </c>
      <c r="C538" t="s">
        <v>23</v>
      </c>
      <c r="D538" t="s">
        <v>23</v>
      </c>
      <c r="E538" t="s">
        <v>23</v>
      </c>
      <c r="F538" t="s">
        <v>23</v>
      </c>
      <c r="G538" t="s">
        <v>23</v>
      </c>
    </row>
    <row r="539" spans="1:7">
      <c r="A539" s="4">
        <v>44498</v>
      </c>
      <c r="B539" t="s">
        <v>23</v>
      </c>
      <c r="C539" t="s">
        <v>23</v>
      </c>
      <c r="D539" t="s">
        <v>23</v>
      </c>
      <c r="E539" t="s">
        <v>23</v>
      </c>
      <c r="F539" t="s">
        <v>23</v>
      </c>
      <c r="G539" t="s">
        <v>23</v>
      </c>
    </row>
    <row r="540" spans="1:7">
      <c r="A540" s="4">
        <v>44497</v>
      </c>
      <c r="B540" t="s">
        <v>23</v>
      </c>
      <c r="C540" t="s">
        <v>23</v>
      </c>
      <c r="D540" t="s">
        <v>23</v>
      </c>
      <c r="E540" t="s">
        <v>23</v>
      </c>
      <c r="F540" t="s">
        <v>23</v>
      </c>
      <c r="G540" t="s">
        <v>23</v>
      </c>
    </row>
    <row r="541" spans="1:7">
      <c r="A541" s="4">
        <v>44496</v>
      </c>
      <c r="B541" t="s">
        <v>23</v>
      </c>
      <c r="C541" t="s">
        <v>23</v>
      </c>
      <c r="D541" t="s">
        <v>23</v>
      </c>
      <c r="E541" t="s">
        <v>23</v>
      </c>
      <c r="F541" t="s">
        <v>23</v>
      </c>
      <c r="G541" t="s">
        <v>23</v>
      </c>
    </row>
    <row r="542" spans="1:7">
      <c r="A542" s="4">
        <v>44495</v>
      </c>
      <c r="B542" t="s">
        <v>23</v>
      </c>
      <c r="C542" t="s">
        <v>23</v>
      </c>
      <c r="D542" t="s">
        <v>23</v>
      </c>
      <c r="E542" t="s">
        <v>23</v>
      </c>
      <c r="F542" t="s">
        <v>23</v>
      </c>
      <c r="G542" t="s">
        <v>23</v>
      </c>
    </row>
    <row r="543" spans="1:7">
      <c r="A543" s="4">
        <v>44494</v>
      </c>
      <c r="B543" t="s">
        <v>23</v>
      </c>
      <c r="C543" t="s">
        <v>23</v>
      </c>
      <c r="D543" t="s">
        <v>23</v>
      </c>
      <c r="E543" t="s">
        <v>23</v>
      </c>
      <c r="F543" t="s">
        <v>23</v>
      </c>
      <c r="G543" t="s">
        <v>23</v>
      </c>
    </row>
    <row r="544" spans="1:7">
      <c r="A544" s="4">
        <v>44493</v>
      </c>
      <c r="B544" t="s">
        <v>23</v>
      </c>
      <c r="C544" t="s">
        <v>23</v>
      </c>
      <c r="D544" t="s">
        <v>23</v>
      </c>
      <c r="E544" t="s">
        <v>23</v>
      </c>
      <c r="F544" t="s">
        <v>23</v>
      </c>
      <c r="G544" t="s">
        <v>23</v>
      </c>
    </row>
    <row r="545" spans="1:7">
      <c r="A545" s="4">
        <v>44492</v>
      </c>
      <c r="B545" t="s">
        <v>23</v>
      </c>
      <c r="C545" t="s">
        <v>23</v>
      </c>
      <c r="D545" t="s">
        <v>23</v>
      </c>
      <c r="E545" t="s">
        <v>23</v>
      </c>
      <c r="F545" t="s">
        <v>23</v>
      </c>
      <c r="G545" t="s">
        <v>23</v>
      </c>
    </row>
    <row r="546" spans="1:7">
      <c r="A546" s="4">
        <v>44491</v>
      </c>
      <c r="B546" t="s">
        <v>23</v>
      </c>
      <c r="C546" t="s">
        <v>23</v>
      </c>
      <c r="D546" t="s">
        <v>23</v>
      </c>
      <c r="E546" t="s">
        <v>23</v>
      </c>
      <c r="F546" t="s">
        <v>23</v>
      </c>
      <c r="G546" t="s">
        <v>23</v>
      </c>
    </row>
    <row r="547" spans="1:7">
      <c r="A547" s="4">
        <v>44490</v>
      </c>
      <c r="B547" t="s">
        <v>23</v>
      </c>
      <c r="C547" t="s">
        <v>23</v>
      </c>
      <c r="D547" t="s">
        <v>23</v>
      </c>
      <c r="E547" t="s">
        <v>23</v>
      </c>
      <c r="F547" t="s">
        <v>23</v>
      </c>
      <c r="G547" t="s">
        <v>23</v>
      </c>
    </row>
    <row r="548" spans="1:7">
      <c r="A548" s="4">
        <v>44489</v>
      </c>
      <c r="B548" t="s">
        <v>23</v>
      </c>
      <c r="C548" t="s">
        <v>23</v>
      </c>
      <c r="D548" t="s">
        <v>23</v>
      </c>
      <c r="E548" t="s">
        <v>23</v>
      </c>
      <c r="F548" t="s">
        <v>23</v>
      </c>
      <c r="G548" t="s">
        <v>23</v>
      </c>
    </row>
    <row r="549" spans="1:7">
      <c r="A549" s="4">
        <v>44488</v>
      </c>
      <c r="B549" t="s">
        <v>23</v>
      </c>
      <c r="C549" t="s">
        <v>23</v>
      </c>
      <c r="D549" t="s">
        <v>23</v>
      </c>
      <c r="E549" t="s">
        <v>23</v>
      </c>
      <c r="F549" t="s">
        <v>23</v>
      </c>
      <c r="G549" t="s">
        <v>23</v>
      </c>
    </row>
    <row r="550" spans="1:7">
      <c r="A550" s="4">
        <v>44487</v>
      </c>
      <c r="B550" t="s">
        <v>23</v>
      </c>
      <c r="C550" t="s">
        <v>23</v>
      </c>
      <c r="D550" t="s">
        <v>23</v>
      </c>
      <c r="E550" t="s">
        <v>23</v>
      </c>
      <c r="F550" t="s">
        <v>23</v>
      </c>
      <c r="G550" t="s">
        <v>23</v>
      </c>
    </row>
    <row r="551" spans="1:7">
      <c r="A551" s="4">
        <v>44486</v>
      </c>
      <c r="B551" t="s">
        <v>23</v>
      </c>
      <c r="C551" t="s">
        <v>23</v>
      </c>
      <c r="D551" t="s">
        <v>23</v>
      </c>
      <c r="E551" t="s">
        <v>23</v>
      </c>
      <c r="F551" t="s">
        <v>23</v>
      </c>
      <c r="G551" t="s">
        <v>23</v>
      </c>
    </row>
    <row r="552" spans="1:7">
      <c r="A552" s="4">
        <v>44485</v>
      </c>
      <c r="B552" t="s">
        <v>23</v>
      </c>
      <c r="C552" t="s">
        <v>23</v>
      </c>
      <c r="D552" t="s">
        <v>23</v>
      </c>
      <c r="E552" t="s">
        <v>23</v>
      </c>
      <c r="F552" t="s">
        <v>23</v>
      </c>
      <c r="G552" t="s">
        <v>23</v>
      </c>
    </row>
    <row r="553" spans="1:7">
      <c r="A553" s="4">
        <v>44484</v>
      </c>
      <c r="B553" t="s">
        <v>23</v>
      </c>
      <c r="C553" t="s">
        <v>23</v>
      </c>
      <c r="D553" t="s">
        <v>23</v>
      </c>
      <c r="E553" t="s">
        <v>23</v>
      </c>
      <c r="F553" t="s">
        <v>23</v>
      </c>
      <c r="G553" t="s">
        <v>23</v>
      </c>
    </row>
    <row r="554" spans="1:7">
      <c r="A554" s="4">
        <v>44483</v>
      </c>
      <c r="B554" t="s">
        <v>23</v>
      </c>
      <c r="C554" t="s">
        <v>23</v>
      </c>
      <c r="D554" t="s">
        <v>23</v>
      </c>
      <c r="E554" t="s">
        <v>23</v>
      </c>
      <c r="F554" t="s">
        <v>23</v>
      </c>
      <c r="G554" t="s">
        <v>23</v>
      </c>
    </row>
    <row r="555" spans="1:7">
      <c r="A555" s="4">
        <v>44482</v>
      </c>
      <c r="B555" t="s">
        <v>23</v>
      </c>
      <c r="C555" t="s">
        <v>23</v>
      </c>
      <c r="D555" t="s">
        <v>23</v>
      </c>
      <c r="E555" t="s">
        <v>23</v>
      </c>
      <c r="F555" t="s">
        <v>23</v>
      </c>
      <c r="G555" t="s">
        <v>23</v>
      </c>
    </row>
    <row r="556" spans="1:7">
      <c r="A556" s="4">
        <v>44481</v>
      </c>
      <c r="B556" t="s">
        <v>23</v>
      </c>
      <c r="C556" t="s">
        <v>23</v>
      </c>
      <c r="D556" t="s">
        <v>23</v>
      </c>
      <c r="E556" t="s">
        <v>23</v>
      </c>
      <c r="F556" t="s">
        <v>23</v>
      </c>
      <c r="G556" t="s">
        <v>23</v>
      </c>
    </row>
    <row r="557" spans="1:7">
      <c r="A557" s="4">
        <v>44480</v>
      </c>
      <c r="B557" t="s">
        <v>23</v>
      </c>
      <c r="C557" t="s">
        <v>23</v>
      </c>
      <c r="D557" t="s">
        <v>23</v>
      </c>
      <c r="E557" t="s">
        <v>23</v>
      </c>
      <c r="F557" t="s">
        <v>23</v>
      </c>
      <c r="G557" t="s">
        <v>23</v>
      </c>
    </row>
    <row r="558" spans="1:7">
      <c r="A558" s="4">
        <v>44479</v>
      </c>
      <c r="B558" t="s">
        <v>23</v>
      </c>
      <c r="C558" t="s">
        <v>23</v>
      </c>
      <c r="D558" t="s">
        <v>23</v>
      </c>
      <c r="E558" t="s">
        <v>23</v>
      </c>
      <c r="F558" t="s">
        <v>23</v>
      </c>
      <c r="G558" t="s">
        <v>23</v>
      </c>
    </row>
    <row r="559" spans="1:7">
      <c r="A559" s="4">
        <v>44478</v>
      </c>
      <c r="B559" t="s">
        <v>23</v>
      </c>
      <c r="C559" t="s">
        <v>23</v>
      </c>
      <c r="D559" t="s">
        <v>23</v>
      </c>
      <c r="E559" t="s">
        <v>23</v>
      </c>
      <c r="F559" t="s">
        <v>23</v>
      </c>
      <c r="G559" t="s">
        <v>23</v>
      </c>
    </row>
    <row r="560" spans="1:7">
      <c r="A560" s="4">
        <v>44477</v>
      </c>
      <c r="B560" t="s">
        <v>23</v>
      </c>
      <c r="C560" t="s">
        <v>23</v>
      </c>
      <c r="D560" t="s">
        <v>23</v>
      </c>
      <c r="E560" t="s">
        <v>23</v>
      </c>
      <c r="F560" t="s">
        <v>23</v>
      </c>
      <c r="G560" t="s">
        <v>23</v>
      </c>
    </row>
    <row r="561" spans="1:7">
      <c r="A561" s="4">
        <v>44476</v>
      </c>
      <c r="B561" t="s">
        <v>23</v>
      </c>
      <c r="C561" t="s">
        <v>23</v>
      </c>
      <c r="D561" t="s">
        <v>23</v>
      </c>
      <c r="E561" t="s">
        <v>23</v>
      </c>
      <c r="F561" t="s">
        <v>23</v>
      </c>
      <c r="G561" t="s">
        <v>23</v>
      </c>
    </row>
    <row r="562" spans="1:7">
      <c r="A562" s="4">
        <v>44475</v>
      </c>
      <c r="B562" t="s">
        <v>23</v>
      </c>
      <c r="C562" t="s">
        <v>23</v>
      </c>
      <c r="D562" t="s">
        <v>23</v>
      </c>
      <c r="E562" t="s">
        <v>23</v>
      </c>
      <c r="F562" t="s">
        <v>23</v>
      </c>
      <c r="G562" t="s">
        <v>23</v>
      </c>
    </row>
    <row r="563" spans="1:7">
      <c r="A563" s="4">
        <v>44474</v>
      </c>
      <c r="B563" t="s">
        <v>23</v>
      </c>
      <c r="C563" t="s">
        <v>23</v>
      </c>
      <c r="D563" t="s">
        <v>23</v>
      </c>
      <c r="E563" t="s">
        <v>23</v>
      </c>
      <c r="F563" t="s">
        <v>23</v>
      </c>
      <c r="G563" t="s">
        <v>23</v>
      </c>
    </row>
    <row r="564" spans="1:7">
      <c r="A564" s="4">
        <v>44473</v>
      </c>
      <c r="B564" t="s">
        <v>23</v>
      </c>
      <c r="C564" t="s">
        <v>23</v>
      </c>
      <c r="D564" t="s">
        <v>23</v>
      </c>
      <c r="E564" t="s">
        <v>23</v>
      </c>
      <c r="F564" t="s">
        <v>23</v>
      </c>
      <c r="G564" t="s">
        <v>23</v>
      </c>
    </row>
    <row r="565" spans="1:7">
      <c r="A565" s="4">
        <v>44472</v>
      </c>
      <c r="B565" t="s">
        <v>23</v>
      </c>
      <c r="C565" t="s">
        <v>23</v>
      </c>
      <c r="D565" t="s">
        <v>23</v>
      </c>
      <c r="E565" t="s">
        <v>23</v>
      </c>
      <c r="F565" t="s">
        <v>23</v>
      </c>
      <c r="G565" t="s">
        <v>23</v>
      </c>
    </row>
    <row r="566" spans="1:7">
      <c r="A566" s="4">
        <v>44471</v>
      </c>
      <c r="B566" t="s">
        <v>23</v>
      </c>
      <c r="C566" t="s">
        <v>23</v>
      </c>
      <c r="D566" t="s">
        <v>23</v>
      </c>
      <c r="E566" t="s">
        <v>23</v>
      </c>
      <c r="F566" t="s">
        <v>23</v>
      </c>
      <c r="G566" t="s">
        <v>23</v>
      </c>
    </row>
    <row r="567" spans="1:7">
      <c r="A567" s="4">
        <v>44470</v>
      </c>
      <c r="B567" t="s">
        <v>23</v>
      </c>
      <c r="C567" t="s">
        <v>23</v>
      </c>
      <c r="D567">
        <v>-7.5999999999999998E-2</v>
      </c>
      <c r="E567" t="s">
        <v>23</v>
      </c>
      <c r="F567">
        <v>-1.8E-3</v>
      </c>
      <c r="G567" t="s">
        <v>23</v>
      </c>
    </row>
    <row r="568" spans="1:7">
      <c r="A568" s="4">
        <v>44469</v>
      </c>
      <c r="B568">
        <v>4459</v>
      </c>
      <c r="C568">
        <v>239154</v>
      </c>
      <c r="D568" t="s">
        <v>23</v>
      </c>
      <c r="E568" t="s">
        <v>23</v>
      </c>
      <c r="F568" t="s">
        <v>23</v>
      </c>
      <c r="G568">
        <v>606</v>
      </c>
    </row>
    <row r="569" spans="1:7">
      <c r="A569" s="4">
        <v>44468</v>
      </c>
      <c r="B569" t="s">
        <v>23</v>
      </c>
      <c r="C569" t="s">
        <v>23</v>
      </c>
      <c r="D569" t="s">
        <v>23</v>
      </c>
      <c r="E569" t="s">
        <v>23</v>
      </c>
      <c r="F569" t="s">
        <v>23</v>
      </c>
      <c r="G569" t="s">
        <v>23</v>
      </c>
    </row>
    <row r="570" spans="1:7">
      <c r="A570" s="4">
        <v>44467</v>
      </c>
      <c r="B570" t="s">
        <v>23</v>
      </c>
      <c r="C570" t="s">
        <v>23</v>
      </c>
      <c r="D570" t="s">
        <v>23</v>
      </c>
      <c r="E570" t="s">
        <v>23</v>
      </c>
      <c r="F570" t="s">
        <v>23</v>
      </c>
      <c r="G570" t="s">
        <v>23</v>
      </c>
    </row>
    <row r="571" spans="1:7">
      <c r="A571" s="4">
        <v>44466</v>
      </c>
      <c r="B571" t="s">
        <v>23</v>
      </c>
      <c r="C571" t="s">
        <v>23</v>
      </c>
      <c r="D571" t="s">
        <v>23</v>
      </c>
      <c r="E571" t="s">
        <v>23</v>
      </c>
      <c r="F571" t="s">
        <v>23</v>
      </c>
      <c r="G571" t="s">
        <v>23</v>
      </c>
    </row>
    <row r="572" spans="1:7">
      <c r="A572" s="4">
        <v>44465</v>
      </c>
      <c r="B572" t="s">
        <v>23</v>
      </c>
      <c r="C572" t="s">
        <v>23</v>
      </c>
      <c r="D572" t="s">
        <v>23</v>
      </c>
      <c r="E572" t="s">
        <v>23</v>
      </c>
      <c r="F572" t="s">
        <v>23</v>
      </c>
      <c r="G572" t="s">
        <v>23</v>
      </c>
    </row>
    <row r="573" spans="1:7">
      <c r="A573" s="4">
        <v>44464</v>
      </c>
      <c r="B573" t="s">
        <v>23</v>
      </c>
      <c r="C573" t="s">
        <v>23</v>
      </c>
      <c r="D573" t="s">
        <v>23</v>
      </c>
      <c r="E573" t="s">
        <v>23</v>
      </c>
      <c r="F573" t="s">
        <v>23</v>
      </c>
      <c r="G573" t="s">
        <v>23</v>
      </c>
    </row>
    <row r="574" spans="1:7">
      <c r="A574" s="4">
        <v>44463</v>
      </c>
      <c r="B574" t="s">
        <v>23</v>
      </c>
      <c r="C574" t="s">
        <v>23</v>
      </c>
      <c r="D574" t="s">
        <v>23</v>
      </c>
      <c r="E574" t="s">
        <v>23</v>
      </c>
      <c r="F574" t="s">
        <v>23</v>
      </c>
      <c r="G574" t="s">
        <v>23</v>
      </c>
    </row>
    <row r="575" spans="1:7">
      <c r="A575" s="4">
        <v>44462</v>
      </c>
      <c r="B575" t="s">
        <v>23</v>
      </c>
      <c r="C575" t="s">
        <v>23</v>
      </c>
      <c r="D575" t="s">
        <v>23</v>
      </c>
      <c r="E575" t="s">
        <v>23</v>
      </c>
      <c r="F575" t="s">
        <v>23</v>
      </c>
      <c r="G575" t="s">
        <v>23</v>
      </c>
    </row>
    <row r="576" spans="1:7">
      <c r="A576" s="4">
        <v>44461</v>
      </c>
      <c r="B576" t="s">
        <v>23</v>
      </c>
      <c r="C576" t="s">
        <v>23</v>
      </c>
      <c r="D576" t="s">
        <v>23</v>
      </c>
      <c r="E576" t="s">
        <v>23</v>
      </c>
      <c r="F576" t="s">
        <v>23</v>
      </c>
      <c r="G576" t="s">
        <v>23</v>
      </c>
    </row>
    <row r="577" spans="1:7">
      <c r="A577" s="4">
        <v>44460</v>
      </c>
      <c r="B577" t="s">
        <v>23</v>
      </c>
      <c r="C577" t="s">
        <v>23</v>
      </c>
      <c r="D577" t="s">
        <v>23</v>
      </c>
      <c r="E577" t="s">
        <v>23</v>
      </c>
      <c r="F577" t="s">
        <v>23</v>
      </c>
      <c r="G577" t="s">
        <v>23</v>
      </c>
    </row>
    <row r="578" spans="1:7">
      <c r="A578" s="4">
        <v>44459</v>
      </c>
      <c r="B578" t="s">
        <v>23</v>
      </c>
      <c r="C578" t="s">
        <v>23</v>
      </c>
      <c r="D578" t="s">
        <v>23</v>
      </c>
      <c r="E578" t="s">
        <v>23</v>
      </c>
      <c r="F578" t="s">
        <v>23</v>
      </c>
      <c r="G578" t="s">
        <v>23</v>
      </c>
    </row>
    <row r="579" spans="1:7">
      <c r="A579" s="4">
        <v>44458</v>
      </c>
      <c r="B579" t="s">
        <v>23</v>
      </c>
      <c r="C579" t="s">
        <v>23</v>
      </c>
      <c r="D579" t="s">
        <v>23</v>
      </c>
      <c r="E579" t="s">
        <v>23</v>
      </c>
      <c r="F579" t="s">
        <v>23</v>
      </c>
      <c r="G579" t="s">
        <v>23</v>
      </c>
    </row>
    <row r="580" spans="1:7">
      <c r="A580" s="4">
        <v>44457</v>
      </c>
      <c r="B580" t="s">
        <v>23</v>
      </c>
      <c r="C580" t="s">
        <v>23</v>
      </c>
      <c r="D580" t="s">
        <v>23</v>
      </c>
      <c r="E580" t="s">
        <v>23</v>
      </c>
      <c r="F580" t="s">
        <v>23</v>
      </c>
      <c r="G580" t="s">
        <v>23</v>
      </c>
    </row>
    <row r="581" spans="1:7">
      <c r="A581" s="4">
        <v>44456</v>
      </c>
      <c r="B581" t="s">
        <v>23</v>
      </c>
      <c r="C581" t="s">
        <v>23</v>
      </c>
      <c r="D581" t="s">
        <v>23</v>
      </c>
      <c r="E581" t="s">
        <v>23</v>
      </c>
      <c r="F581" t="s">
        <v>23</v>
      </c>
      <c r="G581" t="s">
        <v>23</v>
      </c>
    </row>
    <row r="582" spans="1:7">
      <c r="A582" s="4">
        <v>44455</v>
      </c>
      <c r="B582" t="s">
        <v>23</v>
      </c>
      <c r="C582" t="s">
        <v>23</v>
      </c>
      <c r="D582" t="s">
        <v>23</v>
      </c>
      <c r="E582" t="s">
        <v>23</v>
      </c>
      <c r="F582" t="s">
        <v>23</v>
      </c>
      <c r="G582" t="s">
        <v>23</v>
      </c>
    </row>
    <row r="583" spans="1:7">
      <c r="A583" s="4">
        <v>44454</v>
      </c>
      <c r="B583" t="s">
        <v>23</v>
      </c>
      <c r="C583" t="s">
        <v>23</v>
      </c>
      <c r="D583" t="s">
        <v>23</v>
      </c>
      <c r="E583" t="s">
        <v>23</v>
      </c>
      <c r="F583" t="s">
        <v>23</v>
      </c>
      <c r="G583" t="s">
        <v>23</v>
      </c>
    </row>
    <row r="584" spans="1:7">
      <c r="A584" s="4">
        <v>44453</v>
      </c>
      <c r="B584" t="s">
        <v>23</v>
      </c>
      <c r="C584" t="s">
        <v>23</v>
      </c>
      <c r="D584" t="s">
        <v>23</v>
      </c>
      <c r="E584" t="s">
        <v>23</v>
      </c>
      <c r="F584" t="s">
        <v>23</v>
      </c>
      <c r="G584" t="s">
        <v>23</v>
      </c>
    </row>
    <row r="585" spans="1:7">
      <c r="A585" s="4">
        <v>44452</v>
      </c>
      <c r="B585" t="s">
        <v>23</v>
      </c>
      <c r="C585" t="s">
        <v>23</v>
      </c>
      <c r="D585" t="s">
        <v>23</v>
      </c>
      <c r="E585" t="s">
        <v>23</v>
      </c>
      <c r="F585" t="s">
        <v>23</v>
      </c>
      <c r="G585" t="s">
        <v>23</v>
      </c>
    </row>
    <row r="586" spans="1:7">
      <c r="A586" s="4">
        <v>44451</v>
      </c>
      <c r="B586" t="s">
        <v>23</v>
      </c>
      <c r="C586" t="s">
        <v>23</v>
      </c>
      <c r="D586" t="s">
        <v>23</v>
      </c>
      <c r="E586" t="s">
        <v>23</v>
      </c>
      <c r="F586" t="s">
        <v>23</v>
      </c>
      <c r="G586" t="s">
        <v>23</v>
      </c>
    </row>
    <row r="587" spans="1:7">
      <c r="A587" s="4">
        <v>44450</v>
      </c>
      <c r="B587" t="s">
        <v>23</v>
      </c>
      <c r="C587" t="s">
        <v>23</v>
      </c>
      <c r="D587" t="s">
        <v>23</v>
      </c>
      <c r="E587" t="s">
        <v>23</v>
      </c>
      <c r="F587" t="s">
        <v>23</v>
      </c>
      <c r="G587" t="s">
        <v>23</v>
      </c>
    </row>
    <row r="588" spans="1:7">
      <c r="A588" s="4">
        <v>44449</v>
      </c>
      <c r="B588" t="s">
        <v>23</v>
      </c>
      <c r="C588" t="s">
        <v>23</v>
      </c>
      <c r="D588" t="s">
        <v>23</v>
      </c>
      <c r="E588" t="s">
        <v>23</v>
      </c>
      <c r="F588" t="s">
        <v>23</v>
      </c>
      <c r="G588" t="s">
        <v>23</v>
      </c>
    </row>
    <row r="589" spans="1:7">
      <c r="A589" s="4">
        <v>44448</v>
      </c>
      <c r="B589" t="s">
        <v>23</v>
      </c>
      <c r="C589" t="s">
        <v>23</v>
      </c>
      <c r="D589" t="s">
        <v>23</v>
      </c>
      <c r="E589" t="s">
        <v>23</v>
      </c>
      <c r="F589" t="s">
        <v>23</v>
      </c>
      <c r="G589" t="s">
        <v>23</v>
      </c>
    </row>
    <row r="590" spans="1:7">
      <c r="A590" s="4">
        <v>44447</v>
      </c>
      <c r="B590" t="s">
        <v>23</v>
      </c>
      <c r="C590" t="s">
        <v>23</v>
      </c>
      <c r="D590" t="s">
        <v>23</v>
      </c>
      <c r="E590" t="s">
        <v>23</v>
      </c>
      <c r="F590" t="s">
        <v>23</v>
      </c>
      <c r="G590" t="s">
        <v>23</v>
      </c>
    </row>
    <row r="591" spans="1:7">
      <c r="A591" s="4">
        <v>44446</v>
      </c>
      <c r="B591" t="s">
        <v>23</v>
      </c>
      <c r="C591" t="s">
        <v>23</v>
      </c>
      <c r="D591" t="s">
        <v>23</v>
      </c>
      <c r="E591" t="s">
        <v>23</v>
      </c>
      <c r="F591" t="s">
        <v>23</v>
      </c>
      <c r="G591" t="s">
        <v>23</v>
      </c>
    </row>
    <row r="592" spans="1:7">
      <c r="A592" s="4">
        <v>44445</v>
      </c>
      <c r="B592" t="s">
        <v>23</v>
      </c>
      <c r="C592" t="s">
        <v>23</v>
      </c>
      <c r="D592" t="s">
        <v>23</v>
      </c>
      <c r="E592" t="s">
        <v>23</v>
      </c>
      <c r="F592" t="s">
        <v>23</v>
      </c>
      <c r="G592" t="s">
        <v>23</v>
      </c>
    </row>
    <row r="593" spans="1:7">
      <c r="A593" s="4">
        <v>44444</v>
      </c>
      <c r="B593" t="s">
        <v>23</v>
      </c>
      <c r="C593" t="s">
        <v>23</v>
      </c>
      <c r="D593" t="s">
        <v>23</v>
      </c>
      <c r="E593" t="s">
        <v>23</v>
      </c>
      <c r="F593" t="s">
        <v>23</v>
      </c>
      <c r="G593" t="s">
        <v>23</v>
      </c>
    </row>
    <row r="594" spans="1:7">
      <c r="A594" s="4">
        <v>44443</v>
      </c>
      <c r="B594" t="s">
        <v>23</v>
      </c>
      <c r="C594" t="s">
        <v>23</v>
      </c>
      <c r="D594" t="s">
        <v>23</v>
      </c>
      <c r="E594" t="s">
        <v>23</v>
      </c>
      <c r="F594" t="s">
        <v>23</v>
      </c>
      <c r="G594" t="s">
        <v>23</v>
      </c>
    </row>
    <row r="595" spans="1:7">
      <c r="A595" s="4">
        <v>44442</v>
      </c>
      <c r="B595" t="s">
        <v>23</v>
      </c>
      <c r="C595" t="s">
        <v>23</v>
      </c>
      <c r="D595" t="s">
        <v>23</v>
      </c>
      <c r="E595" t="s">
        <v>23</v>
      </c>
      <c r="F595" t="s">
        <v>23</v>
      </c>
      <c r="G595" t="s">
        <v>23</v>
      </c>
    </row>
    <row r="596" spans="1:7">
      <c r="A596" s="4">
        <v>44441</v>
      </c>
      <c r="B596" t="s">
        <v>23</v>
      </c>
      <c r="C596" t="s">
        <v>23</v>
      </c>
      <c r="D596" t="s">
        <v>23</v>
      </c>
      <c r="E596" t="s">
        <v>23</v>
      </c>
      <c r="F596" t="s">
        <v>23</v>
      </c>
      <c r="G596" t="s">
        <v>23</v>
      </c>
    </row>
    <row r="597" spans="1:7">
      <c r="A597" s="4">
        <v>44440</v>
      </c>
      <c r="B597" t="s">
        <v>23</v>
      </c>
      <c r="C597" t="s">
        <v>23</v>
      </c>
      <c r="D597">
        <v>-8.1000000000000003E-2</v>
      </c>
      <c r="E597" t="s">
        <v>23</v>
      </c>
      <c r="F597">
        <v>-5.0000000000000001E-3</v>
      </c>
      <c r="G597" t="s">
        <v>23</v>
      </c>
    </row>
    <row r="598" spans="1:7">
      <c r="A598" s="4">
        <v>44439</v>
      </c>
      <c r="B598">
        <v>4500</v>
      </c>
      <c r="C598">
        <v>211849.8</v>
      </c>
      <c r="D598" t="s">
        <v>23</v>
      </c>
      <c r="E598" t="s">
        <v>23</v>
      </c>
      <c r="F598" t="s">
        <v>23</v>
      </c>
      <c r="G598">
        <v>459</v>
      </c>
    </row>
    <row r="599" spans="1:7">
      <c r="A599" s="4">
        <v>44438</v>
      </c>
      <c r="B599" t="s">
        <v>23</v>
      </c>
      <c r="C599" t="s">
        <v>23</v>
      </c>
      <c r="D599" t="s">
        <v>23</v>
      </c>
      <c r="E599" t="s">
        <v>23</v>
      </c>
      <c r="F599" t="s">
        <v>23</v>
      </c>
      <c r="G599" t="s">
        <v>23</v>
      </c>
    </row>
    <row r="600" spans="1:7">
      <c r="A600" s="4">
        <v>44437</v>
      </c>
      <c r="B600" t="s">
        <v>23</v>
      </c>
      <c r="C600" t="s">
        <v>23</v>
      </c>
      <c r="D600" t="s">
        <v>23</v>
      </c>
      <c r="E600" t="s">
        <v>23</v>
      </c>
      <c r="F600" t="s">
        <v>23</v>
      </c>
      <c r="G600" t="s">
        <v>23</v>
      </c>
    </row>
    <row r="601" spans="1:7">
      <c r="A601" s="4">
        <v>44436</v>
      </c>
      <c r="B601" t="s">
        <v>23</v>
      </c>
      <c r="C601" t="s">
        <v>23</v>
      </c>
      <c r="D601" t="s">
        <v>23</v>
      </c>
      <c r="E601" t="s">
        <v>23</v>
      </c>
      <c r="F601" t="s">
        <v>23</v>
      </c>
      <c r="G601" t="s">
        <v>23</v>
      </c>
    </row>
    <row r="602" spans="1:7">
      <c r="A602" s="4">
        <v>44435</v>
      </c>
      <c r="B602" t="s">
        <v>23</v>
      </c>
      <c r="C602" t="s">
        <v>23</v>
      </c>
      <c r="D602" t="s">
        <v>23</v>
      </c>
      <c r="E602" t="s">
        <v>23</v>
      </c>
      <c r="F602" t="s">
        <v>23</v>
      </c>
      <c r="G602" t="s">
        <v>23</v>
      </c>
    </row>
    <row r="603" spans="1:7">
      <c r="A603" s="4">
        <v>44434</v>
      </c>
      <c r="B603" t="s">
        <v>23</v>
      </c>
      <c r="C603" t="s">
        <v>23</v>
      </c>
      <c r="D603" t="s">
        <v>23</v>
      </c>
      <c r="E603" t="s">
        <v>23</v>
      </c>
      <c r="F603" t="s">
        <v>23</v>
      </c>
      <c r="G603" t="s">
        <v>23</v>
      </c>
    </row>
    <row r="604" spans="1:7">
      <c r="A604" s="4">
        <v>44433</v>
      </c>
      <c r="B604" t="s">
        <v>23</v>
      </c>
      <c r="C604" t="s">
        <v>23</v>
      </c>
      <c r="D604" t="s">
        <v>23</v>
      </c>
      <c r="E604" t="s">
        <v>23</v>
      </c>
      <c r="F604" t="s">
        <v>23</v>
      </c>
      <c r="G604" t="s">
        <v>23</v>
      </c>
    </row>
    <row r="605" spans="1:7">
      <c r="A605" s="4">
        <v>44432</v>
      </c>
      <c r="B605" t="s">
        <v>23</v>
      </c>
      <c r="C605" t="s">
        <v>23</v>
      </c>
      <c r="D605" t="s">
        <v>23</v>
      </c>
      <c r="E605" t="s">
        <v>23</v>
      </c>
      <c r="F605" t="s">
        <v>23</v>
      </c>
      <c r="G605" t="s">
        <v>23</v>
      </c>
    </row>
    <row r="606" spans="1:7">
      <c r="A606" s="4">
        <v>44431</v>
      </c>
      <c r="B606" t="s">
        <v>23</v>
      </c>
      <c r="C606" t="s">
        <v>23</v>
      </c>
      <c r="D606" t="s">
        <v>23</v>
      </c>
      <c r="E606" t="s">
        <v>23</v>
      </c>
      <c r="F606" t="s">
        <v>23</v>
      </c>
      <c r="G606" t="s">
        <v>23</v>
      </c>
    </row>
    <row r="607" spans="1:7">
      <c r="A607" s="4">
        <v>44430</v>
      </c>
      <c r="B607" t="s">
        <v>23</v>
      </c>
      <c r="C607" t="s">
        <v>23</v>
      </c>
      <c r="D607" t="s">
        <v>23</v>
      </c>
      <c r="E607" t="s">
        <v>23</v>
      </c>
      <c r="F607" t="s">
        <v>23</v>
      </c>
      <c r="G607" t="s">
        <v>23</v>
      </c>
    </row>
    <row r="608" spans="1:7">
      <c r="A608" s="4">
        <v>44429</v>
      </c>
      <c r="B608" t="s">
        <v>23</v>
      </c>
      <c r="C608" t="s">
        <v>23</v>
      </c>
      <c r="D608" t="s">
        <v>23</v>
      </c>
      <c r="E608" t="s">
        <v>23</v>
      </c>
      <c r="F608" t="s">
        <v>23</v>
      </c>
      <c r="G608" t="s">
        <v>23</v>
      </c>
    </row>
    <row r="609" spans="1:7">
      <c r="A609" s="4">
        <v>44428</v>
      </c>
      <c r="B609" t="s">
        <v>23</v>
      </c>
      <c r="C609" t="s">
        <v>23</v>
      </c>
      <c r="D609" t="s">
        <v>23</v>
      </c>
      <c r="E609" t="s">
        <v>23</v>
      </c>
      <c r="F609" t="s">
        <v>23</v>
      </c>
      <c r="G609" t="s">
        <v>23</v>
      </c>
    </row>
    <row r="610" spans="1:7">
      <c r="A610" s="4">
        <v>44427</v>
      </c>
      <c r="B610" t="s">
        <v>23</v>
      </c>
      <c r="C610" t="s">
        <v>23</v>
      </c>
      <c r="D610" t="s">
        <v>23</v>
      </c>
      <c r="E610" t="s">
        <v>23</v>
      </c>
      <c r="F610" t="s">
        <v>23</v>
      </c>
      <c r="G610" t="s">
        <v>23</v>
      </c>
    </row>
    <row r="611" spans="1:7">
      <c r="A611" s="4">
        <v>44426</v>
      </c>
      <c r="B611" t="s">
        <v>23</v>
      </c>
      <c r="C611" t="s">
        <v>23</v>
      </c>
      <c r="D611" t="s">
        <v>23</v>
      </c>
      <c r="E611" t="s">
        <v>23</v>
      </c>
      <c r="F611" t="s">
        <v>23</v>
      </c>
      <c r="G611" t="s">
        <v>23</v>
      </c>
    </row>
    <row r="612" spans="1:7">
      <c r="A612" s="4">
        <v>44425</v>
      </c>
      <c r="B612" t="s">
        <v>23</v>
      </c>
      <c r="C612" t="s">
        <v>23</v>
      </c>
      <c r="D612" t="s">
        <v>23</v>
      </c>
      <c r="E612" t="s">
        <v>23</v>
      </c>
      <c r="F612" t="s">
        <v>23</v>
      </c>
      <c r="G612" t="s">
        <v>23</v>
      </c>
    </row>
    <row r="613" spans="1:7">
      <c r="A613" s="4">
        <v>44424</v>
      </c>
      <c r="B613" t="s">
        <v>23</v>
      </c>
      <c r="C613" t="s">
        <v>23</v>
      </c>
      <c r="D613" t="s">
        <v>23</v>
      </c>
      <c r="E613" t="s">
        <v>23</v>
      </c>
      <c r="F613" t="s">
        <v>23</v>
      </c>
      <c r="G613" t="s">
        <v>23</v>
      </c>
    </row>
    <row r="614" spans="1:7">
      <c r="A614" s="4">
        <v>44423</v>
      </c>
      <c r="B614" t="s">
        <v>23</v>
      </c>
      <c r="C614" t="s">
        <v>23</v>
      </c>
      <c r="D614" t="s">
        <v>23</v>
      </c>
      <c r="E614" t="s">
        <v>23</v>
      </c>
      <c r="F614" t="s">
        <v>23</v>
      </c>
      <c r="G614" t="s">
        <v>23</v>
      </c>
    </row>
    <row r="615" spans="1:7">
      <c r="A615" s="4">
        <v>44422</v>
      </c>
      <c r="B615" t="s">
        <v>23</v>
      </c>
      <c r="C615" t="s">
        <v>23</v>
      </c>
      <c r="D615" t="s">
        <v>23</v>
      </c>
      <c r="E615" t="s">
        <v>23</v>
      </c>
      <c r="F615" t="s">
        <v>23</v>
      </c>
      <c r="G615" t="s">
        <v>23</v>
      </c>
    </row>
    <row r="616" spans="1:7">
      <c r="A616" s="4">
        <v>44421</v>
      </c>
      <c r="B616" t="s">
        <v>23</v>
      </c>
      <c r="C616" t="s">
        <v>23</v>
      </c>
      <c r="D616" t="s">
        <v>23</v>
      </c>
      <c r="E616" t="s">
        <v>23</v>
      </c>
      <c r="F616" t="s">
        <v>23</v>
      </c>
      <c r="G616" t="s">
        <v>23</v>
      </c>
    </row>
    <row r="617" spans="1:7">
      <c r="A617" s="4">
        <v>44420</v>
      </c>
      <c r="B617" t="s">
        <v>23</v>
      </c>
      <c r="C617" t="s">
        <v>23</v>
      </c>
      <c r="D617" t="s">
        <v>23</v>
      </c>
      <c r="E617" t="s">
        <v>23</v>
      </c>
      <c r="F617" t="s">
        <v>23</v>
      </c>
      <c r="G617" t="s">
        <v>23</v>
      </c>
    </row>
    <row r="618" spans="1:7">
      <c r="A618" s="4">
        <v>44419</v>
      </c>
      <c r="B618" t="s">
        <v>23</v>
      </c>
      <c r="C618" t="s">
        <v>23</v>
      </c>
      <c r="D618" t="s">
        <v>23</v>
      </c>
      <c r="E618" t="s">
        <v>23</v>
      </c>
      <c r="F618" t="s">
        <v>23</v>
      </c>
      <c r="G618" t="s">
        <v>23</v>
      </c>
    </row>
    <row r="619" spans="1:7">
      <c r="A619" s="4">
        <v>44418</v>
      </c>
      <c r="B619" t="s">
        <v>23</v>
      </c>
      <c r="C619" t="s">
        <v>23</v>
      </c>
      <c r="D619" t="s">
        <v>23</v>
      </c>
      <c r="E619" t="s">
        <v>23</v>
      </c>
      <c r="F619" t="s">
        <v>23</v>
      </c>
      <c r="G619" t="s">
        <v>23</v>
      </c>
    </row>
    <row r="620" spans="1:7">
      <c r="A620" s="4">
        <v>44417</v>
      </c>
      <c r="B620" t="s">
        <v>23</v>
      </c>
      <c r="C620" t="s">
        <v>23</v>
      </c>
      <c r="D620" t="s">
        <v>23</v>
      </c>
      <c r="E620" t="s">
        <v>23</v>
      </c>
      <c r="F620" t="s">
        <v>23</v>
      </c>
      <c r="G620" t="s">
        <v>23</v>
      </c>
    </row>
    <row r="621" spans="1:7">
      <c r="A621" s="4">
        <v>44416</v>
      </c>
      <c r="B621" t="s">
        <v>23</v>
      </c>
      <c r="C621" t="s">
        <v>23</v>
      </c>
      <c r="D621" t="s">
        <v>23</v>
      </c>
      <c r="E621" t="s">
        <v>23</v>
      </c>
      <c r="F621" t="s">
        <v>23</v>
      </c>
      <c r="G621" t="s">
        <v>23</v>
      </c>
    </row>
    <row r="622" spans="1:7">
      <c r="A622" s="4">
        <v>44415</v>
      </c>
      <c r="B622" t="s">
        <v>23</v>
      </c>
      <c r="C622" t="s">
        <v>23</v>
      </c>
      <c r="D622" t="s">
        <v>23</v>
      </c>
      <c r="E622" t="s">
        <v>23</v>
      </c>
      <c r="F622" t="s">
        <v>23</v>
      </c>
      <c r="G622" t="s">
        <v>23</v>
      </c>
    </row>
    <row r="623" spans="1:7">
      <c r="A623" s="4">
        <v>44414</v>
      </c>
      <c r="B623" t="s">
        <v>23</v>
      </c>
      <c r="C623" t="s">
        <v>23</v>
      </c>
      <c r="D623" t="s">
        <v>23</v>
      </c>
      <c r="E623" t="s">
        <v>23</v>
      </c>
      <c r="F623" t="s">
        <v>23</v>
      </c>
      <c r="G623" t="s">
        <v>23</v>
      </c>
    </row>
    <row r="624" spans="1:7">
      <c r="A624" s="4">
        <v>44413</v>
      </c>
      <c r="B624" t="s">
        <v>23</v>
      </c>
      <c r="C624" t="s">
        <v>23</v>
      </c>
      <c r="D624" t="s">
        <v>23</v>
      </c>
      <c r="E624" t="s">
        <v>23</v>
      </c>
      <c r="F624" t="s">
        <v>23</v>
      </c>
      <c r="G624" t="s">
        <v>23</v>
      </c>
    </row>
    <row r="625" spans="1:7">
      <c r="A625" s="4">
        <v>44412</v>
      </c>
      <c r="B625" t="s">
        <v>23</v>
      </c>
      <c r="C625" t="s">
        <v>23</v>
      </c>
      <c r="D625" t="s">
        <v>23</v>
      </c>
      <c r="E625" t="s">
        <v>23</v>
      </c>
      <c r="F625" t="s">
        <v>23</v>
      </c>
      <c r="G625" t="s">
        <v>23</v>
      </c>
    </row>
    <row r="626" spans="1:7">
      <c r="A626" s="4">
        <v>44411</v>
      </c>
      <c r="B626" t="s">
        <v>23</v>
      </c>
      <c r="C626" t="s">
        <v>23</v>
      </c>
      <c r="D626" t="s">
        <v>23</v>
      </c>
      <c r="E626" t="s">
        <v>23</v>
      </c>
      <c r="F626" t="s">
        <v>23</v>
      </c>
      <c r="G626" t="s">
        <v>23</v>
      </c>
    </row>
    <row r="627" spans="1:7">
      <c r="A627" s="4">
        <v>44410</v>
      </c>
      <c r="B627" t="s">
        <v>23</v>
      </c>
      <c r="C627" t="s">
        <v>23</v>
      </c>
      <c r="D627" t="s">
        <v>23</v>
      </c>
      <c r="E627" t="s">
        <v>23</v>
      </c>
      <c r="F627" t="s">
        <v>23</v>
      </c>
      <c r="G627" t="s">
        <v>23</v>
      </c>
    </row>
    <row r="628" spans="1:7">
      <c r="A628" s="4">
        <v>44409</v>
      </c>
      <c r="B628" t="s">
        <v>23</v>
      </c>
      <c r="C628" t="s">
        <v>23</v>
      </c>
      <c r="D628">
        <v>-1.7999999999999999E-2</v>
      </c>
      <c r="E628" t="s">
        <v>23</v>
      </c>
      <c r="F628">
        <v>0.1</v>
      </c>
      <c r="G628" t="s">
        <v>23</v>
      </c>
    </row>
    <row r="629" spans="1:7">
      <c r="A629" s="4">
        <v>44408</v>
      </c>
      <c r="B629">
        <v>4541</v>
      </c>
      <c r="C629">
        <v>203642</v>
      </c>
      <c r="D629" t="s">
        <v>23</v>
      </c>
      <c r="E629" t="s">
        <v>23</v>
      </c>
      <c r="F629" t="s">
        <v>23</v>
      </c>
      <c r="G629">
        <v>616</v>
      </c>
    </row>
    <row r="630" spans="1:7">
      <c r="A630" s="4">
        <v>44407</v>
      </c>
      <c r="B630" t="s">
        <v>23</v>
      </c>
      <c r="C630" t="s">
        <v>23</v>
      </c>
      <c r="D630" t="s">
        <v>23</v>
      </c>
      <c r="E630" t="s">
        <v>23</v>
      </c>
      <c r="F630" t="s">
        <v>23</v>
      </c>
      <c r="G630" t="s">
        <v>23</v>
      </c>
    </row>
    <row r="631" spans="1:7">
      <c r="A631" s="4">
        <v>44406</v>
      </c>
      <c r="B631" t="s">
        <v>23</v>
      </c>
      <c r="C631" t="s">
        <v>23</v>
      </c>
      <c r="D631" t="s">
        <v>23</v>
      </c>
      <c r="E631" t="s">
        <v>23</v>
      </c>
      <c r="F631" t="s">
        <v>23</v>
      </c>
      <c r="G631" t="s">
        <v>23</v>
      </c>
    </row>
    <row r="632" spans="1:7">
      <c r="A632" s="4">
        <v>44405</v>
      </c>
      <c r="B632" t="s">
        <v>23</v>
      </c>
      <c r="C632" t="s">
        <v>23</v>
      </c>
      <c r="D632" t="s">
        <v>23</v>
      </c>
      <c r="E632" t="s">
        <v>23</v>
      </c>
      <c r="F632" t="s">
        <v>23</v>
      </c>
      <c r="G632" t="s">
        <v>23</v>
      </c>
    </row>
    <row r="633" spans="1:7">
      <c r="A633" s="4">
        <v>44404</v>
      </c>
      <c r="B633" t="s">
        <v>23</v>
      </c>
      <c r="C633" t="s">
        <v>23</v>
      </c>
      <c r="D633" t="s">
        <v>23</v>
      </c>
      <c r="E633" t="s">
        <v>23</v>
      </c>
      <c r="F633" t="s">
        <v>23</v>
      </c>
      <c r="G633" t="s">
        <v>23</v>
      </c>
    </row>
    <row r="634" spans="1:7">
      <c r="A634" s="4">
        <v>44403</v>
      </c>
      <c r="B634" t="s">
        <v>23</v>
      </c>
      <c r="C634" t="s">
        <v>23</v>
      </c>
      <c r="D634" t="s">
        <v>23</v>
      </c>
      <c r="E634" t="s">
        <v>23</v>
      </c>
      <c r="F634" t="s">
        <v>23</v>
      </c>
      <c r="G634" t="s">
        <v>23</v>
      </c>
    </row>
    <row r="635" spans="1:7">
      <c r="A635" s="4">
        <v>44402</v>
      </c>
      <c r="B635" t="s">
        <v>23</v>
      </c>
      <c r="C635" t="s">
        <v>23</v>
      </c>
      <c r="D635" t="s">
        <v>23</v>
      </c>
      <c r="E635" t="s">
        <v>23</v>
      </c>
      <c r="F635" t="s">
        <v>23</v>
      </c>
      <c r="G635" t="s">
        <v>23</v>
      </c>
    </row>
    <row r="636" spans="1:7">
      <c r="A636" s="4">
        <v>44401</v>
      </c>
      <c r="B636" t="s">
        <v>23</v>
      </c>
      <c r="C636" t="s">
        <v>23</v>
      </c>
      <c r="D636" t="s">
        <v>23</v>
      </c>
      <c r="E636" t="s">
        <v>23</v>
      </c>
      <c r="F636" t="s">
        <v>23</v>
      </c>
      <c r="G636" t="s">
        <v>23</v>
      </c>
    </row>
    <row r="637" spans="1:7">
      <c r="A637" s="4">
        <v>44400</v>
      </c>
      <c r="B637" t="s">
        <v>23</v>
      </c>
      <c r="C637" t="s">
        <v>23</v>
      </c>
      <c r="D637" t="s">
        <v>23</v>
      </c>
      <c r="E637" t="s">
        <v>23</v>
      </c>
      <c r="F637" t="s">
        <v>23</v>
      </c>
      <c r="G637" t="s">
        <v>23</v>
      </c>
    </row>
    <row r="638" spans="1:7">
      <c r="A638" s="4">
        <v>44399</v>
      </c>
      <c r="B638" t="s">
        <v>23</v>
      </c>
      <c r="C638" t="s">
        <v>23</v>
      </c>
      <c r="D638" t="s">
        <v>23</v>
      </c>
      <c r="E638" t="s">
        <v>23</v>
      </c>
      <c r="F638" t="s">
        <v>23</v>
      </c>
      <c r="G638" t="s">
        <v>23</v>
      </c>
    </row>
    <row r="639" spans="1:7">
      <c r="A639" s="4">
        <v>44398</v>
      </c>
      <c r="B639" t="s">
        <v>23</v>
      </c>
      <c r="C639" t="s">
        <v>23</v>
      </c>
      <c r="D639" t="s">
        <v>23</v>
      </c>
      <c r="E639" t="s">
        <v>23</v>
      </c>
      <c r="F639" t="s">
        <v>23</v>
      </c>
      <c r="G639" t="s">
        <v>23</v>
      </c>
    </row>
    <row r="640" spans="1:7">
      <c r="A640" s="4">
        <v>44397</v>
      </c>
      <c r="B640" t="s">
        <v>23</v>
      </c>
      <c r="C640" t="s">
        <v>23</v>
      </c>
      <c r="D640" t="s">
        <v>23</v>
      </c>
      <c r="E640" t="s">
        <v>23</v>
      </c>
      <c r="F640" t="s">
        <v>23</v>
      </c>
      <c r="G640" t="s">
        <v>23</v>
      </c>
    </row>
    <row r="641" spans="1:7">
      <c r="A641" s="4">
        <v>44396</v>
      </c>
      <c r="B641" t="s">
        <v>23</v>
      </c>
      <c r="C641" t="s">
        <v>23</v>
      </c>
      <c r="D641" t="s">
        <v>23</v>
      </c>
      <c r="E641" t="s">
        <v>23</v>
      </c>
      <c r="F641" t="s">
        <v>23</v>
      </c>
      <c r="G641" t="s">
        <v>23</v>
      </c>
    </row>
    <row r="642" spans="1:7">
      <c r="A642" s="4">
        <v>44395</v>
      </c>
      <c r="B642" t="s">
        <v>23</v>
      </c>
      <c r="C642" t="s">
        <v>23</v>
      </c>
      <c r="D642" t="s">
        <v>23</v>
      </c>
      <c r="E642" t="s">
        <v>23</v>
      </c>
      <c r="F642" t="s">
        <v>23</v>
      </c>
      <c r="G642" t="s">
        <v>23</v>
      </c>
    </row>
    <row r="643" spans="1:7">
      <c r="A643" s="4">
        <v>44394</v>
      </c>
      <c r="B643" t="s">
        <v>23</v>
      </c>
      <c r="C643" t="s">
        <v>23</v>
      </c>
      <c r="D643" t="s">
        <v>23</v>
      </c>
      <c r="E643" t="s">
        <v>23</v>
      </c>
      <c r="F643" t="s">
        <v>23</v>
      </c>
      <c r="G643" t="s">
        <v>23</v>
      </c>
    </row>
    <row r="644" spans="1:7">
      <c r="A644" s="4">
        <v>44393</v>
      </c>
      <c r="B644" t="s">
        <v>23</v>
      </c>
      <c r="C644" t="s">
        <v>23</v>
      </c>
      <c r="D644" t="s">
        <v>23</v>
      </c>
      <c r="E644" t="s">
        <v>23</v>
      </c>
      <c r="F644" t="s">
        <v>23</v>
      </c>
      <c r="G644" t="s">
        <v>23</v>
      </c>
    </row>
    <row r="645" spans="1:7">
      <c r="A645" s="4">
        <v>44392</v>
      </c>
      <c r="B645" t="s">
        <v>23</v>
      </c>
      <c r="C645" t="s">
        <v>23</v>
      </c>
      <c r="D645" t="s">
        <v>23</v>
      </c>
      <c r="E645" t="s">
        <v>23</v>
      </c>
      <c r="F645" t="s">
        <v>23</v>
      </c>
      <c r="G645" t="s">
        <v>23</v>
      </c>
    </row>
    <row r="646" spans="1:7">
      <c r="A646" s="4">
        <v>44391</v>
      </c>
      <c r="B646" t="s">
        <v>23</v>
      </c>
      <c r="C646" t="s">
        <v>23</v>
      </c>
      <c r="D646" t="s">
        <v>23</v>
      </c>
      <c r="E646" t="s">
        <v>23</v>
      </c>
      <c r="F646" t="s">
        <v>23</v>
      </c>
      <c r="G646" t="s">
        <v>23</v>
      </c>
    </row>
    <row r="647" spans="1:7">
      <c r="A647" s="4">
        <v>44390</v>
      </c>
      <c r="B647" t="s">
        <v>23</v>
      </c>
      <c r="C647" t="s">
        <v>23</v>
      </c>
      <c r="D647" t="s">
        <v>23</v>
      </c>
      <c r="E647" t="s">
        <v>23</v>
      </c>
      <c r="F647" t="s">
        <v>23</v>
      </c>
      <c r="G647" t="s">
        <v>23</v>
      </c>
    </row>
    <row r="648" spans="1:7">
      <c r="A648" s="4">
        <v>44389</v>
      </c>
      <c r="B648" t="s">
        <v>23</v>
      </c>
      <c r="C648" t="s">
        <v>23</v>
      </c>
      <c r="D648" t="s">
        <v>23</v>
      </c>
      <c r="E648" t="s">
        <v>23</v>
      </c>
      <c r="F648" t="s">
        <v>23</v>
      </c>
      <c r="G648" t="s">
        <v>23</v>
      </c>
    </row>
    <row r="649" spans="1:7">
      <c r="A649" s="4">
        <v>44388</v>
      </c>
      <c r="B649" t="s">
        <v>23</v>
      </c>
      <c r="C649" t="s">
        <v>23</v>
      </c>
      <c r="D649" t="s">
        <v>23</v>
      </c>
      <c r="E649" t="s">
        <v>23</v>
      </c>
      <c r="F649" t="s">
        <v>23</v>
      </c>
      <c r="G649" t="s">
        <v>23</v>
      </c>
    </row>
    <row r="650" spans="1:7">
      <c r="A650" s="4">
        <v>44387</v>
      </c>
      <c r="B650" t="s">
        <v>23</v>
      </c>
      <c r="C650" t="s">
        <v>23</v>
      </c>
      <c r="D650" t="s">
        <v>23</v>
      </c>
      <c r="E650" t="s">
        <v>23</v>
      </c>
      <c r="F650" t="s">
        <v>23</v>
      </c>
      <c r="G650" t="s">
        <v>23</v>
      </c>
    </row>
    <row r="651" spans="1:7">
      <c r="A651" s="4">
        <v>44386</v>
      </c>
      <c r="B651" t="s">
        <v>23</v>
      </c>
      <c r="C651" t="s">
        <v>23</v>
      </c>
      <c r="D651" t="s">
        <v>23</v>
      </c>
      <c r="E651" t="s">
        <v>23</v>
      </c>
      <c r="F651" t="s">
        <v>23</v>
      </c>
      <c r="G651" t="s">
        <v>23</v>
      </c>
    </row>
    <row r="652" spans="1:7">
      <c r="A652" s="4">
        <v>44385</v>
      </c>
      <c r="B652" t="s">
        <v>23</v>
      </c>
      <c r="C652" t="s">
        <v>23</v>
      </c>
      <c r="D652" t="s">
        <v>23</v>
      </c>
      <c r="E652" t="s">
        <v>23</v>
      </c>
      <c r="F652" t="s">
        <v>23</v>
      </c>
      <c r="G652" t="s">
        <v>23</v>
      </c>
    </row>
    <row r="653" spans="1:7">
      <c r="A653" s="4">
        <v>44384</v>
      </c>
      <c r="B653" t="s">
        <v>23</v>
      </c>
      <c r="C653" t="s">
        <v>23</v>
      </c>
      <c r="D653" t="s">
        <v>23</v>
      </c>
      <c r="E653" t="s">
        <v>23</v>
      </c>
      <c r="F653" t="s">
        <v>23</v>
      </c>
      <c r="G653" t="s">
        <v>23</v>
      </c>
    </row>
    <row r="654" spans="1:7">
      <c r="A654" s="4">
        <v>44383</v>
      </c>
      <c r="B654" t="s">
        <v>23</v>
      </c>
      <c r="C654" t="s">
        <v>23</v>
      </c>
      <c r="D654" t="s">
        <v>23</v>
      </c>
      <c r="E654" t="s">
        <v>23</v>
      </c>
      <c r="F654" t="s">
        <v>23</v>
      </c>
      <c r="G654" t="s">
        <v>23</v>
      </c>
    </row>
    <row r="655" spans="1:7">
      <c r="A655" s="4">
        <v>44382</v>
      </c>
      <c r="B655" t="s">
        <v>23</v>
      </c>
      <c r="C655" t="s">
        <v>23</v>
      </c>
      <c r="D655" t="s">
        <v>23</v>
      </c>
      <c r="E655" t="s">
        <v>23</v>
      </c>
      <c r="F655" t="s">
        <v>23</v>
      </c>
      <c r="G655" t="s">
        <v>23</v>
      </c>
    </row>
    <row r="656" spans="1:7">
      <c r="A656" s="4">
        <v>44381</v>
      </c>
      <c r="B656" t="s">
        <v>23</v>
      </c>
      <c r="C656" t="s">
        <v>23</v>
      </c>
      <c r="D656" t="s">
        <v>23</v>
      </c>
      <c r="E656" t="s">
        <v>23</v>
      </c>
      <c r="F656" t="s">
        <v>23</v>
      </c>
      <c r="G656" t="s">
        <v>23</v>
      </c>
    </row>
    <row r="657" spans="1:7">
      <c r="A657" s="4">
        <v>44380</v>
      </c>
      <c r="B657" t="s">
        <v>23</v>
      </c>
      <c r="C657" t="s">
        <v>23</v>
      </c>
      <c r="D657" t="s">
        <v>23</v>
      </c>
      <c r="E657" t="s">
        <v>23</v>
      </c>
      <c r="F657" t="s">
        <v>23</v>
      </c>
      <c r="G657" t="s">
        <v>23</v>
      </c>
    </row>
    <row r="658" spans="1:7">
      <c r="A658" s="4">
        <v>44379</v>
      </c>
      <c r="B658" t="s">
        <v>23</v>
      </c>
      <c r="C658" t="s">
        <v>23</v>
      </c>
      <c r="D658" t="s">
        <v>23</v>
      </c>
      <c r="E658" t="s">
        <v>23</v>
      </c>
      <c r="F658" t="s">
        <v>23</v>
      </c>
      <c r="G658" t="s">
        <v>23</v>
      </c>
    </row>
    <row r="659" spans="1:7">
      <c r="A659" s="4">
        <v>44378</v>
      </c>
      <c r="B659" t="s">
        <v>23</v>
      </c>
      <c r="C659" t="s">
        <v>23</v>
      </c>
      <c r="D659">
        <v>-3.5000000000000003E-2</v>
      </c>
      <c r="E659" t="s">
        <v>23</v>
      </c>
      <c r="F659">
        <v>1.9E-2</v>
      </c>
      <c r="G659" t="s">
        <v>23</v>
      </c>
    </row>
    <row r="660" spans="1:7">
      <c r="A660" s="4">
        <v>44377</v>
      </c>
      <c r="B660">
        <v>4564</v>
      </c>
      <c r="C660">
        <v>181257</v>
      </c>
      <c r="D660" t="s">
        <v>23</v>
      </c>
      <c r="E660" t="s">
        <v>23</v>
      </c>
      <c r="F660" t="s">
        <v>23</v>
      </c>
      <c r="G660">
        <v>477</v>
      </c>
    </row>
    <row r="661" spans="1:7">
      <c r="A661" s="4">
        <v>44376</v>
      </c>
      <c r="B661" t="s">
        <v>23</v>
      </c>
      <c r="C661" t="s">
        <v>23</v>
      </c>
      <c r="D661" t="s">
        <v>23</v>
      </c>
      <c r="E661" t="s">
        <v>23</v>
      </c>
      <c r="F661" t="s">
        <v>23</v>
      </c>
      <c r="G661" t="s">
        <v>23</v>
      </c>
    </row>
    <row r="662" spans="1:7">
      <c r="A662" s="4">
        <v>44375</v>
      </c>
      <c r="B662" t="s">
        <v>23</v>
      </c>
      <c r="C662" t="s">
        <v>23</v>
      </c>
      <c r="D662" t="s">
        <v>23</v>
      </c>
      <c r="E662" t="s">
        <v>23</v>
      </c>
      <c r="F662" t="s">
        <v>23</v>
      </c>
      <c r="G662" t="s">
        <v>23</v>
      </c>
    </row>
    <row r="663" spans="1:7">
      <c r="A663" s="4">
        <v>44374</v>
      </c>
      <c r="B663" t="s">
        <v>23</v>
      </c>
      <c r="C663" t="s">
        <v>23</v>
      </c>
      <c r="D663" t="s">
        <v>23</v>
      </c>
      <c r="E663" t="s">
        <v>23</v>
      </c>
      <c r="F663" t="s">
        <v>23</v>
      </c>
      <c r="G663" t="s">
        <v>23</v>
      </c>
    </row>
    <row r="664" spans="1:7">
      <c r="A664" s="4">
        <v>44373</v>
      </c>
      <c r="B664" t="s">
        <v>23</v>
      </c>
      <c r="C664" t="s">
        <v>23</v>
      </c>
      <c r="D664" t="s">
        <v>23</v>
      </c>
      <c r="E664" t="s">
        <v>23</v>
      </c>
      <c r="F664" t="s">
        <v>23</v>
      </c>
      <c r="G664" t="s">
        <v>23</v>
      </c>
    </row>
    <row r="665" spans="1:7">
      <c r="A665" s="4">
        <v>44372</v>
      </c>
      <c r="B665" t="s">
        <v>23</v>
      </c>
      <c r="C665" t="s">
        <v>23</v>
      </c>
      <c r="D665" t="s">
        <v>23</v>
      </c>
      <c r="E665" t="s">
        <v>23</v>
      </c>
      <c r="F665" t="s">
        <v>23</v>
      </c>
      <c r="G665" t="s">
        <v>23</v>
      </c>
    </row>
    <row r="666" spans="1:7">
      <c r="A666" s="4">
        <v>44371</v>
      </c>
      <c r="B666" t="s">
        <v>23</v>
      </c>
      <c r="C666" t="s">
        <v>23</v>
      </c>
      <c r="D666" t="s">
        <v>23</v>
      </c>
      <c r="E666" t="s">
        <v>23</v>
      </c>
      <c r="F666" t="s">
        <v>23</v>
      </c>
      <c r="G666" t="s">
        <v>23</v>
      </c>
    </row>
    <row r="667" spans="1:7">
      <c r="A667" s="4">
        <v>44370</v>
      </c>
      <c r="B667" t="s">
        <v>23</v>
      </c>
      <c r="C667" t="s">
        <v>23</v>
      </c>
      <c r="D667" t="s">
        <v>23</v>
      </c>
      <c r="E667" t="s">
        <v>23</v>
      </c>
      <c r="F667" t="s">
        <v>23</v>
      </c>
      <c r="G667" t="s">
        <v>23</v>
      </c>
    </row>
    <row r="668" spans="1:7">
      <c r="A668" s="4">
        <v>44369</v>
      </c>
      <c r="B668" t="s">
        <v>23</v>
      </c>
      <c r="C668" t="s">
        <v>23</v>
      </c>
      <c r="D668" t="s">
        <v>23</v>
      </c>
      <c r="E668" t="s">
        <v>23</v>
      </c>
      <c r="F668" t="s">
        <v>23</v>
      </c>
      <c r="G668" t="s">
        <v>23</v>
      </c>
    </row>
    <row r="669" spans="1:7">
      <c r="A669" s="4">
        <v>44368</v>
      </c>
      <c r="B669" t="s">
        <v>23</v>
      </c>
      <c r="C669" t="s">
        <v>23</v>
      </c>
      <c r="D669" t="s">
        <v>23</v>
      </c>
      <c r="E669" t="s">
        <v>23</v>
      </c>
      <c r="F669" t="s">
        <v>23</v>
      </c>
      <c r="G669" t="s">
        <v>23</v>
      </c>
    </row>
    <row r="670" spans="1:7">
      <c r="A670" s="4">
        <v>44367</v>
      </c>
      <c r="B670" t="s">
        <v>23</v>
      </c>
      <c r="C670" t="s">
        <v>23</v>
      </c>
      <c r="D670" t="s">
        <v>23</v>
      </c>
      <c r="E670" t="s">
        <v>23</v>
      </c>
      <c r="F670" t="s">
        <v>23</v>
      </c>
      <c r="G670" t="s">
        <v>23</v>
      </c>
    </row>
    <row r="671" spans="1:7">
      <c r="A671" s="4">
        <v>44366</v>
      </c>
      <c r="B671" t="s">
        <v>23</v>
      </c>
      <c r="C671" t="s">
        <v>23</v>
      </c>
      <c r="D671" t="s">
        <v>23</v>
      </c>
      <c r="E671" t="s">
        <v>23</v>
      </c>
      <c r="F671" t="s">
        <v>23</v>
      </c>
      <c r="G671" t="s">
        <v>23</v>
      </c>
    </row>
    <row r="672" spans="1:7">
      <c r="A672" s="4">
        <v>44365</v>
      </c>
      <c r="B672" t="s">
        <v>23</v>
      </c>
      <c r="C672" t="s">
        <v>23</v>
      </c>
      <c r="D672" t="s">
        <v>23</v>
      </c>
      <c r="E672" t="s">
        <v>23</v>
      </c>
      <c r="F672" t="s">
        <v>23</v>
      </c>
      <c r="G672" t="s">
        <v>23</v>
      </c>
    </row>
    <row r="673" spans="1:7">
      <c r="A673" s="4">
        <v>44364</v>
      </c>
      <c r="B673" t="s">
        <v>23</v>
      </c>
      <c r="C673" t="s">
        <v>23</v>
      </c>
      <c r="D673" t="s">
        <v>23</v>
      </c>
      <c r="E673" t="s">
        <v>23</v>
      </c>
      <c r="F673" t="s">
        <v>23</v>
      </c>
      <c r="G673" t="s">
        <v>23</v>
      </c>
    </row>
    <row r="674" spans="1:7">
      <c r="A674" s="4">
        <v>44363</v>
      </c>
      <c r="B674" t="s">
        <v>23</v>
      </c>
      <c r="C674" t="s">
        <v>23</v>
      </c>
      <c r="D674" t="s">
        <v>23</v>
      </c>
      <c r="E674" t="s">
        <v>23</v>
      </c>
      <c r="F674" t="s">
        <v>23</v>
      </c>
      <c r="G674" t="s">
        <v>23</v>
      </c>
    </row>
    <row r="675" spans="1:7">
      <c r="A675" s="4">
        <v>44362</v>
      </c>
      <c r="B675" t="s">
        <v>23</v>
      </c>
      <c r="C675" t="s">
        <v>23</v>
      </c>
      <c r="D675" t="s">
        <v>23</v>
      </c>
      <c r="E675" t="s">
        <v>23</v>
      </c>
      <c r="F675" t="s">
        <v>23</v>
      </c>
      <c r="G675" t="s">
        <v>23</v>
      </c>
    </row>
    <row r="676" spans="1:7">
      <c r="A676" s="4">
        <v>44361</v>
      </c>
      <c r="B676" t="s">
        <v>23</v>
      </c>
      <c r="C676" t="s">
        <v>23</v>
      </c>
      <c r="D676" t="s">
        <v>23</v>
      </c>
      <c r="E676" t="s">
        <v>23</v>
      </c>
      <c r="F676" t="s">
        <v>23</v>
      </c>
      <c r="G676" t="s">
        <v>23</v>
      </c>
    </row>
    <row r="677" spans="1:7">
      <c r="A677" s="4">
        <v>44360</v>
      </c>
      <c r="B677" t="s">
        <v>23</v>
      </c>
      <c r="C677" t="s">
        <v>23</v>
      </c>
      <c r="D677" t="s">
        <v>23</v>
      </c>
      <c r="E677" t="s">
        <v>23</v>
      </c>
      <c r="F677" t="s">
        <v>23</v>
      </c>
      <c r="G677" t="s">
        <v>23</v>
      </c>
    </row>
    <row r="678" spans="1:7">
      <c r="A678" s="4">
        <v>44359</v>
      </c>
      <c r="B678" t="s">
        <v>23</v>
      </c>
      <c r="C678" t="s">
        <v>23</v>
      </c>
      <c r="D678" t="s">
        <v>23</v>
      </c>
      <c r="E678" t="s">
        <v>23</v>
      </c>
      <c r="F678" t="s">
        <v>23</v>
      </c>
      <c r="G678" t="s">
        <v>23</v>
      </c>
    </row>
    <row r="679" spans="1:7">
      <c r="A679" s="4">
        <v>44358</v>
      </c>
      <c r="B679" t="s">
        <v>23</v>
      </c>
      <c r="C679" t="s">
        <v>23</v>
      </c>
      <c r="D679" t="s">
        <v>23</v>
      </c>
      <c r="E679" t="s">
        <v>23</v>
      </c>
      <c r="F679" t="s">
        <v>23</v>
      </c>
      <c r="G679" t="s">
        <v>23</v>
      </c>
    </row>
    <row r="680" spans="1:7">
      <c r="A680" s="4">
        <v>44357</v>
      </c>
      <c r="B680" t="s">
        <v>23</v>
      </c>
      <c r="C680" t="s">
        <v>23</v>
      </c>
      <c r="D680" t="s">
        <v>23</v>
      </c>
      <c r="E680" t="s">
        <v>23</v>
      </c>
      <c r="F680" t="s">
        <v>23</v>
      </c>
      <c r="G680" t="s">
        <v>23</v>
      </c>
    </row>
    <row r="681" spans="1:7">
      <c r="A681" s="4">
        <v>44356</v>
      </c>
      <c r="B681" t="s">
        <v>23</v>
      </c>
      <c r="C681" t="s">
        <v>23</v>
      </c>
      <c r="D681" t="s">
        <v>23</v>
      </c>
      <c r="E681" t="s">
        <v>23</v>
      </c>
      <c r="F681" t="s">
        <v>23</v>
      </c>
      <c r="G681" t="s">
        <v>23</v>
      </c>
    </row>
    <row r="682" spans="1:7">
      <c r="A682" s="4">
        <v>44355</v>
      </c>
      <c r="B682" t="s">
        <v>23</v>
      </c>
      <c r="C682" t="s">
        <v>23</v>
      </c>
      <c r="D682" t="s">
        <v>23</v>
      </c>
      <c r="E682" t="s">
        <v>23</v>
      </c>
      <c r="F682" t="s">
        <v>23</v>
      </c>
      <c r="G682" t="s">
        <v>23</v>
      </c>
    </row>
    <row r="683" spans="1:7">
      <c r="A683" s="4">
        <v>44354</v>
      </c>
      <c r="B683" t="s">
        <v>23</v>
      </c>
      <c r="C683" t="s">
        <v>23</v>
      </c>
      <c r="D683" t="s">
        <v>23</v>
      </c>
      <c r="E683" t="s">
        <v>23</v>
      </c>
      <c r="F683" t="s">
        <v>23</v>
      </c>
      <c r="G683" t="s">
        <v>23</v>
      </c>
    </row>
    <row r="684" spans="1:7">
      <c r="A684" s="4">
        <v>44353</v>
      </c>
      <c r="B684" t="s">
        <v>23</v>
      </c>
      <c r="C684" t="s">
        <v>23</v>
      </c>
      <c r="D684" t="s">
        <v>23</v>
      </c>
      <c r="E684" t="s">
        <v>23</v>
      </c>
      <c r="F684" t="s">
        <v>23</v>
      </c>
      <c r="G684" t="s">
        <v>23</v>
      </c>
    </row>
    <row r="685" spans="1:7">
      <c r="A685" s="4">
        <v>44352</v>
      </c>
      <c r="B685" t="s">
        <v>23</v>
      </c>
      <c r="C685" t="s">
        <v>23</v>
      </c>
      <c r="D685" t="s">
        <v>23</v>
      </c>
      <c r="E685" t="s">
        <v>23</v>
      </c>
      <c r="F685" t="s">
        <v>23</v>
      </c>
      <c r="G685" t="s">
        <v>23</v>
      </c>
    </row>
    <row r="686" spans="1:7">
      <c r="A686" s="4">
        <v>44351</v>
      </c>
      <c r="B686" t="s">
        <v>23</v>
      </c>
      <c r="C686" t="s">
        <v>23</v>
      </c>
      <c r="D686" t="s">
        <v>23</v>
      </c>
      <c r="E686" t="s">
        <v>23</v>
      </c>
      <c r="F686" t="s">
        <v>23</v>
      </c>
      <c r="G686" t="s">
        <v>23</v>
      </c>
    </row>
    <row r="687" spans="1:7">
      <c r="A687" s="4">
        <v>44350</v>
      </c>
      <c r="B687" t="s">
        <v>23</v>
      </c>
      <c r="C687" t="s">
        <v>23</v>
      </c>
      <c r="D687" t="s">
        <v>23</v>
      </c>
      <c r="E687" t="s">
        <v>23</v>
      </c>
      <c r="F687" t="s">
        <v>23</v>
      </c>
      <c r="G687" t="s">
        <v>23</v>
      </c>
    </row>
    <row r="688" spans="1:7">
      <c r="A688" s="4">
        <v>44349</v>
      </c>
      <c r="B688" t="s">
        <v>23</v>
      </c>
      <c r="C688" t="s">
        <v>23</v>
      </c>
      <c r="D688" t="s">
        <v>23</v>
      </c>
      <c r="E688" t="s">
        <v>23</v>
      </c>
      <c r="F688" t="s">
        <v>23</v>
      </c>
      <c r="G688" t="s">
        <v>23</v>
      </c>
    </row>
    <row r="689" spans="1:7">
      <c r="A689" s="4">
        <v>44348</v>
      </c>
      <c r="B689" t="s">
        <v>23</v>
      </c>
      <c r="C689" t="s">
        <v>23</v>
      </c>
      <c r="D689">
        <v>-7.0000000000000007E-2</v>
      </c>
      <c r="E689" t="s">
        <v>23</v>
      </c>
      <c r="F689">
        <v>-9.2999999999999999E-2</v>
      </c>
      <c r="G689" t="s">
        <v>23</v>
      </c>
    </row>
    <row r="690" spans="1:7">
      <c r="A690" s="4">
        <v>44347</v>
      </c>
      <c r="B690">
        <v>4400</v>
      </c>
      <c r="C690">
        <v>159293</v>
      </c>
      <c r="D690" t="s">
        <v>23</v>
      </c>
      <c r="E690" t="s">
        <v>23</v>
      </c>
      <c r="F690" t="s">
        <v>23</v>
      </c>
      <c r="G690">
        <v>506</v>
      </c>
    </row>
    <row r="691" spans="1:7">
      <c r="A691" s="4">
        <v>44346</v>
      </c>
      <c r="B691" t="s">
        <v>23</v>
      </c>
      <c r="C691" t="s">
        <v>23</v>
      </c>
      <c r="D691" t="s">
        <v>23</v>
      </c>
      <c r="E691" t="s">
        <v>23</v>
      </c>
      <c r="F691" t="s">
        <v>23</v>
      </c>
      <c r="G691" t="s">
        <v>23</v>
      </c>
    </row>
    <row r="692" spans="1:7">
      <c r="A692" s="4">
        <v>44345</v>
      </c>
      <c r="B692" t="s">
        <v>23</v>
      </c>
      <c r="C692" t="s">
        <v>23</v>
      </c>
      <c r="D692" t="s">
        <v>23</v>
      </c>
      <c r="E692" t="s">
        <v>23</v>
      </c>
      <c r="F692" t="s">
        <v>23</v>
      </c>
      <c r="G692" t="s">
        <v>23</v>
      </c>
    </row>
    <row r="693" spans="1:7">
      <c r="A693" s="4">
        <v>44344</v>
      </c>
      <c r="B693" t="s">
        <v>23</v>
      </c>
      <c r="C693" t="s">
        <v>23</v>
      </c>
      <c r="D693" t="s">
        <v>23</v>
      </c>
      <c r="E693" t="s">
        <v>23</v>
      </c>
      <c r="F693" t="s">
        <v>23</v>
      </c>
      <c r="G693" t="s">
        <v>23</v>
      </c>
    </row>
    <row r="694" spans="1:7">
      <c r="A694" s="4">
        <v>44343</v>
      </c>
      <c r="B694" t="s">
        <v>23</v>
      </c>
      <c r="C694" t="s">
        <v>23</v>
      </c>
      <c r="D694" t="s">
        <v>23</v>
      </c>
      <c r="E694" t="s">
        <v>23</v>
      </c>
      <c r="F694" t="s">
        <v>23</v>
      </c>
      <c r="G694" t="s">
        <v>23</v>
      </c>
    </row>
    <row r="695" spans="1:7">
      <c r="A695" s="4">
        <v>44342</v>
      </c>
      <c r="B695" t="s">
        <v>23</v>
      </c>
      <c r="C695" t="s">
        <v>23</v>
      </c>
      <c r="D695" t="s">
        <v>23</v>
      </c>
      <c r="E695" t="s">
        <v>23</v>
      </c>
      <c r="F695" t="s">
        <v>23</v>
      </c>
      <c r="G695" t="s">
        <v>23</v>
      </c>
    </row>
    <row r="696" spans="1:7">
      <c r="A696" s="4">
        <v>44341</v>
      </c>
      <c r="B696" t="s">
        <v>23</v>
      </c>
      <c r="C696" t="s">
        <v>23</v>
      </c>
      <c r="D696" t="s">
        <v>23</v>
      </c>
      <c r="E696" t="s">
        <v>23</v>
      </c>
      <c r="F696" t="s">
        <v>23</v>
      </c>
      <c r="G696" t="s">
        <v>23</v>
      </c>
    </row>
    <row r="697" spans="1:7">
      <c r="A697" s="4">
        <v>44340</v>
      </c>
      <c r="B697" t="s">
        <v>23</v>
      </c>
      <c r="C697" t="s">
        <v>23</v>
      </c>
      <c r="D697" t="s">
        <v>23</v>
      </c>
      <c r="E697" t="s">
        <v>23</v>
      </c>
      <c r="F697" t="s">
        <v>23</v>
      </c>
      <c r="G697" t="s">
        <v>23</v>
      </c>
    </row>
    <row r="698" spans="1:7">
      <c r="A698" s="4">
        <v>44339</v>
      </c>
      <c r="B698" t="s">
        <v>23</v>
      </c>
      <c r="C698" t="s">
        <v>23</v>
      </c>
      <c r="D698" t="s">
        <v>23</v>
      </c>
      <c r="E698" t="s">
        <v>23</v>
      </c>
      <c r="F698" t="s">
        <v>23</v>
      </c>
      <c r="G698" t="s">
        <v>23</v>
      </c>
    </row>
    <row r="699" spans="1:7">
      <c r="A699" s="4">
        <v>44338</v>
      </c>
      <c r="B699" t="s">
        <v>23</v>
      </c>
      <c r="C699" t="s">
        <v>23</v>
      </c>
      <c r="D699" t="s">
        <v>23</v>
      </c>
      <c r="E699" t="s">
        <v>23</v>
      </c>
      <c r="F699" t="s">
        <v>23</v>
      </c>
      <c r="G699" t="s">
        <v>23</v>
      </c>
    </row>
    <row r="700" spans="1:7">
      <c r="A700" s="4">
        <v>44337</v>
      </c>
      <c r="B700" t="s">
        <v>23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</row>
    <row r="701" spans="1:7">
      <c r="A701" s="4">
        <v>44336</v>
      </c>
      <c r="B701" t="s">
        <v>23</v>
      </c>
      <c r="C701" t="s">
        <v>23</v>
      </c>
      <c r="D701" t="s">
        <v>23</v>
      </c>
      <c r="E701" t="s">
        <v>23</v>
      </c>
      <c r="F701" t="s">
        <v>23</v>
      </c>
      <c r="G701" t="s">
        <v>23</v>
      </c>
    </row>
    <row r="702" spans="1:7">
      <c r="A702" s="4">
        <v>44335</v>
      </c>
      <c r="B702" t="s">
        <v>23</v>
      </c>
      <c r="C702" t="s">
        <v>23</v>
      </c>
      <c r="D702" t="s">
        <v>23</v>
      </c>
      <c r="E702" t="s">
        <v>23</v>
      </c>
      <c r="F702" t="s">
        <v>23</v>
      </c>
      <c r="G702" t="s">
        <v>23</v>
      </c>
    </row>
    <row r="703" spans="1:7">
      <c r="A703" s="4">
        <v>44334</v>
      </c>
      <c r="B703" t="s">
        <v>23</v>
      </c>
      <c r="C703" t="s">
        <v>23</v>
      </c>
      <c r="D703" t="s">
        <v>23</v>
      </c>
      <c r="E703" t="s">
        <v>23</v>
      </c>
      <c r="F703" t="s">
        <v>23</v>
      </c>
      <c r="G703" t="s">
        <v>23</v>
      </c>
    </row>
    <row r="704" spans="1:7">
      <c r="A704" s="4">
        <v>44333</v>
      </c>
      <c r="B704" t="s">
        <v>23</v>
      </c>
      <c r="C704" t="s">
        <v>23</v>
      </c>
      <c r="D704" t="s">
        <v>23</v>
      </c>
      <c r="E704" t="s">
        <v>23</v>
      </c>
      <c r="F704" t="s">
        <v>23</v>
      </c>
      <c r="G704" t="s">
        <v>23</v>
      </c>
    </row>
    <row r="705" spans="1:7">
      <c r="A705" s="4">
        <v>44332</v>
      </c>
      <c r="B705" t="s">
        <v>23</v>
      </c>
      <c r="C705" t="s">
        <v>23</v>
      </c>
      <c r="D705" t="s">
        <v>23</v>
      </c>
      <c r="E705" t="s">
        <v>23</v>
      </c>
      <c r="F705" t="s">
        <v>23</v>
      </c>
      <c r="G705" t="s">
        <v>23</v>
      </c>
    </row>
    <row r="706" spans="1:7">
      <c r="A706" s="4">
        <v>44331</v>
      </c>
      <c r="B706" t="s">
        <v>23</v>
      </c>
      <c r="C706" t="s">
        <v>23</v>
      </c>
      <c r="D706" t="s">
        <v>23</v>
      </c>
      <c r="E706" t="s">
        <v>23</v>
      </c>
      <c r="F706" t="s">
        <v>23</v>
      </c>
      <c r="G706" t="s">
        <v>23</v>
      </c>
    </row>
    <row r="707" spans="1:7">
      <c r="A707" s="4">
        <v>44330</v>
      </c>
      <c r="B707" t="s">
        <v>23</v>
      </c>
      <c r="C707" t="s">
        <v>23</v>
      </c>
      <c r="D707" t="s">
        <v>23</v>
      </c>
      <c r="E707" t="s">
        <v>23</v>
      </c>
      <c r="F707" t="s">
        <v>23</v>
      </c>
      <c r="G707" t="s">
        <v>23</v>
      </c>
    </row>
    <row r="708" spans="1:7">
      <c r="A708" s="4">
        <v>44329</v>
      </c>
      <c r="B708" t="s">
        <v>23</v>
      </c>
      <c r="C708" t="s">
        <v>23</v>
      </c>
      <c r="D708" t="s">
        <v>23</v>
      </c>
      <c r="E708" t="s">
        <v>23</v>
      </c>
      <c r="F708" t="s">
        <v>23</v>
      </c>
      <c r="G708" t="s">
        <v>23</v>
      </c>
    </row>
    <row r="709" spans="1:7">
      <c r="A709" s="4">
        <v>44328</v>
      </c>
      <c r="B709" t="s">
        <v>23</v>
      </c>
      <c r="C709" t="s">
        <v>23</v>
      </c>
      <c r="D709" t="s">
        <v>23</v>
      </c>
      <c r="E709" t="s">
        <v>23</v>
      </c>
      <c r="F709" t="s">
        <v>23</v>
      </c>
      <c r="G709" t="s">
        <v>23</v>
      </c>
    </row>
    <row r="710" spans="1:7">
      <c r="A710" s="4">
        <v>44327</v>
      </c>
      <c r="B710" t="s">
        <v>23</v>
      </c>
      <c r="C710" t="s">
        <v>23</v>
      </c>
      <c r="D710" t="s">
        <v>23</v>
      </c>
      <c r="E710" t="s">
        <v>23</v>
      </c>
      <c r="F710" t="s">
        <v>23</v>
      </c>
      <c r="G710" t="s">
        <v>23</v>
      </c>
    </row>
    <row r="711" spans="1:7">
      <c r="A711" s="4">
        <v>44326</v>
      </c>
      <c r="B711" t="s">
        <v>23</v>
      </c>
      <c r="C711" t="s">
        <v>23</v>
      </c>
      <c r="D711" t="s">
        <v>23</v>
      </c>
      <c r="E711" t="s">
        <v>23</v>
      </c>
      <c r="F711" t="s">
        <v>23</v>
      </c>
      <c r="G711" t="s">
        <v>23</v>
      </c>
    </row>
    <row r="712" spans="1:7">
      <c r="A712" s="4">
        <v>44325</v>
      </c>
      <c r="B712" t="s">
        <v>23</v>
      </c>
      <c r="C712" t="s">
        <v>23</v>
      </c>
      <c r="D712" t="s">
        <v>23</v>
      </c>
      <c r="E712" t="s">
        <v>23</v>
      </c>
      <c r="F712" t="s">
        <v>23</v>
      </c>
      <c r="G712" t="s">
        <v>23</v>
      </c>
    </row>
    <row r="713" spans="1:7">
      <c r="A713" s="4">
        <v>44324</v>
      </c>
      <c r="B713" t="s">
        <v>23</v>
      </c>
      <c r="C713" t="s">
        <v>23</v>
      </c>
      <c r="D713" t="s">
        <v>23</v>
      </c>
      <c r="E713" t="s">
        <v>23</v>
      </c>
      <c r="F713" t="s">
        <v>23</v>
      </c>
      <c r="G713" t="s">
        <v>23</v>
      </c>
    </row>
    <row r="714" spans="1:7">
      <c r="A714" s="4">
        <v>44323</v>
      </c>
      <c r="B714" t="s">
        <v>23</v>
      </c>
      <c r="C714" t="s">
        <v>23</v>
      </c>
      <c r="D714" t="s">
        <v>23</v>
      </c>
      <c r="E714" t="s">
        <v>23</v>
      </c>
      <c r="F714" t="s">
        <v>23</v>
      </c>
      <c r="G714" t="s">
        <v>23</v>
      </c>
    </row>
    <row r="715" spans="1:7">
      <c r="A715" s="4">
        <v>44322</v>
      </c>
      <c r="B715" t="s">
        <v>23</v>
      </c>
      <c r="C715" t="s">
        <v>23</v>
      </c>
      <c r="D715" t="s">
        <v>23</v>
      </c>
      <c r="E715" t="s">
        <v>23</v>
      </c>
      <c r="F715" t="s">
        <v>23</v>
      </c>
      <c r="G715" t="s">
        <v>23</v>
      </c>
    </row>
    <row r="716" spans="1:7">
      <c r="A716" s="4">
        <v>44321</v>
      </c>
      <c r="B716" t="s">
        <v>23</v>
      </c>
      <c r="C716" t="s">
        <v>23</v>
      </c>
      <c r="D716" t="s">
        <v>23</v>
      </c>
      <c r="E716" t="s">
        <v>23</v>
      </c>
      <c r="F716" t="s">
        <v>23</v>
      </c>
      <c r="G716" t="s">
        <v>23</v>
      </c>
    </row>
    <row r="717" spans="1:7">
      <c r="A717" s="4">
        <v>44320</v>
      </c>
      <c r="B717" t="s">
        <v>23</v>
      </c>
      <c r="C717" t="s">
        <v>23</v>
      </c>
      <c r="D717" t="s">
        <v>23</v>
      </c>
      <c r="E717" t="s">
        <v>23</v>
      </c>
      <c r="F717" t="s">
        <v>23</v>
      </c>
      <c r="G717" t="s">
        <v>23</v>
      </c>
    </row>
    <row r="718" spans="1:7">
      <c r="A718" s="4">
        <v>44319</v>
      </c>
      <c r="B718" t="s">
        <v>23</v>
      </c>
      <c r="C718" t="s">
        <v>23</v>
      </c>
      <c r="D718" t="s">
        <v>23</v>
      </c>
      <c r="E718" t="s">
        <v>23</v>
      </c>
      <c r="F718" t="s">
        <v>23</v>
      </c>
      <c r="G718" t="s">
        <v>23</v>
      </c>
    </row>
    <row r="719" spans="1:7">
      <c r="A719" s="4">
        <v>44318</v>
      </c>
      <c r="B719" t="s">
        <v>23</v>
      </c>
      <c r="C719" t="s">
        <v>23</v>
      </c>
      <c r="D719" t="s">
        <v>23</v>
      </c>
      <c r="E719" t="s">
        <v>23</v>
      </c>
      <c r="F719" t="s">
        <v>23</v>
      </c>
      <c r="G719" t="s">
        <v>23</v>
      </c>
    </row>
    <row r="720" spans="1:7">
      <c r="A720" s="4">
        <v>44317</v>
      </c>
      <c r="B720" t="s">
        <v>23</v>
      </c>
      <c r="C720" t="s">
        <v>23</v>
      </c>
      <c r="D720">
        <v>-3.0000000000000001E-3</v>
      </c>
      <c r="E720" t="s">
        <v>23</v>
      </c>
      <c r="F720">
        <v>2.4E-2</v>
      </c>
      <c r="G720" t="s">
        <v>23</v>
      </c>
    </row>
    <row r="721" spans="1:7">
      <c r="A721" s="4">
        <v>44316</v>
      </c>
      <c r="B721">
        <v>4365</v>
      </c>
      <c r="C721">
        <v>132406</v>
      </c>
      <c r="D721" t="s">
        <v>23</v>
      </c>
      <c r="E721" t="s">
        <v>23</v>
      </c>
      <c r="F721" t="s">
        <v>23</v>
      </c>
      <c r="G721">
        <v>896</v>
      </c>
    </row>
    <row r="722" spans="1:7">
      <c r="A722" s="4">
        <v>44315</v>
      </c>
      <c r="B722" t="s">
        <v>23</v>
      </c>
      <c r="C722" t="s">
        <v>23</v>
      </c>
      <c r="D722" t="s">
        <v>23</v>
      </c>
      <c r="E722" t="s">
        <v>23</v>
      </c>
      <c r="F722" t="s">
        <v>23</v>
      </c>
      <c r="G722" t="s">
        <v>23</v>
      </c>
    </row>
    <row r="723" spans="1:7">
      <c r="A723" s="4">
        <v>44314</v>
      </c>
      <c r="B723" t="s">
        <v>23</v>
      </c>
      <c r="C723" t="s">
        <v>23</v>
      </c>
      <c r="D723" t="s">
        <v>23</v>
      </c>
      <c r="E723" t="s">
        <v>23</v>
      </c>
      <c r="F723" t="s">
        <v>23</v>
      </c>
      <c r="G723" t="s">
        <v>23</v>
      </c>
    </row>
    <row r="724" spans="1:7">
      <c r="A724" s="4">
        <v>44313</v>
      </c>
      <c r="B724" t="s">
        <v>23</v>
      </c>
      <c r="C724" t="s">
        <v>23</v>
      </c>
      <c r="D724" t="s">
        <v>23</v>
      </c>
      <c r="E724" t="s">
        <v>23</v>
      </c>
      <c r="F724" t="s">
        <v>23</v>
      </c>
      <c r="G724" t="s">
        <v>23</v>
      </c>
    </row>
    <row r="725" spans="1:7">
      <c r="A725" s="4">
        <v>44312</v>
      </c>
      <c r="B725" t="s">
        <v>23</v>
      </c>
      <c r="C725" t="s">
        <v>23</v>
      </c>
      <c r="D725" t="s">
        <v>23</v>
      </c>
      <c r="E725" t="s">
        <v>23</v>
      </c>
      <c r="F725" t="s">
        <v>23</v>
      </c>
      <c r="G725" t="s">
        <v>23</v>
      </c>
    </row>
    <row r="726" spans="1:7">
      <c r="A726" s="4">
        <v>44311</v>
      </c>
      <c r="B726" t="s">
        <v>23</v>
      </c>
      <c r="C726" t="s">
        <v>23</v>
      </c>
      <c r="D726" t="s">
        <v>23</v>
      </c>
      <c r="E726" t="s">
        <v>23</v>
      </c>
      <c r="F726" t="s">
        <v>23</v>
      </c>
      <c r="G726" t="s">
        <v>23</v>
      </c>
    </row>
    <row r="727" spans="1:7">
      <c r="A727" s="4">
        <v>44310</v>
      </c>
      <c r="B727" t="s">
        <v>23</v>
      </c>
      <c r="C727" t="s">
        <v>23</v>
      </c>
      <c r="D727" t="s">
        <v>23</v>
      </c>
      <c r="E727" t="s">
        <v>23</v>
      </c>
      <c r="F727" t="s">
        <v>23</v>
      </c>
      <c r="G727" t="s">
        <v>23</v>
      </c>
    </row>
    <row r="728" spans="1:7">
      <c r="A728" s="4">
        <v>44309</v>
      </c>
      <c r="B728" t="s">
        <v>23</v>
      </c>
      <c r="C728" t="s">
        <v>23</v>
      </c>
      <c r="D728" t="s">
        <v>23</v>
      </c>
      <c r="E728" t="s">
        <v>23</v>
      </c>
      <c r="F728" t="s">
        <v>23</v>
      </c>
      <c r="G728" t="s">
        <v>23</v>
      </c>
    </row>
    <row r="729" spans="1:7">
      <c r="A729" s="4">
        <v>44308</v>
      </c>
      <c r="B729" t="s">
        <v>23</v>
      </c>
      <c r="C729" t="s">
        <v>23</v>
      </c>
      <c r="D729" t="s">
        <v>23</v>
      </c>
      <c r="E729" t="s">
        <v>23</v>
      </c>
      <c r="F729" t="s">
        <v>23</v>
      </c>
      <c r="G729" t="s">
        <v>23</v>
      </c>
    </row>
    <row r="730" spans="1:7">
      <c r="A730" s="4">
        <v>44307</v>
      </c>
      <c r="B730" t="s">
        <v>23</v>
      </c>
      <c r="C730" t="s">
        <v>23</v>
      </c>
      <c r="D730" t="s">
        <v>23</v>
      </c>
      <c r="E730" t="s">
        <v>23</v>
      </c>
      <c r="F730" t="s">
        <v>23</v>
      </c>
      <c r="G730" t="s">
        <v>23</v>
      </c>
    </row>
    <row r="731" spans="1:7">
      <c r="A731" s="4">
        <v>44306</v>
      </c>
      <c r="B731" t="s">
        <v>23</v>
      </c>
      <c r="C731" t="s">
        <v>23</v>
      </c>
      <c r="D731" t="s">
        <v>23</v>
      </c>
      <c r="E731" t="s">
        <v>23</v>
      </c>
      <c r="F731" t="s">
        <v>23</v>
      </c>
      <c r="G731" t="s">
        <v>23</v>
      </c>
    </row>
    <row r="732" spans="1:7">
      <c r="A732" s="4">
        <v>44305</v>
      </c>
      <c r="B732" t="s">
        <v>23</v>
      </c>
      <c r="C732" t="s">
        <v>23</v>
      </c>
      <c r="D732" t="s">
        <v>23</v>
      </c>
      <c r="E732" t="s">
        <v>23</v>
      </c>
      <c r="F732" t="s">
        <v>23</v>
      </c>
      <c r="G732" t="s">
        <v>23</v>
      </c>
    </row>
    <row r="733" spans="1:7">
      <c r="A733" s="4">
        <v>44304</v>
      </c>
      <c r="B733" t="s">
        <v>23</v>
      </c>
      <c r="C733" t="s">
        <v>23</v>
      </c>
      <c r="D733" t="s">
        <v>23</v>
      </c>
      <c r="E733" t="s">
        <v>23</v>
      </c>
      <c r="F733" t="s">
        <v>23</v>
      </c>
      <c r="G733" t="s">
        <v>23</v>
      </c>
    </row>
    <row r="734" spans="1:7">
      <c r="A734" s="4">
        <v>44303</v>
      </c>
      <c r="B734" t="s">
        <v>23</v>
      </c>
      <c r="C734" t="s">
        <v>23</v>
      </c>
      <c r="D734" t="s">
        <v>23</v>
      </c>
      <c r="E734" t="s">
        <v>23</v>
      </c>
      <c r="F734" t="s">
        <v>23</v>
      </c>
      <c r="G734" t="s">
        <v>23</v>
      </c>
    </row>
    <row r="735" spans="1:7">
      <c r="A735" s="4">
        <v>44302</v>
      </c>
      <c r="B735" t="s">
        <v>23</v>
      </c>
      <c r="C735" t="s">
        <v>23</v>
      </c>
      <c r="D735" t="s">
        <v>23</v>
      </c>
      <c r="E735" t="s">
        <v>23</v>
      </c>
      <c r="F735" t="s">
        <v>23</v>
      </c>
      <c r="G735" t="s">
        <v>23</v>
      </c>
    </row>
    <row r="736" spans="1:7">
      <c r="A736" s="4">
        <v>44301</v>
      </c>
      <c r="B736" t="s">
        <v>23</v>
      </c>
      <c r="C736" t="s">
        <v>23</v>
      </c>
      <c r="D736" t="s">
        <v>23</v>
      </c>
      <c r="E736" t="s">
        <v>23</v>
      </c>
      <c r="F736" t="s">
        <v>23</v>
      </c>
      <c r="G736" t="s">
        <v>23</v>
      </c>
    </row>
    <row r="737" spans="1:7">
      <c r="A737" s="4">
        <v>44300</v>
      </c>
      <c r="B737" t="s">
        <v>23</v>
      </c>
      <c r="C737" t="s">
        <v>23</v>
      </c>
      <c r="D737" t="s">
        <v>23</v>
      </c>
      <c r="E737" t="s">
        <v>23</v>
      </c>
      <c r="F737" t="s">
        <v>23</v>
      </c>
      <c r="G737" t="s">
        <v>23</v>
      </c>
    </row>
    <row r="738" spans="1:7">
      <c r="A738" s="4">
        <v>44299</v>
      </c>
      <c r="B738" t="s">
        <v>23</v>
      </c>
      <c r="C738" t="s">
        <v>23</v>
      </c>
      <c r="D738" t="s">
        <v>23</v>
      </c>
      <c r="E738" t="s">
        <v>23</v>
      </c>
      <c r="F738" t="s">
        <v>23</v>
      </c>
      <c r="G738" t="s">
        <v>23</v>
      </c>
    </row>
    <row r="739" spans="1:7">
      <c r="A739" s="4">
        <v>44298</v>
      </c>
      <c r="B739" t="s">
        <v>23</v>
      </c>
      <c r="C739" t="s">
        <v>23</v>
      </c>
      <c r="D739" t="s">
        <v>23</v>
      </c>
      <c r="E739" t="s">
        <v>23</v>
      </c>
      <c r="F739" t="s">
        <v>23</v>
      </c>
      <c r="G739" t="s">
        <v>23</v>
      </c>
    </row>
    <row r="740" spans="1:7">
      <c r="A740" s="4">
        <v>44297</v>
      </c>
      <c r="B740" t="s">
        <v>23</v>
      </c>
      <c r="C740" t="s">
        <v>23</v>
      </c>
      <c r="D740" t="s">
        <v>23</v>
      </c>
      <c r="E740" t="s">
        <v>23</v>
      </c>
      <c r="F740" t="s">
        <v>23</v>
      </c>
      <c r="G740" t="s">
        <v>23</v>
      </c>
    </row>
    <row r="741" spans="1:7">
      <c r="A741" s="4">
        <v>44296</v>
      </c>
      <c r="B741" t="s">
        <v>23</v>
      </c>
      <c r="C741" t="s">
        <v>23</v>
      </c>
      <c r="D741" t="s">
        <v>23</v>
      </c>
      <c r="E741" t="s">
        <v>23</v>
      </c>
      <c r="F741" t="s">
        <v>23</v>
      </c>
      <c r="G741" t="s">
        <v>23</v>
      </c>
    </row>
    <row r="742" spans="1:7">
      <c r="A742" s="4">
        <v>44295</v>
      </c>
      <c r="B742" t="s">
        <v>23</v>
      </c>
      <c r="C742" t="s">
        <v>23</v>
      </c>
      <c r="D742" t="s">
        <v>23</v>
      </c>
      <c r="E742" t="s">
        <v>23</v>
      </c>
      <c r="F742" t="s">
        <v>23</v>
      </c>
      <c r="G742" t="s">
        <v>23</v>
      </c>
    </row>
    <row r="743" spans="1:7">
      <c r="A743" s="4">
        <v>44294</v>
      </c>
      <c r="B743" t="s">
        <v>23</v>
      </c>
      <c r="C743" t="s">
        <v>23</v>
      </c>
      <c r="D743" t="s">
        <v>23</v>
      </c>
      <c r="E743" t="s">
        <v>23</v>
      </c>
      <c r="F743" t="s">
        <v>23</v>
      </c>
      <c r="G743" t="s">
        <v>23</v>
      </c>
    </row>
    <row r="744" spans="1:7">
      <c r="A744" s="4">
        <v>44293</v>
      </c>
      <c r="B744" t="s">
        <v>23</v>
      </c>
      <c r="C744" t="s">
        <v>23</v>
      </c>
      <c r="D744" t="s">
        <v>23</v>
      </c>
      <c r="E744" t="s">
        <v>23</v>
      </c>
      <c r="F744" t="s">
        <v>23</v>
      </c>
      <c r="G744" t="s">
        <v>23</v>
      </c>
    </row>
    <row r="745" spans="1:7">
      <c r="A745" s="4">
        <v>44292</v>
      </c>
      <c r="B745" t="s">
        <v>23</v>
      </c>
      <c r="C745" t="s">
        <v>23</v>
      </c>
      <c r="D745" t="s">
        <v>23</v>
      </c>
      <c r="E745" t="s">
        <v>23</v>
      </c>
      <c r="F745" t="s">
        <v>23</v>
      </c>
      <c r="G745" t="s">
        <v>23</v>
      </c>
    </row>
    <row r="746" spans="1:7">
      <c r="A746" s="4">
        <v>44291</v>
      </c>
      <c r="B746" t="s">
        <v>23</v>
      </c>
      <c r="C746" t="s">
        <v>23</v>
      </c>
      <c r="D746" t="s">
        <v>23</v>
      </c>
      <c r="E746" t="s">
        <v>23</v>
      </c>
      <c r="F746" t="s">
        <v>23</v>
      </c>
      <c r="G746" t="s">
        <v>23</v>
      </c>
    </row>
    <row r="747" spans="1:7">
      <c r="A747" s="4">
        <v>44290</v>
      </c>
      <c r="B747" t="s">
        <v>23</v>
      </c>
      <c r="C747" t="s">
        <v>23</v>
      </c>
      <c r="D747" t="s">
        <v>23</v>
      </c>
      <c r="E747" t="s">
        <v>23</v>
      </c>
      <c r="F747" t="s">
        <v>23</v>
      </c>
      <c r="G747" t="s">
        <v>23</v>
      </c>
    </row>
    <row r="748" spans="1:7">
      <c r="A748" s="4">
        <v>44289</v>
      </c>
      <c r="B748" t="s">
        <v>23</v>
      </c>
      <c r="C748" t="s">
        <v>23</v>
      </c>
      <c r="D748" t="s">
        <v>23</v>
      </c>
      <c r="E748" t="s">
        <v>23</v>
      </c>
      <c r="F748" t="s">
        <v>23</v>
      </c>
      <c r="G748" t="s">
        <v>23</v>
      </c>
    </row>
    <row r="749" spans="1:7">
      <c r="A749" s="4">
        <v>44288</v>
      </c>
      <c r="B749" t="s">
        <v>23</v>
      </c>
      <c r="C749" t="s">
        <v>23</v>
      </c>
      <c r="D749" t="s">
        <v>23</v>
      </c>
      <c r="E749" t="s">
        <v>23</v>
      </c>
      <c r="F749" t="s">
        <v>23</v>
      </c>
      <c r="G749" t="s">
        <v>23</v>
      </c>
    </row>
    <row r="750" spans="1:7">
      <c r="A750" s="4">
        <v>44287</v>
      </c>
      <c r="B750" t="s">
        <v>23</v>
      </c>
      <c r="C750" t="s">
        <v>23</v>
      </c>
      <c r="D750">
        <v>4.0609137055837498E-2</v>
      </c>
      <c r="E750" t="s">
        <v>23</v>
      </c>
      <c r="F750">
        <v>0.12</v>
      </c>
      <c r="G750" t="s">
        <v>23</v>
      </c>
    </row>
    <row r="751" spans="1:7">
      <c r="A751" s="4">
        <v>44286</v>
      </c>
      <c r="B751">
        <v>4318</v>
      </c>
      <c r="C751">
        <v>132968</v>
      </c>
      <c r="D751" t="s">
        <v>23</v>
      </c>
      <c r="E751" t="s">
        <v>23</v>
      </c>
      <c r="F751" t="s">
        <v>23</v>
      </c>
      <c r="G751">
        <v>730</v>
      </c>
    </row>
    <row r="752" spans="1:7">
      <c r="A752" s="4">
        <v>44285</v>
      </c>
      <c r="B752" t="s">
        <v>23</v>
      </c>
      <c r="C752" t="s">
        <v>23</v>
      </c>
      <c r="D752" t="s">
        <v>23</v>
      </c>
      <c r="E752" t="s">
        <v>23</v>
      </c>
      <c r="F752" t="s">
        <v>23</v>
      </c>
      <c r="G752" t="s">
        <v>23</v>
      </c>
    </row>
    <row r="753" spans="1:7">
      <c r="A753" s="4">
        <v>44284</v>
      </c>
      <c r="B753" t="s">
        <v>23</v>
      </c>
      <c r="C753" t="s">
        <v>23</v>
      </c>
      <c r="D753" t="s">
        <v>23</v>
      </c>
      <c r="E753" t="s">
        <v>23</v>
      </c>
      <c r="F753" t="s">
        <v>23</v>
      </c>
      <c r="G753" t="s">
        <v>23</v>
      </c>
    </row>
    <row r="754" spans="1:7">
      <c r="A754" s="4">
        <v>44283</v>
      </c>
      <c r="B754" t="s">
        <v>23</v>
      </c>
      <c r="C754" t="s">
        <v>23</v>
      </c>
      <c r="D754" t="s">
        <v>23</v>
      </c>
      <c r="E754" t="s">
        <v>23</v>
      </c>
      <c r="F754" t="s">
        <v>23</v>
      </c>
      <c r="G754" t="s">
        <v>23</v>
      </c>
    </row>
    <row r="755" spans="1:7">
      <c r="A755" s="4">
        <v>44282</v>
      </c>
      <c r="B755" t="s">
        <v>23</v>
      </c>
      <c r="C755" t="s">
        <v>23</v>
      </c>
      <c r="D755" t="s">
        <v>23</v>
      </c>
      <c r="E755" t="s">
        <v>23</v>
      </c>
      <c r="F755" t="s">
        <v>23</v>
      </c>
      <c r="G755" t="s">
        <v>23</v>
      </c>
    </row>
    <row r="756" spans="1:7">
      <c r="A756" s="4">
        <v>44281</v>
      </c>
      <c r="B756" t="s">
        <v>23</v>
      </c>
      <c r="C756" t="s">
        <v>23</v>
      </c>
      <c r="D756" t="s">
        <v>23</v>
      </c>
      <c r="E756" t="s">
        <v>23</v>
      </c>
      <c r="F756" t="s">
        <v>23</v>
      </c>
      <c r="G756" t="s">
        <v>23</v>
      </c>
    </row>
    <row r="757" spans="1:7">
      <c r="A757" s="4">
        <v>44280</v>
      </c>
      <c r="B757" t="s">
        <v>23</v>
      </c>
      <c r="C757" t="s">
        <v>23</v>
      </c>
      <c r="D757" t="s">
        <v>23</v>
      </c>
      <c r="E757" t="s">
        <v>23</v>
      </c>
      <c r="F757" t="s">
        <v>23</v>
      </c>
      <c r="G757" t="s">
        <v>23</v>
      </c>
    </row>
    <row r="758" spans="1:7">
      <c r="A758" s="4">
        <v>44279</v>
      </c>
      <c r="B758" t="s">
        <v>23</v>
      </c>
      <c r="C758" t="s">
        <v>23</v>
      </c>
      <c r="D758" t="s">
        <v>23</v>
      </c>
      <c r="E758" t="s">
        <v>23</v>
      </c>
      <c r="F758" t="s">
        <v>23</v>
      </c>
      <c r="G758" t="s">
        <v>23</v>
      </c>
    </row>
    <row r="759" spans="1:7">
      <c r="A759" s="4">
        <v>44278</v>
      </c>
      <c r="B759" t="s">
        <v>23</v>
      </c>
      <c r="C759" t="s">
        <v>23</v>
      </c>
      <c r="D759" t="s">
        <v>23</v>
      </c>
      <c r="E759" t="s">
        <v>23</v>
      </c>
      <c r="F759" t="s">
        <v>23</v>
      </c>
      <c r="G759" t="s">
        <v>23</v>
      </c>
    </row>
    <row r="760" spans="1:7">
      <c r="A760" s="4">
        <v>44277</v>
      </c>
      <c r="B760" t="s">
        <v>23</v>
      </c>
      <c r="C760" t="s">
        <v>23</v>
      </c>
      <c r="D760" t="s">
        <v>23</v>
      </c>
      <c r="E760" t="s">
        <v>23</v>
      </c>
      <c r="F760" t="s">
        <v>23</v>
      </c>
      <c r="G760" t="s">
        <v>23</v>
      </c>
    </row>
    <row r="761" spans="1:7">
      <c r="A761" s="4">
        <v>44276</v>
      </c>
      <c r="B761" t="s">
        <v>23</v>
      </c>
      <c r="C761" t="s">
        <v>23</v>
      </c>
      <c r="D761" t="s">
        <v>23</v>
      </c>
      <c r="E761" t="s">
        <v>23</v>
      </c>
      <c r="F761" t="s">
        <v>23</v>
      </c>
      <c r="G761" t="s">
        <v>23</v>
      </c>
    </row>
    <row r="762" spans="1:7">
      <c r="A762" s="4">
        <v>44275</v>
      </c>
      <c r="B762" t="s">
        <v>23</v>
      </c>
      <c r="C762" t="s">
        <v>23</v>
      </c>
      <c r="D762" t="s">
        <v>23</v>
      </c>
      <c r="E762" t="s">
        <v>23</v>
      </c>
      <c r="F762" t="s">
        <v>23</v>
      </c>
      <c r="G762" t="s">
        <v>23</v>
      </c>
    </row>
    <row r="763" spans="1:7">
      <c r="A763" s="4">
        <v>44274</v>
      </c>
      <c r="B763" t="s">
        <v>23</v>
      </c>
      <c r="C763" t="s">
        <v>23</v>
      </c>
      <c r="D763" t="s">
        <v>23</v>
      </c>
      <c r="E763" t="s">
        <v>23</v>
      </c>
      <c r="F763" t="s">
        <v>23</v>
      </c>
      <c r="G763" t="s">
        <v>23</v>
      </c>
    </row>
    <row r="764" spans="1:7">
      <c r="A764" s="4">
        <v>44273</v>
      </c>
      <c r="B764" t="s">
        <v>23</v>
      </c>
      <c r="C764" t="s">
        <v>23</v>
      </c>
      <c r="D764" t="s">
        <v>23</v>
      </c>
      <c r="E764" t="s">
        <v>23</v>
      </c>
      <c r="F764" t="s">
        <v>23</v>
      </c>
      <c r="G764" t="s">
        <v>23</v>
      </c>
    </row>
    <row r="765" spans="1:7">
      <c r="A765" s="4">
        <v>44272</v>
      </c>
      <c r="B765" t="s">
        <v>23</v>
      </c>
      <c r="C765" t="s">
        <v>23</v>
      </c>
      <c r="D765" t="s">
        <v>23</v>
      </c>
      <c r="E765" t="s">
        <v>23</v>
      </c>
      <c r="F765" t="s">
        <v>23</v>
      </c>
      <c r="G765" t="s">
        <v>23</v>
      </c>
    </row>
    <row r="766" spans="1:7">
      <c r="A766" s="4">
        <v>44271</v>
      </c>
      <c r="B766" t="s">
        <v>23</v>
      </c>
      <c r="C766" t="s">
        <v>23</v>
      </c>
      <c r="D766" t="s">
        <v>23</v>
      </c>
      <c r="E766" t="s">
        <v>23</v>
      </c>
      <c r="F766" t="s">
        <v>23</v>
      </c>
      <c r="G766" t="s">
        <v>23</v>
      </c>
    </row>
    <row r="767" spans="1:7">
      <c r="A767" s="4">
        <v>44270</v>
      </c>
      <c r="B767" t="s">
        <v>23</v>
      </c>
      <c r="C767" t="s">
        <v>23</v>
      </c>
      <c r="D767" t="s">
        <v>23</v>
      </c>
      <c r="E767" t="s">
        <v>23</v>
      </c>
      <c r="F767" t="s">
        <v>23</v>
      </c>
      <c r="G767" t="s">
        <v>23</v>
      </c>
    </row>
    <row r="768" spans="1:7">
      <c r="A768" s="4">
        <v>44269</v>
      </c>
      <c r="B768" t="s">
        <v>23</v>
      </c>
      <c r="C768" t="s">
        <v>23</v>
      </c>
      <c r="D768" t="s">
        <v>23</v>
      </c>
      <c r="E768" t="s">
        <v>23</v>
      </c>
      <c r="F768" t="s">
        <v>23</v>
      </c>
      <c r="G768" t="s">
        <v>23</v>
      </c>
    </row>
    <row r="769" spans="1:7">
      <c r="A769" s="4">
        <v>44268</v>
      </c>
      <c r="B769" t="s">
        <v>23</v>
      </c>
      <c r="C769" t="s">
        <v>23</v>
      </c>
      <c r="D769" t="s">
        <v>23</v>
      </c>
      <c r="E769" t="s">
        <v>23</v>
      </c>
      <c r="F769" t="s">
        <v>23</v>
      </c>
      <c r="G769" t="s">
        <v>23</v>
      </c>
    </row>
    <row r="770" spans="1:7">
      <c r="A770" s="4">
        <v>44267</v>
      </c>
      <c r="B770" t="s">
        <v>23</v>
      </c>
      <c r="C770" t="s">
        <v>23</v>
      </c>
      <c r="D770" t="s">
        <v>23</v>
      </c>
      <c r="E770" t="s">
        <v>23</v>
      </c>
      <c r="F770" t="s">
        <v>23</v>
      </c>
      <c r="G770" t="s">
        <v>23</v>
      </c>
    </row>
    <row r="771" spans="1:7">
      <c r="A771" s="4">
        <v>44266</v>
      </c>
      <c r="B771" t="s">
        <v>23</v>
      </c>
      <c r="C771" t="s">
        <v>23</v>
      </c>
      <c r="D771" t="s">
        <v>23</v>
      </c>
      <c r="E771" t="s">
        <v>23</v>
      </c>
      <c r="F771" t="s">
        <v>23</v>
      </c>
      <c r="G771" t="s">
        <v>23</v>
      </c>
    </row>
    <row r="772" spans="1:7">
      <c r="A772" s="4">
        <v>44265</v>
      </c>
      <c r="B772" t="s">
        <v>23</v>
      </c>
      <c r="C772" t="s">
        <v>23</v>
      </c>
      <c r="D772" t="s">
        <v>23</v>
      </c>
      <c r="E772" t="s">
        <v>23</v>
      </c>
      <c r="F772" t="s">
        <v>23</v>
      </c>
      <c r="G772" t="s">
        <v>23</v>
      </c>
    </row>
    <row r="773" spans="1:7">
      <c r="A773" s="4">
        <v>44264</v>
      </c>
      <c r="B773" t="s">
        <v>23</v>
      </c>
      <c r="C773" t="s">
        <v>23</v>
      </c>
      <c r="D773" t="s">
        <v>23</v>
      </c>
      <c r="E773" t="s">
        <v>23</v>
      </c>
      <c r="F773" t="s">
        <v>23</v>
      </c>
      <c r="G773" t="s">
        <v>23</v>
      </c>
    </row>
    <row r="774" spans="1:7">
      <c r="A774" s="4">
        <v>44263</v>
      </c>
      <c r="B774" t="s">
        <v>23</v>
      </c>
      <c r="C774" t="s">
        <v>23</v>
      </c>
      <c r="D774" t="s">
        <v>23</v>
      </c>
      <c r="E774" t="s">
        <v>23</v>
      </c>
      <c r="F774" t="s">
        <v>23</v>
      </c>
      <c r="G774" t="s">
        <v>23</v>
      </c>
    </row>
    <row r="775" spans="1:7">
      <c r="A775" s="4">
        <v>44262</v>
      </c>
      <c r="B775" t="s">
        <v>23</v>
      </c>
      <c r="C775" t="s">
        <v>23</v>
      </c>
      <c r="D775" t="s">
        <v>23</v>
      </c>
      <c r="E775" t="s">
        <v>23</v>
      </c>
      <c r="F775" t="s">
        <v>23</v>
      </c>
      <c r="G775" t="s">
        <v>23</v>
      </c>
    </row>
    <row r="776" spans="1:7">
      <c r="A776" s="4">
        <v>44261</v>
      </c>
      <c r="B776" t="s">
        <v>23</v>
      </c>
      <c r="C776" t="s">
        <v>23</v>
      </c>
      <c r="D776" t="s">
        <v>23</v>
      </c>
      <c r="E776" t="s">
        <v>23</v>
      </c>
      <c r="F776" t="s">
        <v>23</v>
      </c>
      <c r="G776" t="s">
        <v>23</v>
      </c>
    </row>
    <row r="777" spans="1:7">
      <c r="A777" s="4">
        <v>44260</v>
      </c>
      <c r="B777" t="s">
        <v>23</v>
      </c>
      <c r="C777" t="s">
        <v>23</v>
      </c>
      <c r="D777" t="s">
        <v>23</v>
      </c>
      <c r="E777" t="s">
        <v>23</v>
      </c>
      <c r="F777" t="s">
        <v>23</v>
      </c>
      <c r="G777" t="s">
        <v>23</v>
      </c>
    </row>
    <row r="778" spans="1:7">
      <c r="A778" s="4">
        <v>44259</v>
      </c>
      <c r="B778" t="s">
        <v>23</v>
      </c>
      <c r="C778" t="s">
        <v>23</v>
      </c>
      <c r="D778" t="s">
        <v>23</v>
      </c>
      <c r="E778" t="s">
        <v>23</v>
      </c>
      <c r="F778" t="s">
        <v>23</v>
      </c>
      <c r="G778" t="s">
        <v>23</v>
      </c>
    </row>
    <row r="779" spans="1:7">
      <c r="A779" s="4">
        <v>44258</v>
      </c>
      <c r="B779" t="s">
        <v>23</v>
      </c>
      <c r="C779" t="s">
        <v>23</v>
      </c>
      <c r="D779" t="s">
        <v>23</v>
      </c>
      <c r="E779" t="s">
        <v>23</v>
      </c>
      <c r="F779" t="s">
        <v>23</v>
      </c>
      <c r="G779" t="s">
        <v>23</v>
      </c>
    </row>
    <row r="780" spans="1:7">
      <c r="A780" s="4">
        <v>44257</v>
      </c>
      <c r="B780" t="s">
        <v>23</v>
      </c>
      <c r="C780" t="s">
        <v>23</v>
      </c>
      <c r="D780" t="s">
        <v>23</v>
      </c>
      <c r="E780" t="s">
        <v>23</v>
      </c>
      <c r="F780" t="s">
        <v>23</v>
      </c>
      <c r="G780" t="s">
        <v>23</v>
      </c>
    </row>
    <row r="781" spans="1:7">
      <c r="A781" s="4">
        <v>44256</v>
      </c>
      <c r="B781" t="s">
        <v>23</v>
      </c>
      <c r="C781" t="s">
        <v>23</v>
      </c>
      <c r="D781">
        <v>0.20121951219512199</v>
      </c>
      <c r="E781" t="s">
        <v>23</v>
      </c>
      <c r="F781">
        <v>0.28999999999999998</v>
      </c>
      <c r="G781" t="s">
        <v>23</v>
      </c>
    </row>
    <row r="782" spans="1:7">
      <c r="A782" s="4">
        <v>44255</v>
      </c>
      <c r="B782">
        <v>4249</v>
      </c>
      <c r="C782">
        <v>140847</v>
      </c>
      <c r="D782" t="s">
        <v>23</v>
      </c>
      <c r="E782" t="s">
        <v>23</v>
      </c>
      <c r="F782" t="s">
        <v>23</v>
      </c>
      <c r="G782">
        <v>723</v>
      </c>
    </row>
    <row r="783" spans="1:7">
      <c r="A783" s="4">
        <v>44254</v>
      </c>
      <c r="B783" t="s">
        <v>23</v>
      </c>
      <c r="C783" t="s">
        <v>23</v>
      </c>
      <c r="D783" t="s">
        <v>23</v>
      </c>
      <c r="E783" t="s">
        <v>23</v>
      </c>
      <c r="F783" t="s">
        <v>23</v>
      </c>
      <c r="G783" t="s">
        <v>23</v>
      </c>
    </row>
    <row r="784" spans="1:7">
      <c r="A784" s="4">
        <v>44253</v>
      </c>
      <c r="B784" t="s">
        <v>23</v>
      </c>
      <c r="C784" t="s">
        <v>23</v>
      </c>
      <c r="D784" t="s">
        <v>23</v>
      </c>
      <c r="E784" t="s">
        <v>23</v>
      </c>
      <c r="F784" t="s">
        <v>23</v>
      </c>
      <c r="G784" t="s">
        <v>23</v>
      </c>
    </row>
    <row r="785" spans="1:7">
      <c r="A785" s="4">
        <v>44252</v>
      </c>
      <c r="B785" t="s">
        <v>23</v>
      </c>
      <c r="C785" t="s">
        <v>23</v>
      </c>
      <c r="D785" t="s">
        <v>23</v>
      </c>
      <c r="E785" t="s">
        <v>23</v>
      </c>
      <c r="F785" t="s">
        <v>23</v>
      </c>
      <c r="G785" t="s">
        <v>23</v>
      </c>
    </row>
    <row r="786" spans="1:7">
      <c r="A786" s="4">
        <v>44251</v>
      </c>
      <c r="B786" t="s">
        <v>23</v>
      </c>
      <c r="C786" t="s">
        <v>23</v>
      </c>
      <c r="D786" t="s">
        <v>23</v>
      </c>
      <c r="E786" t="s">
        <v>23</v>
      </c>
      <c r="F786" t="s">
        <v>23</v>
      </c>
      <c r="G786" t="s">
        <v>23</v>
      </c>
    </row>
    <row r="787" spans="1:7">
      <c r="A787" s="4">
        <v>44250</v>
      </c>
      <c r="B787" t="s">
        <v>23</v>
      </c>
      <c r="C787" t="s">
        <v>23</v>
      </c>
      <c r="D787" t="s">
        <v>23</v>
      </c>
      <c r="E787" t="s">
        <v>23</v>
      </c>
      <c r="F787" t="s">
        <v>23</v>
      </c>
      <c r="G787" t="s">
        <v>23</v>
      </c>
    </row>
    <row r="788" spans="1:7">
      <c r="A788" s="4">
        <v>44249</v>
      </c>
      <c r="B788" t="s">
        <v>23</v>
      </c>
      <c r="C788" t="s">
        <v>23</v>
      </c>
      <c r="D788" t="s">
        <v>23</v>
      </c>
      <c r="E788" t="s">
        <v>23</v>
      </c>
      <c r="F788" t="s">
        <v>23</v>
      </c>
      <c r="G788" t="s">
        <v>23</v>
      </c>
    </row>
    <row r="789" spans="1:7">
      <c r="A789" s="4">
        <v>44248</v>
      </c>
      <c r="B789" t="s">
        <v>23</v>
      </c>
      <c r="C789" t="s">
        <v>23</v>
      </c>
      <c r="D789" t="s">
        <v>23</v>
      </c>
      <c r="E789" t="s">
        <v>23</v>
      </c>
      <c r="F789" t="s">
        <v>23</v>
      </c>
      <c r="G789" t="s">
        <v>23</v>
      </c>
    </row>
    <row r="790" spans="1:7">
      <c r="A790" s="4">
        <v>44247</v>
      </c>
      <c r="B790" t="s">
        <v>23</v>
      </c>
      <c r="C790" t="s">
        <v>23</v>
      </c>
      <c r="D790" t="s">
        <v>23</v>
      </c>
      <c r="E790" t="s">
        <v>23</v>
      </c>
      <c r="F790" t="s">
        <v>23</v>
      </c>
      <c r="G790" t="s">
        <v>23</v>
      </c>
    </row>
    <row r="791" spans="1:7">
      <c r="A791" s="4">
        <v>44246</v>
      </c>
      <c r="B791" t="s">
        <v>23</v>
      </c>
      <c r="C791" t="s">
        <v>23</v>
      </c>
      <c r="D791" t="s">
        <v>23</v>
      </c>
      <c r="E791" t="s">
        <v>23</v>
      </c>
      <c r="F791" t="s">
        <v>23</v>
      </c>
      <c r="G791" t="s">
        <v>23</v>
      </c>
    </row>
    <row r="792" spans="1:7">
      <c r="A792" s="4">
        <v>44245</v>
      </c>
      <c r="B792" t="s">
        <v>23</v>
      </c>
      <c r="C792" t="s">
        <v>23</v>
      </c>
      <c r="D792" t="s">
        <v>23</v>
      </c>
      <c r="E792" t="s">
        <v>23</v>
      </c>
      <c r="F792" t="s">
        <v>23</v>
      </c>
      <c r="G792" t="s">
        <v>23</v>
      </c>
    </row>
    <row r="793" spans="1:7">
      <c r="A793" s="4">
        <v>44244</v>
      </c>
      <c r="B793" t="s">
        <v>23</v>
      </c>
      <c r="C793" t="s">
        <v>23</v>
      </c>
      <c r="D793" t="s">
        <v>23</v>
      </c>
      <c r="E793" t="s">
        <v>23</v>
      </c>
      <c r="F793" t="s">
        <v>23</v>
      </c>
      <c r="G793" t="s">
        <v>23</v>
      </c>
    </row>
    <row r="794" spans="1:7">
      <c r="A794" s="4">
        <v>44243</v>
      </c>
      <c r="B794" t="s">
        <v>23</v>
      </c>
      <c r="C794" t="s">
        <v>23</v>
      </c>
      <c r="D794" t="s">
        <v>23</v>
      </c>
      <c r="E794" t="s">
        <v>23</v>
      </c>
      <c r="F794" t="s">
        <v>23</v>
      </c>
      <c r="G794" t="s">
        <v>23</v>
      </c>
    </row>
    <row r="795" spans="1:7">
      <c r="A795" s="4">
        <v>44242</v>
      </c>
      <c r="B795" t="s">
        <v>23</v>
      </c>
      <c r="C795" t="s">
        <v>23</v>
      </c>
      <c r="D795" t="s">
        <v>23</v>
      </c>
      <c r="E795" t="s">
        <v>23</v>
      </c>
      <c r="F795" t="s">
        <v>23</v>
      </c>
      <c r="G795" t="s">
        <v>23</v>
      </c>
    </row>
    <row r="796" spans="1:7">
      <c r="A796" s="4">
        <v>44241</v>
      </c>
      <c r="B796" t="s">
        <v>23</v>
      </c>
      <c r="C796" t="s">
        <v>23</v>
      </c>
      <c r="D796" t="s">
        <v>23</v>
      </c>
      <c r="E796" t="s">
        <v>23</v>
      </c>
      <c r="F796" t="s">
        <v>23</v>
      </c>
      <c r="G796" t="s">
        <v>23</v>
      </c>
    </row>
    <row r="797" spans="1:7">
      <c r="A797" s="4">
        <v>44240</v>
      </c>
      <c r="B797" t="s">
        <v>23</v>
      </c>
      <c r="C797" t="s">
        <v>23</v>
      </c>
      <c r="D797" t="s">
        <v>23</v>
      </c>
      <c r="E797" t="s">
        <v>23</v>
      </c>
      <c r="F797" t="s">
        <v>23</v>
      </c>
      <c r="G797" t="s">
        <v>23</v>
      </c>
    </row>
    <row r="798" spans="1:7">
      <c r="A798" s="4">
        <v>44239</v>
      </c>
      <c r="B798" t="s">
        <v>23</v>
      </c>
      <c r="C798" t="s">
        <v>23</v>
      </c>
      <c r="D798" t="s">
        <v>23</v>
      </c>
      <c r="E798" t="s">
        <v>23</v>
      </c>
      <c r="F798" t="s">
        <v>23</v>
      </c>
      <c r="G798" t="s">
        <v>23</v>
      </c>
    </row>
    <row r="799" spans="1:7">
      <c r="A799" s="4">
        <v>44238</v>
      </c>
      <c r="B799" t="s">
        <v>23</v>
      </c>
      <c r="C799" t="s">
        <v>23</v>
      </c>
      <c r="D799" t="s">
        <v>23</v>
      </c>
      <c r="E799" t="s">
        <v>23</v>
      </c>
      <c r="F799" t="s">
        <v>23</v>
      </c>
      <c r="G799" t="s">
        <v>23</v>
      </c>
    </row>
    <row r="800" spans="1:7">
      <c r="A800" s="4">
        <v>44237</v>
      </c>
      <c r="B800" t="s">
        <v>23</v>
      </c>
      <c r="C800" t="s">
        <v>23</v>
      </c>
      <c r="D800" t="s">
        <v>23</v>
      </c>
      <c r="E800" t="s">
        <v>23</v>
      </c>
      <c r="F800" t="s">
        <v>23</v>
      </c>
      <c r="G800" t="s">
        <v>23</v>
      </c>
    </row>
    <row r="801" spans="1:7">
      <c r="A801" s="4">
        <v>44236</v>
      </c>
      <c r="B801" t="s">
        <v>23</v>
      </c>
      <c r="C801" t="s">
        <v>23</v>
      </c>
      <c r="D801" t="s">
        <v>23</v>
      </c>
      <c r="E801" t="s">
        <v>23</v>
      </c>
      <c r="F801" t="s">
        <v>23</v>
      </c>
      <c r="G801" t="s">
        <v>23</v>
      </c>
    </row>
    <row r="802" spans="1:7">
      <c r="A802" s="4">
        <v>44235</v>
      </c>
      <c r="B802" t="s">
        <v>23</v>
      </c>
      <c r="C802" t="s">
        <v>23</v>
      </c>
      <c r="D802" t="s">
        <v>23</v>
      </c>
      <c r="E802" t="s">
        <v>23</v>
      </c>
      <c r="F802" t="s">
        <v>23</v>
      </c>
      <c r="G802" t="s">
        <v>23</v>
      </c>
    </row>
    <row r="803" spans="1:7">
      <c r="A803" s="4">
        <v>44234</v>
      </c>
      <c r="B803" t="s">
        <v>23</v>
      </c>
      <c r="C803" t="s">
        <v>23</v>
      </c>
      <c r="D803" t="s">
        <v>23</v>
      </c>
      <c r="E803" t="s">
        <v>23</v>
      </c>
      <c r="F803" t="s">
        <v>23</v>
      </c>
      <c r="G803" t="s">
        <v>23</v>
      </c>
    </row>
    <row r="804" spans="1:7">
      <c r="A804" s="4">
        <v>44233</v>
      </c>
      <c r="B804" t="s">
        <v>23</v>
      </c>
      <c r="C804" t="s">
        <v>23</v>
      </c>
      <c r="D804" t="s">
        <v>23</v>
      </c>
      <c r="E804" t="s">
        <v>23</v>
      </c>
      <c r="F804" t="s">
        <v>23</v>
      </c>
      <c r="G804" t="s">
        <v>23</v>
      </c>
    </row>
    <row r="805" spans="1:7">
      <c r="A805" s="4">
        <v>44232</v>
      </c>
      <c r="B805" t="s">
        <v>23</v>
      </c>
      <c r="C805" t="s">
        <v>23</v>
      </c>
      <c r="D805" t="s">
        <v>23</v>
      </c>
      <c r="E805" t="s">
        <v>23</v>
      </c>
      <c r="F805" t="s">
        <v>23</v>
      </c>
      <c r="G805" t="s">
        <v>23</v>
      </c>
    </row>
    <row r="806" spans="1:7">
      <c r="A806" s="4">
        <v>44231</v>
      </c>
      <c r="B806" t="s">
        <v>23</v>
      </c>
      <c r="C806" t="s">
        <v>23</v>
      </c>
      <c r="D806" t="s">
        <v>23</v>
      </c>
      <c r="E806" t="s">
        <v>23</v>
      </c>
      <c r="F806" t="s">
        <v>23</v>
      </c>
      <c r="G806" t="s">
        <v>23</v>
      </c>
    </row>
    <row r="807" spans="1:7">
      <c r="A807" s="4">
        <v>44230</v>
      </c>
      <c r="B807" t="s">
        <v>23</v>
      </c>
      <c r="C807" t="s">
        <v>23</v>
      </c>
      <c r="D807" t="s">
        <v>23</v>
      </c>
      <c r="E807" t="s">
        <v>23</v>
      </c>
      <c r="F807" t="s">
        <v>23</v>
      </c>
      <c r="G807" t="s">
        <v>23</v>
      </c>
    </row>
    <row r="808" spans="1:7">
      <c r="A808" s="4">
        <v>44229</v>
      </c>
      <c r="B808" t="s">
        <v>23</v>
      </c>
      <c r="C808" t="s">
        <v>23</v>
      </c>
      <c r="D808" t="s">
        <v>23</v>
      </c>
      <c r="E808" t="s">
        <v>23</v>
      </c>
      <c r="F808" t="s">
        <v>23</v>
      </c>
      <c r="G808" t="s">
        <v>23</v>
      </c>
    </row>
    <row r="809" spans="1:7">
      <c r="A809" s="4">
        <v>44228</v>
      </c>
      <c r="B809" t="s">
        <v>23</v>
      </c>
      <c r="C809" t="s">
        <v>23</v>
      </c>
      <c r="D809">
        <v>-0.31</v>
      </c>
      <c r="E809" t="s">
        <v>23</v>
      </c>
      <c r="F809">
        <v>-0.43</v>
      </c>
      <c r="G809" t="s">
        <v>23</v>
      </c>
    </row>
    <row r="810" spans="1:7">
      <c r="A810" s="4">
        <v>44227</v>
      </c>
      <c r="B810">
        <v>4207</v>
      </c>
      <c r="C810">
        <v>199925</v>
      </c>
      <c r="D810" t="s">
        <v>23</v>
      </c>
      <c r="E810" t="s">
        <v>23</v>
      </c>
      <c r="F810" t="s">
        <v>23</v>
      </c>
      <c r="G810">
        <v>795</v>
      </c>
    </row>
    <row r="811" spans="1:7">
      <c r="A811" s="4">
        <v>44226</v>
      </c>
      <c r="B811" t="s">
        <v>23</v>
      </c>
      <c r="C811" t="s">
        <v>23</v>
      </c>
      <c r="D811" t="s">
        <v>23</v>
      </c>
      <c r="E811" t="s">
        <v>23</v>
      </c>
      <c r="F811" t="s">
        <v>23</v>
      </c>
      <c r="G811" t="s">
        <v>23</v>
      </c>
    </row>
    <row r="812" spans="1:7">
      <c r="A812" s="4">
        <v>44225</v>
      </c>
      <c r="B812" t="s">
        <v>23</v>
      </c>
      <c r="C812" t="s">
        <v>23</v>
      </c>
      <c r="D812" t="s">
        <v>23</v>
      </c>
      <c r="E812" t="s">
        <v>23</v>
      </c>
      <c r="F812" t="s">
        <v>23</v>
      </c>
      <c r="G812" t="s">
        <v>23</v>
      </c>
    </row>
    <row r="813" spans="1:7">
      <c r="A813" s="4">
        <v>44224</v>
      </c>
      <c r="B813" t="s">
        <v>23</v>
      </c>
      <c r="C813" t="s">
        <v>23</v>
      </c>
      <c r="D813" t="s">
        <v>23</v>
      </c>
      <c r="E813" t="s">
        <v>23</v>
      </c>
      <c r="F813" t="s">
        <v>23</v>
      </c>
      <c r="G813" t="s">
        <v>23</v>
      </c>
    </row>
    <row r="814" spans="1:7">
      <c r="A814" s="4">
        <v>44223</v>
      </c>
      <c r="B814" t="s">
        <v>23</v>
      </c>
      <c r="C814" t="s">
        <v>23</v>
      </c>
      <c r="D814" t="s">
        <v>23</v>
      </c>
      <c r="E814" t="s">
        <v>23</v>
      </c>
      <c r="F814" t="s">
        <v>23</v>
      </c>
      <c r="G814" t="s">
        <v>23</v>
      </c>
    </row>
    <row r="815" spans="1:7">
      <c r="A815" s="4">
        <v>44222</v>
      </c>
      <c r="B815" t="s">
        <v>23</v>
      </c>
      <c r="C815" t="s">
        <v>23</v>
      </c>
      <c r="D815" t="s">
        <v>23</v>
      </c>
      <c r="E815" t="s">
        <v>23</v>
      </c>
      <c r="F815" t="s">
        <v>23</v>
      </c>
      <c r="G815" t="s">
        <v>23</v>
      </c>
    </row>
    <row r="816" spans="1:7">
      <c r="A816" s="4">
        <v>44221</v>
      </c>
      <c r="B816" t="s">
        <v>23</v>
      </c>
      <c r="C816" t="s">
        <v>23</v>
      </c>
      <c r="D816" t="s">
        <v>23</v>
      </c>
      <c r="E816" t="s">
        <v>23</v>
      </c>
      <c r="F816" t="s">
        <v>23</v>
      </c>
      <c r="G816" t="s">
        <v>23</v>
      </c>
    </row>
    <row r="817" spans="1:7">
      <c r="A817" s="4">
        <v>44220</v>
      </c>
      <c r="B817" t="s">
        <v>23</v>
      </c>
      <c r="C817" t="s">
        <v>23</v>
      </c>
      <c r="D817" t="s">
        <v>23</v>
      </c>
      <c r="E817" t="s">
        <v>23</v>
      </c>
      <c r="F817" t="s">
        <v>23</v>
      </c>
      <c r="G817" t="s">
        <v>23</v>
      </c>
    </row>
    <row r="818" spans="1:7">
      <c r="A818" s="4">
        <v>44219</v>
      </c>
      <c r="B818" t="s">
        <v>23</v>
      </c>
      <c r="C818" t="s">
        <v>23</v>
      </c>
      <c r="D818" t="s">
        <v>23</v>
      </c>
      <c r="E818" t="s">
        <v>23</v>
      </c>
      <c r="F818" t="s">
        <v>23</v>
      </c>
      <c r="G818" t="s">
        <v>23</v>
      </c>
    </row>
    <row r="819" spans="1:7">
      <c r="A819" s="4">
        <v>44218</v>
      </c>
      <c r="B819" t="s">
        <v>23</v>
      </c>
      <c r="C819" t="s">
        <v>23</v>
      </c>
      <c r="D819" t="s">
        <v>23</v>
      </c>
      <c r="E819" t="s">
        <v>23</v>
      </c>
      <c r="F819" t="s">
        <v>23</v>
      </c>
      <c r="G819" t="s">
        <v>23</v>
      </c>
    </row>
    <row r="820" spans="1:7">
      <c r="A820" s="4">
        <v>44217</v>
      </c>
      <c r="B820" t="s">
        <v>23</v>
      </c>
      <c r="C820" t="s">
        <v>23</v>
      </c>
      <c r="D820" t="s">
        <v>23</v>
      </c>
      <c r="E820" t="s">
        <v>23</v>
      </c>
      <c r="F820" t="s">
        <v>23</v>
      </c>
      <c r="G820" t="s">
        <v>23</v>
      </c>
    </row>
    <row r="821" spans="1:7">
      <c r="A821" s="4">
        <v>44216</v>
      </c>
      <c r="B821" t="s">
        <v>23</v>
      </c>
      <c r="C821" t="s">
        <v>23</v>
      </c>
      <c r="D821" t="s">
        <v>23</v>
      </c>
      <c r="E821" t="s">
        <v>23</v>
      </c>
      <c r="F821" t="s">
        <v>23</v>
      </c>
      <c r="G821" t="s">
        <v>23</v>
      </c>
    </row>
    <row r="822" spans="1:7">
      <c r="A822" s="4">
        <v>44215</v>
      </c>
      <c r="B822" t="s">
        <v>23</v>
      </c>
      <c r="C822" t="s">
        <v>23</v>
      </c>
      <c r="D822" t="s">
        <v>23</v>
      </c>
      <c r="E822" t="s">
        <v>23</v>
      </c>
      <c r="F822" t="s">
        <v>23</v>
      </c>
      <c r="G822" t="s">
        <v>23</v>
      </c>
    </row>
    <row r="823" spans="1:7">
      <c r="A823" s="4">
        <v>44214</v>
      </c>
      <c r="B823" t="s">
        <v>23</v>
      </c>
      <c r="C823" t="s">
        <v>23</v>
      </c>
      <c r="D823" t="s">
        <v>23</v>
      </c>
      <c r="E823" t="s">
        <v>23</v>
      </c>
      <c r="F823" t="s">
        <v>23</v>
      </c>
      <c r="G823" t="s">
        <v>23</v>
      </c>
    </row>
    <row r="824" spans="1:7">
      <c r="A824" s="4">
        <v>44213</v>
      </c>
      <c r="B824" t="s">
        <v>23</v>
      </c>
      <c r="C824" t="s">
        <v>23</v>
      </c>
      <c r="D824" t="s">
        <v>23</v>
      </c>
      <c r="E824" t="s">
        <v>23</v>
      </c>
      <c r="F824" t="s">
        <v>23</v>
      </c>
      <c r="G824" t="s">
        <v>23</v>
      </c>
    </row>
    <row r="825" spans="1:7">
      <c r="A825" s="4">
        <v>44212</v>
      </c>
      <c r="B825" t="s">
        <v>23</v>
      </c>
      <c r="C825" t="s">
        <v>23</v>
      </c>
      <c r="D825" t="s">
        <v>23</v>
      </c>
      <c r="E825" t="s">
        <v>23</v>
      </c>
      <c r="F825" t="s">
        <v>23</v>
      </c>
      <c r="G825" t="s">
        <v>23</v>
      </c>
    </row>
    <row r="826" spans="1:7">
      <c r="A826" s="4">
        <v>44211</v>
      </c>
      <c r="B826" t="s">
        <v>23</v>
      </c>
      <c r="C826" t="s">
        <v>23</v>
      </c>
      <c r="D826" t="s">
        <v>23</v>
      </c>
      <c r="E826" t="s">
        <v>23</v>
      </c>
      <c r="F826" t="s">
        <v>23</v>
      </c>
      <c r="G826" t="s">
        <v>23</v>
      </c>
    </row>
    <row r="827" spans="1:7">
      <c r="A827" s="4">
        <v>44210</v>
      </c>
      <c r="B827" t="s">
        <v>23</v>
      </c>
      <c r="C827" t="s">
        <v>23</v>
      </c>
      <c r="D827" t="s">
        <v>23</v>
      </c>
      <c r="E827" t="s">
        <v>23</v>
      </c>
      <c r="F827" t="s">
        <v>23</v>
      </c>
      <c r="G827" t="s">
        <v>23</v>
      </c>
    </row>
    <row r="828" spans="1:7">
      <c r="A828" s="4">
        <v>44209</v>
      </c>
      <c r="B828" t="s">
        <v>23</v>
      </c>
      <c r="C828" t="s">
        <v>23</v>
      </c>
      <c r="D828" t="s">
        <v>23</v>
      </c>
      <c r="E828" t="s">
        <v>23</v>
      </c>
      <c r="F828" t="s">
        <v>23</v>
      </c>
      <c r="G828" t="s">
        <v>23</v>
      </c>
    </row>
    <row r="829" spans="1:7">
      <c r="A829" s="4">
        <v>44208</v>
      </c>
      <c r="B829" t="s">
        <v>23</v>
      </c>
      <c r="C829" t="s">
        <v>23</v>
      </c>
      <c r="D829" t="s">
        <v>23</v>
      </c>
      <c r="E829" t="s">
        <v>23</v>
      </c>
      <c r="F829" t="s">
        <v>23</v>
      </c>
      <c r="G829" t="s">
        <v>23</v>
      </c>
    </row>
    <row r="830" spans="1:7">
      <c r="A830" s="4">
        <v>44207</v>
      </c>
      <c r="B830" t="s">
        <v>23</v>
      </c>
      <c r="C830" t="s">
        <v>23</v>
      </c>
      <c r="D830" t="s">
        <v>23</v>
      </c>
      <c r="E830" t="s">
        <v>23</v>
      </c>
      <c r="F830" t="s">
        <v>23</v>
      </c>
      <c r="G830" t="s">
        <v>23</v>
      </c>
    </row>
    <row r="831" spans="1:7">
      <c r="A831" s="4">
        <v>44206</v>
      </c>
      <c r="B831" t="s">
        <v>23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</row>
    <row r="832" spans="1:7">
      <c r="A832" s="4">
        <v>44205</v>
      </c>
      <c r="B832" t="s">
        <v>23</v>
      </c>
      <c r="C832" t="s">
        <v>23</v>
      </c>
      <c r="D832" t="s">
        <v>23</v>
      </c>
      <c r="E832" t="s">
        <v>23</v>
      </c>
      <c r="F832" t="s">
        <v>23</v>
      </c>
      <c r="G832" t="s">
        <v>23</v>
      </c>
    </row>
    <row r="833" spans="1:7">
      <c r="A833" s="4">
        <v>44204</v>
      </c>
      <c r="B833" t="s">
        <v>23</v>
      </c>
      <c r="C833" t="s">
        <v>23</v>
      </c>
      <c r="D833" t="s">
        <v>23</v>
      </c>
      <c r="E833" t="s">
        <v>23</v>
      </c>
      <c r="F833" t="s">
        <v>23</v>
      </c>
      <c r="G833" t="s">
        <v>23</v>
      </c>
    </row>
    <row r="834" spans="1:7">
      <c r="A834" s="4">
        <v>44203</v>
      </c>
      <c r="B834" t="s">
        <v>23</v>
      </c>
      <c r="C834" t="s">
        <v>23</v>
      </c>
      <c r="D834" t="s">
        <v>23</v>
      </c>
      <c r="E834" t="s">
        <v>23</v>
      </c>
      <c r="F834" t="s">
        <v>23</v>
      </c>
      <c r="G834" t="s">
        <v>23</v>
      </c>
    </row>
    <row r="835" spans="1:7">
      <c r="A835" s="4">
        <v>44202</v>
      </c>
      <c r="B835" t="s">
        <v>23</v>
      </c>
      <c r="C835" t="s">
        <v>23</v>
      </c>
      <c r="D835" t="s">
        <v>23</v>
      </c>
      <c r="E835" t="s">
        <v>23</v>
      </c>
      <c r="F835" t="s">
        <v>23</v>
      </c>
      <c r="G835" t="s">
        <v>23</v>
      </c>
    </row>
    <row r="836" spans="1:7">
      <c r="A836" s="4">
        <v>44201</v>
      </c>
      <c r="B836" t="s">
        <v>23</v>
      </c>
      <c r="C836" t="s">
        <v>23</v>
      </c>
      <c r="D836" t="s">
        <v>23</v>
      </c>
      <c r="E836" t="s">
        <v>23</v>
      </c>
      <c r="F836" t="s">
        <v>23</v>
      </c>
      <c r="G836" t="s">
        <v>23</v>
      </c>
    </row>
    <row r="837" spans="1:7">
      <c r="A837" s="4">
        <v>44200</v>
      </c>
      <c r="B837" t="s">
        <v>23</v>
      </c>
      <c r="C837" t="s">
        <v>23</v>
      </c>
      <c r="D837" t="s">
        <v>23</v>
      </c>
      <c r="E837" t="s">
        <v>23</v>
      </c>
      <c r="F837" t="s">
        <v>23</v>
      </c>
      <c r="G837" t="s">
        <v>23</v>
      </c>
    </row>
    <row r="838" spans="1:7">
      <c r="A838" s="4">
        <v>44199</v>
      </c>
      <c r="B838" t="s">
        <v>23</v>
      </c>
      <c r="C838" t="s">
        <v>23</v>
      </c>
      <c r="D838" t="s">
        <v>23</v>
      </c>
      <c r="E838" t="s">
        <v>23</v>
      </c>
      <c r="F838" t="s">
        <v>23</v>
      </c>
      <c r="G838" t="s">
        <v>23</v>
      </c>
    </row>
    <row r="839" spans="1:7">
      <c r="A839" s="4">
        <v>44198</v>
      </c>
      <c r="B839" t="s">
        <v>23</v>
      </c>
      <c r="C839" t="s">
        <v>23</v>
      </c>
      <c r="D839" t="s">
        <v>23</v>
      </c>
      <c r="E839" t="s">
        <v>23</v>
      </c>
      <c r="F839" t="s">
        <v>23</v>
      </c>
      <c r="G839" t="s">
        <v>23</v>
      </c>
    </row>
    <row r="840" spans="1:7">
      <c r="A840" s="4">
        <v>44197</v>
      </c>
      <c r="B840" t="s">
        <v>23</v>
      </c>
      <c r="C840" t="s">
        <v>23</v>
      </c>
      <c r="D840">
        <v>0.06</v>
      </c>
      <c r="E840" t="s">
        <v>23</v>
      </c>
      <c r="F840">
        <v>0.15</v>
      </c>
      <c r="G840" t="s">
        <v>23</v>
      </c>
    </row>
    <row r="841" spans="1:7">
      <c r="A841" s="4">
        <v>44196</v>
      </c>
      <c r="B841">
        <v>4161</v>
      </c>
      <c r="C841" t="s">
        <v>23</v>
      </c>
      <c r="D841" t="s">
        <v>23</v>
      </c>
      <c r="E841" t="s">
        <v>23</v>
      </c>
      <c r="F841" t="s">
        <v>23</v>
      </c>
      <c r="G841">
        <v>844</v>
      </c>
    </row>
    <row r="842" spans="1:7">
      <c r="A842" s="4">
        <v>44195</v>
      </c>
      <c r="B842" t="s">
        <v>23</v>
      </c>
      <c r="C842" t="s">
        <v>23</v>
      </c>
      <c r="D842" t="s">
        <v>23</v>
      </c>
      <c r="E842" t="s">
        <v>23</v>
      </c>
      <c r="F842" t="s">
        <v>23</v>
      </c>
      <c r="G842" t="s">
        <v>23</v>
      </c>
    </row>
    <row r="843" spans="1:7">
      <c r="A843" s="4">
        <v>44194</v>
      </c>
      <c r="B843" t="s">
        <v>23</v>
      </c>
      <c r="C843" t="s">
        <v>23</v>
      </c>
      <c r="D843" t="s">
        <v>23</v>
      </c>
      <c r="E843" t="s">
        <v>23</v>
      </c>
      <c r="F843" t="s">
        <v>23</v>
      </c>
      <c r="G843" t="s">
        <v>23</v>
      </c>
    </row>
    <row r="844" spans="1:7">
      <c r="A844" s="4">
        <v>44193</v>
      </c>
      <c r="B844" t="s">
        <v>23</v>
      </c>
      <c r="C844" t="s">
        <v>23</v>
      </c>
      <c r="D844" t="s">
        <v>23</v>
      </c>
      <c r="E844" t="s">
        <v>23</v>
      </c>
      <c r="F844" t="s">
        <v>23</v>
      </c>
      <c r="G844" t="s">
        <v>23</v>
      </c>
    </row>
    <row r="845" spans="1:7">
      <c r="A845" s="4">
        <v>44192</v>
      </c>
      <c r="B845" t="s">
        <v>23</v>
      </c>
      <c r="C845" t="s">
        <v>23</v>
      </c>
      <c r="D845" t="s">
        <v>23</v>
      </c>
      <c r="E845" t="s">
        <v>23</v>
      </c>
      <c r="F845" t="s">
        <v>23</v>
      </c>
      <c r="G845" t="s">
        <v>23</v>
      </c>
    </row>
    <row r="846" spans="1:7">
      <c r="A846" s="4">
        <v>44191</v>
      </c>
      <c r="B846" t="s">
        <v>23</v>
      </c>
      <c r="C846" t="s">
        <v>23</v>
      </c>
      <c r="D846" t="s">
        <v>23</v>
      </c>
      <c r="E846" t="s">
        <v>23</v>
      </c>
      <c r="F846" t="s">
        <v>23</v>
      </c>
      <c r="G846" t="s">
        <v>23</v>
      </c>
    </row>
    <row r="847" spans="1:7">
      <c r="A847" s="4">
        <v>44190</v>
      </c>
      <c r="B847" t="s">
        <v>23</v>
      </c>
      <c r="C847" t="s">
        <v>23</v>
      </c>
      <c r="D847" t="s">
        <v>23</v>
      </c>
      <c r="E847" t="s">
        <v>23</v>
      </c>
      <c r="F847" t="s">
        <v>23</v>
      </c>
      <c r="G847" t="s">
        <v>23</v>
      </c>
    </row>
    <row r="848" spans="1:7">
      <c r="A848" s="4">
        <v>44189</v>
      </c>
      <c r="B848" t="s">
        <v>23</v>
      </c>
      <c r="C848" t="s">
        <v>23</v>
      </c>
      <c r="D848" t="s">
        <v>23</v>
      </c>
      <c r="E848" t="s">
        <v>23</v>
      </c>
      <c r="F848" t="s">
        <v>23</v>
      </c>
      <c r="G848" t="s">
        <v>23</v>
      </c>
    </row>
    <row r="849" spans="1:7">
      <c r="A849" s="4">
        <v>44188</v>
      </c>
      <c r="B849" t="s">
        <v>23</v>
      </c>
      <c r="C849" t="s">
        <v>23</v>
      </c>
      <c r="D849" t="s">
        <v>23</v>
      </c>
      <c r="E849" t="s">
        <v>23</v>
      </c>
      <c r="F849" t="s">
        <v>23</v>
      </c>
      <c r="G849" t="s">
        <v>23</v>
      </c>
    </row>
    <row r="850" spans="1:7">
      <c r="A850" s="4">
        <v>44187</v>
      </c>
      <c r="B850" t="s">
        <v>23</v>
      </c>
      <c r="C850" t="s">
        <v>23</v>
      </c>
      <c r="D850" t="s">
        <v>23</v>
      </c>
      <c r="E850" t="s">
        <v>23</v>
      </c>
      <c r="F850" t="s">
        <v>23</v>
      </c>
      <c r="G850" t="s">
        <v>23</v>
      </c>
    </row>
    <row r="851" spans="1:7">
      <c r="A851" s="4">
        <v>44186</v>
      </c>
      <c r="B851" t="s">
        <v>23</v>
      </c>
      <c r="C851" t="s">
        <v>23</v>
      </c>
      <c r="D851" t="s">
        <v>23</v>
      </c>
      <c r="E851" t="s">
        <v>23</v>
      </c>
      <c r="F851" t="s">
        <v>23</v>
      </c>
      <c r="G851" t="s">
        <v>23</v>
      </c>
    </row>
    <row r="852" spans="1:7">
      <c r="A852" s="4">
        <v>44185</v>
      </c>
      <c r="B852" t="s">
        <v>23</v>
      </c>
      <c r="C852" t="s">
        <v>23</v>
      </c>
      <c r="D852" t="s">
        <v>23</v>
      </c>
      <c r="E852" t="s">
        <v>23</v>
      </c>
      <c r="F852" t="s">
        <v>23</v>
      </c>
      <c r="G852" t="s">
        <v>23</v>
      </c>
    </row>
    <row r="853" spans="1:7">
      <c r="A853" s="4">
        <v>44184</v>
      </c>
      <c r="B853" t="s">
        <v>23</v>
      </c>
      <c r="C853" t="s">
        <v>23</v>
      </c>
      <c r="D853" t="s">
        <v>23</v>
      </c>
      <c r="E853" t="s">
        <v>23</v>
      </c>
      <c r="F853" t="s">
        <v>23</v>
      </c>
      <c r="G853" t="s">
        <v>23</v>
      </c>
    </row>
    <row r="854" spans="1:7">
      <c r="A854" s="4">
        <v>44183</v>
      </c>
      <c r="B854" t="s">
        <v>23</v>
      </c>
      <c r="C854" t="s">
        <v>23</v>
      </c>
      <c r="D854" t="s">
        <v>23</v>
      </c>
      <c r="E854" t="s">
        <v>23</v>
      </c>
      <c r="F854" t="s">
        <v>23</v>
      </c>
      <c r="G854" t="s">
        <v>23</v>
      </c>
    </row>
    <row r="855" spans="1:7">
      <c r="A855" s="4">
        <v>44182</v>
      </c>
      <c r="B855" t="s">
        <v>23</v>
      </c>
      <c r="C855" t="s">
        <v>23</v>
      </c>
      <c r="D855" t="s">
        <v>23</v>
      </c>
      <c r="E855" t="s">
        <v>23</v>
      </c>
      <c r="F855" t="s">
        <v>23</v>
      </c>
      <c r="G855" t="s">
        <v>23</v>
      </c>
    </row>
    <row r="856" spans="1:7">
      <c r="A856" s="4">
        <v>44181</v>
      </c>
      <c r="B856" t="s">
        <v>23</v>
      </c>
      <c r="C856" t="s">
        <v>23</v>
      </c>
      <c r="D856" t="s">
        <v>23</v>
      </c>
      <c r="E856" t="s">
        <v>23</v>
      </c>
      <c r="F856" t="s">
        <v>23</v>
      </c>
      <c r="G856" t="s">
        <v>23</v>
      </c>
    </row>
    <row r="857" spans="1:7">
      <c r="A857" s="4">
        <v>44180</v>
      </c>
      <c r="B857" t="s">
        <v>23</v>
      </c>
      <c r="C857" t="s">
        <v>23</v>
      </c>
      <c r="D857" t="s">
        <v>23</v>
      </c>
      <c r="E857" t="s">
        <v>23</v>
      </c>
      <c r="F857" t="s">
        <v>23</v>
      </c>
      <c r="G857" t="s">
        <v>23</v>
      </c>
    </row>
    <row r="858" spans="1:7">
      <c r="A858" s="4">
        <v>44179</v>
      </c>
      <c r="B858" t="s">
        <v>23</v>
      </c>
      <c r="C858" t="s">
        <v>23</v>
      </c>
      <c r="D858" t="s">
        <v>23</v>
      </c>
      <c r="E858" t="s">
        <v>23</v>
      </c>
      <c r="F858" t="s">
        <v>23</v>
      </c>
      <c r="G858" t="s">
        <v>23</v>
      </c>
    </row>
    <row r="859" spans="1:7">
      <c r="A859" s="4">
        <v>44178</v>
      </c>
      <c r="B859" t="s">
        <v>23</v>
      </c>
      <c r="C859" t="s">
        <v>23</v>
      </c>
      <c r="D859" t="s">
        <v>23</v>
      </c>
      <c r="E859" t="s">
        <v>23</v>
      </c>
      <c r="F859" t="s">
        <v>23</v>
      </c>
      <c r="G859" t="s">
        <v>23</v>
      </c>
    </row>
    <row r="860" spans="1:7">
      <c r="A860" s="4">
        <v>44177</v>
      </c>
      <c r="B860" t="s">
        <v>23</v>
      </c>
      <c r="C860" t="s">
        <v>23</v>
      </c>
      <c r="D860" t="s">
        <v>23</v>
      </c>
      <c r="E860" t="s">
        <v>23</v>
      </c>
      <c r="F860" t="s">
        <v>23</v>
      </c>
      <c r="G860" t="s">
        <v>23</v>
      </c>
    </row>
    <row r="861" spans="1:7">
      <c r="A861" s="4">
        <v>44176</v>
      </c>
      <c r="B861" t="s">
        <v>23</v>
      </c>
      <c r="C861" t="s">
        <v>23</v>
      </c>
      <c r="D861" t="s">
        <v>23</v>
      </c>
      <c r="E861" t="s">
        <v>23</v>
      </c>
      <c r="F861" t="s">
        <v>23</v>
      </c>
      <c r="G861" t="s">
        <v>23</v>
      </c>
    </row>
    <row r="862" spans="1:7">
      <c r="A862" s="4">
        <v>44175</v>
      </c>
      <c r="B862" t="s">
        <v>23</v>
      </c>
      <c r="C862" t="s">
        <v>23</v>
      </c>
      <c r="D862" t="s">
        <v>23</v>
      </c>
      <c r="E862" t="s">
        <v>23</v>
      </c>
      <c r="F862" t="s">
        <v>23</v>
      </c>
      <c r="G862" t="s">
        <v>23</v>
      </c>
    </row>
    <row r="863" spans="1:7">
      <c r="A863" s="4">
        <v>44174</v>
      </c>
      <c r="B863" t="s">
        <v>23</v>
      </c>
      <c r="C863" t="s">
        <v>23</v>
      </c>
      <c r="D863" t="s">
        <v>23</v>
      </c>
      <c r="E863" t="s">
        <v>23</v>
      </c>
      <c r="F863" t="s">
        <v>23</v>
      </c>
      <c r="G863" t="s">
        <v>23</v>
      </c>
    </row>
    <row r="864" spans="1:7">
      <c r="A864" s="4">
        <v>44173</v>
      </c>
      <c r="B864" t="s">
        <v>23</v>
      </c>
      <c r="C864" t="s">
        <v>23</v>
      </c>
      <c r="D864" t="s">
        <v>23</v>
      </c>
      <c r="E864" t="s">
        <v>23</v>
      </c>
      <c r="F864" t="s">
        <v>23</v>
      </c>
      <c r="G864" t="s">
        <v>23</v>
      </c>
    </row>
    <row r="865" spans="1:7">
      <c r="A865" s="4">
        <v>44172</v>
      </c>
      <c r="B865" t="s">
        <v>23</v>
      </c>
      <c r="C865" t="s">
        <v>23</v>
      </c>
      <c r="D865" t="s">
        <v>23</v>
      </c>
      <c r="E865" t="s">
        <v>23</v>
      </c>
      <c r="F865" t="s">
        <v>23</v>
      </c>
      <c r="G865" t="s">
        <v>23</v>
      </c>
    </row>
    <row r="866" spans="1:7">
      <c r="A866" s="4">
        <v>44171</v>
      </c>
      <c r="B866" t="s">
        <v>23</v>
      </c>
      <c r="C866" t="s">
        <v>23</v>
      </c>
      <c r="D866" t="s">
        <v>23</v>
      </c>
      <c r="E866" t="s">
        <v>23</v>
      </c>
      <c r="F866" t="s">
        <v>23</v>
      </c>
      <c r="G866" t="s">
        <v>23</v>
      </c>
    </row>
    <row r="867" spans="1:7">
      <c r="A867" s="4">
        <v>44170</v>
      </c>
      <c r="B867" t="s">
        <v>23</v>
      </c>
      <c r="C867" t="s">
        <v>23</v>
      </c>
      <c r="D867" t="s">
        <v>23</v>
      </c>
      <c r="E867" t="s">
        <v>23</v>
      </c>
      <c r="F867" t="s">
        <v>23</v>
      </c>
      <c r="G867" t="s">
        <v>23</v>
      </c>
    </row>
    <row r="868" spans="1:7">
      <c r="A868" s="4">
        <v>44169</v>
      </c>
      <c r="B868" t="s">
        <v>23</v>
      </c>
      <c r="C868" t="s">
        <v>23</v>
      </c>
      <c r="D868" t="s">
        <v>23</v>
      </c>
      <c r="E868" t="s">
        <v>23</v>
      </c>
      <c r="F868" t="s">
        <v>23</v>
      </c>
      <c r="G868" t="s">
        <v>23</v>
      </c>
    </row>
    <row r="869" spans="1:7">
      <c r="A869" s="4">
        <v>44168</v>
      </c>
      <c r="B869" t="s">
        <v>23</v>
      </c>
      <c r="C869" t="s">
        <v>23</v>
      </c>
      <c r="D869" t="s">
        <v>23</v>
      </c>
      <c r="E869" t="s">
        <v>23</v>
      </c>
      <c r="F869" t="s">
        <v>23</v>
      </c>
      <c r="G869" t="s">
        <v>23</v>
      </c>
    </row>
    <row r="870" spans="1:7">
      <c r="A870" s="4">
        <v>44167</v>
      </c>
      <c r="B870" t="s">
        <v>23</v>
      </c>
      <c r="C870" t="s">
        <v>23</v>
      </c>
      <c r="D870" t="s">
        <v>23</v>
      </c>
      <c r="E870" t="s">
        <v>23</v>
      </c>
      <c r="F870" t="s">
        <v>23</v>
      </c>
      <c r="G870" t="s">
        <v>23</v>
      </c>
    </row>
    <row r="871" spans="1:7">
      <c r="A871" s="4">
        <v>44166</v>
      </c>
      <c r="B871" t="s">
        <v>23</v>
      </c>
      <c r="C871" t="s">
        <v>23</v>
      </c>
      <c r="D871">
        <v>0.09</v>
      </c>
      <c r="E871" t="s">
        <v>23</v>
      </c>
      <c r="F871">
        <v>0.09</v>
      </c>
      <c r="G871" t="s">
        <v>23</v>
      </c>
    </row>
    <row r="872" spans="1:7">
      <c r="A872" s="4">
        <v>44165</v>
      </c>
      <c r="B872">
        <v>4037</v>
      </c>
      <c r="C872" t="s">
        <v>23</v>
      </c>
      <c r="D872" t="s">
        <v>23</v>
      </c>
      <c r="E872" t="s">
        <v>23</v>
      </c>
      <c r="F872" t="s">
        <v>23</v>
      </c>
      <c r="G872">
        <v>768</v>
      </c>
    </row>
    <row r="873" spans="1:7">
      <c r="A873" s="4">
        <v>44164</v>
      </c>
      <c r="B873" t="s">
        <v>23</v>
      </c>
      <c r="C873" t="s">
        <v>23</v>
      </c>
      <c r="D873" t="s">
        <v>23</v>
      </c>
      <c r="E873" t="s">
        <v>23</v>
      </c>
      <c r="F873" t="s">
        <v>23</v>
      </c>
      <c r="G873" t="s">
        <v>23</v>
      </c>
    </row>
    <row r="874" spans="1:7">
      <c r="A874" s="4">
        <v>44163</v>
      </c>
      <c r="B874" t="s">
        <v>23</v>
      </c>
      <c r="C874" t="s">
        <v>23</v>
      </c>
      <c r="D874" t="s">
        <v>23</v>
      </c>
      <c r="E874" t="s">
        <v>23</v>
      </c>
      <c r="F874" t="s">
        <v>23</v>
      </c>
      <c r="G874" t="s">
        <v>23</v>
      </c>
    </row>
    <row r="875" spans="1:7">
      <c r="A875" s="4">
        <v>44162</v>
      </c>
      <c r="B875" t="s">
        <v>23</v>
      </c>
      <c r="C875" t="s">
        <v>23</v>
      </c>
      <c r="D875" t="s">
        <v>23</v>
      </c>
      <c r="E875" t="s">
        <v>23</v>
      </c>
      <c r="F875" t="s">
        <v>23</v>
      </c>
      <c r="G875" t="s">
        <v>23</v>
      </c>
    </row>
    <row r="876" spans="1:7">
      <c r="A876" s="4">
        <v>44161</v>
      </c>
      <c r="B876" t="s">
        <v>23</v>
      </c>
      <c r="C876" t="s">
        <v>23</v>
      </c>
      <c r="D876" t="s">
        <v>23</v>
      </c>
      <c r="E876" t="s">
        <v>23</v>
      </c>
      <c r="F876" t="s">
        <v>23</v>
      </c>
      <c r="G876" t="s">
        <v>23</v>
      </c>
    </row>
    <row r="877" spans="1:7">
      <c r="A877" s="4">
        <v>44160</v>
      </c>
      <c r="B877" t="s">
        <v>23</v>
      </c>
      <c r="C877" t="s">
        <v>23</v>
      </c>
      <c r="D877" t="s">
        <v>23</v>
      </c>
      <c r="E877" t="s">
        <v>23</v>
      </c>
      <c r="F877" t="s">
        <v>23</v>
      </c>
      <c r="G877" t="s">
        <v>23</v>
      </c>
    </row>
    <row r="878" spans="1:7">
      <c r="A878" s="4">
        <v>44159</v>
      </c>
      <c r="B878" t="s">
        <v>23</v>
      </c>
      <c r="C878" t="s">
        <v>23</v>
      </c>
      <c r="D878" t="s">
        <v>23</v>
      </c>
      <c r="E878" t="s">
        <v>23</v>
      </c>
      <c r="F878" t="s">
        <v>23</v>
      </c>
      <c r="G878" t="s">
        <v>23</v>
      </c>
    </row>
    <row r="879" spans="1:7">
      <c r="A879" s="4">
        <v>44158</v>
      </c>
      <c r="B879" t="s">
        <v>23</v>
      </c>
      <c r="C879" t="s">
        <v>23</v>
      </c>
      <c r="D879" t="s">
        <v>23</v>
      </c>
      <c r="E879" t="s">
        <v>23</v>
      </c>
      <c r="F879" t="s">
        <v>23</v>
      </c>
      <c r="G879" t="s">
        <v>23</v>
      </c>
    </row>
    <row r="880" spans="1:7">
      <c r="A880" s="4">
        <v>44157</v>
      </c>
      <c r="B880" t="s">
        <v>23</v>
      </c>
      <c r="C880" t="s">
        <v>23</v>
      </c>
      <c r="D880" t="s">
        <v>23</v>
      </c>
      <c r="E880" t="s">
        <v>23</v>
      </c>
      <c r="F880" t="s">
        <v>23</v>
      </c>
      <c r="G880" t="s">
        <v>23</v>
      </c>
    </row>
    <row r="881" spans="1:7">
      <c r="A881" s="4">
        <v>44156</v>
      </c>
      <c r="B881" t="s">
        <v>23</v>
      </c>
      <c r="C881" t="s">
        <v>23</v>
      </c>
      <c r="D881" t="s">
        <v>23</v>
      </c>
      <c r="E881" t="s">
        <v>23</v>
      </c>
      <c r="F881" t="s">
        <v>23</v>
      </c>
      <c r="G881" t="s">
        <v>23</v>
      </c>
    </row>
    <row r="882" spans="1:7">
      <c r="A882" s="4">
        <v>44155</v>
      </c>
      <c r="B882" t="s">
        <v>23</v>
      </c>
      <c r="C882" t="s">
        <v>23</v>
      </c>
      <c r="D882" t="s">
        <v>23</v>
      </c>
      <c r="E882" t="s">
        <v>23</v>
      </c>
      <c r="F882" t="s">
        <v>23</v>
      </c>
      <c r="G882" t="s">
        <v>23</v>
      </c>
    </row>
    <row r="883" spans="1:7">
      <c r="A883" s="4">
        <v>44154</v>
      </c>
      <c r="B883" t="s">
        <v>23</v>
      </c>
      <c r="C883" t="s">
        <v>23</v>
      </c>
      <c r="D883" t="s">
        <v>23</v>
      </c>
      <c r="E883" t="s">
        <v>23</v>
      </c>
      <c r="F883" t="s">
        <v>23</v>
      </c>
      <c r="G883" t="s">
        <v>23</v>
      </c>
    </row>
    <row r="884" spans="1:7">
      <c r="A884" s="4">
        <v>44153</v>
      </c>
      <c r="B884" t="s">
        <v>23</v>
      </c>
      <c r="C884" t="s">
        <v>23</v>
      </c>
      <c r="D884" t="s">
        <v>23</v>
      </c>
      <c r="E884" t="s">
        <v>23</v>
      </c>
      <c r="F884" t="s">
        <v>23</v>
      </c>
      <c r="G884" t="s">
        <v>23</v>
      </c>
    </row>
    <row r="885" spans="1:7">
      <c r="A885" s="4">
        <v>44152</v>
      </c>
      <c r="B885" t="s">
        <v>23</v>
      </c>
      <c r="C885" t="s">
        <v>23</v>
      </c>
      <c r="D885" t="s">
        <v>23</v>
      </c>
      <c r="E885" t="s">
        <v>23</v>
      </c>
      <c r="F885" t="s">
        <v>23</v>
      </c>
      <c r="G885" t="s">
        <v>23</v>
      </c>
    </row>
    <row r="886" spans="1:7">
      <c r="A886" s="4">
        <v>44151</v>
      </c>
      <c r="B886" t="s">
        <v>23</v>
      </c>
      <c r="C886" t="s">
        <v>23</v>
      </c>
      <c r="D886" t="s">
        <v>23</v>
      </c>
      <c r="E886" t="s">
        <v>23</v>
      </c>
      <c r="F886" t="s">
        <v>23</v>
      </c>
      <c r="G886" t="s">
        <v>23</v>
      </c>
    </row>
    <row r="887" spans="1:7">
      <c r="A887" s="4">
        <v>44150</v>
      </c>
      <c r="B887" t="s">
        <v>23</v>
      </c>
      <c r="C887" t="s">
        <v>23</v>
      </c>
      <c r="D887" t="s">
        <v>23</v>
      </c>
      <c r="E887" t="s">
        <v>23</v>
      </c>
      <c r="F887" t="s">
        <v>23</v>
      </c>
      <c r="G887" t="s">
        <v>23</v>
      </c>
    </row>
    <row r="888" spans="1:7">
      <c r="A888" s="4">
        <v>44149</v>
      </c>
      <c r="B888" t="s">
        <v>23</v>
      </c>
      <c r="C888" t="s">
        <v>23</v>
      </c>
      <c r="D888" t="s">
        <v>23</v>
      </c>
      <c r="E888" t="s">
        <v>23</v>
      </c>
      <c r="F888" t="s">
        <v>23</v>
      </c>
      <c r="G888" t="s">
        <v>23</v>
      </c>
    </row>
    <row r="889" spans="1:7">
      <c r="A889" s="4">
        <v>44148</v>
      </c>
      <c r="B889" t="s">
        <v>23</v>
      </c>
      <c r="C889" t="s">
        <v>23</v>
      </c>
      <c r="D889" t="s">
        <v>23</v>
      </c>
      <c r="E889" t="s">
        <v>23</v>
      </c>
      <c r="F889" t="s">
        <v>23</v>
      </c>
      <c r="G889" t="s">
        <v>23</v>
      </c>
    </row>
    <row r="890" spans="1:7">
      <c r="A890" s="4">
        <v>44147</v>
      </c>
      <c r="B890" t="s">
        <v>23</v>
      </c>
      <c r="C890" t="s">
        <v>23</v>
      </c>
      <c r="D890" t="s">
        <v>23</v>
      </c>
      <c r="E890" t="s">
        <v>23</v>
      </c>
      <c r="F890" t="s">
        <v>23</v>
      </c>
      <c r="G890" t="s">
        <v>23</v>
      </c>
    </row>
    <row r="891" spans="1:7">
      <c r="A891" s="4">
        <v>44146</v>
      </c>
      <c r="B891" t="s">
        <v>23</v>
      </c>
      <c r="C891" t="s">
        <v>23</v>
      </c>
      <c r="D891" t="s">
        <v>23</v>
      </c>
      <c r="E891" t="s">
        <v>23</v>
      </c>
      <c r="F891" t="s">
        <v>23</v>
      </c>
      <c r="G891" t="s">
        <v>23</v>
      </c>
    </row>
    <row r="892" spans="1:7">
      <c r="A892" s="4">
        <v>44145</v>
      </c>
      <c r="B892" t="s">
        <v>23</v>
      </c>
      <c r="C892" t="s">
        <v>23</v>
      </c>
      <c r="D892" t="s">
        <v>23</v>
      </c>
      <c r="E892" t="s">
        <v>23</v>
      </c>
      <c r="F892" t="s">
        <v>23</v>
      </c>
      <c r="G892" t="s">
        <v>23</v>
      </c>
    </row>
    <row r="893" spans="1:7">
      <c r="A893" s="4">
        <v>44144</v>
      </c>
      <c r="B893" t="s">
        <v>23</v>
      </c>
      <c r="C893" t="s">
        <v>23</v>
      </c>
      <c r="D893" t="s">
        <v>23</v>
      </c>
      <c r="E893" t="s">
        <v>23</v>
      </c>
      <c r="F893" t="s">
        <v>23</v>
      </c>
      <c r="G893" t="s">
        <v>23</v>
      </c>
    </row>
    <row r="894" spans="1:7">
      <c r="A894" s="4">
        <v>44143</v>
      </c>
      <c r="B894" t="s">
        <v>23</v>
      </c>
      <c r="C894" t="s">
        <v>23</v>
      </c>
      <c r="D894" t="s">
        <v>23</v>
      </c>
      <c r="E894" t="s">
        <v>23</v>
      </c>
      <c r="F894" t="s">
        <v>23</v>
      </c>
      <c r="G894" t="s">
        <v>23</v>
      </c>
    </row>
    <row r="895" spans="1:7">
      <c r="A895" s="4">
        <v>44142</v>
      </c>
      <c r="B895" t="s">
        <v>23</v>
      </c>
      <c r="C895" t="s">
        <v>23</v>
      </c>
      <c r="D895" t="s">
        <v>23</v>
      </c>
      <c r="E895" t="s">
        <v>23</v>
      </c>
      <c r="F895" t="s">
        <v>23</v>
      </c>
      <c r="G895" t="s">
        <v>23</v>
      </c>
    </row>
    <row r="896" spans="1:7">
      <c r="A896" s="4">
        <v>44141</v>
      </c>
      <c r="B896" t="s">
        <v>23</v>
      </c>
      <c r="C896" t="s">
        <v>23</v>
      </c>
      <c r="D896" t="s">
        <v>23</v>
      </c>
      <c r="E896" t="s">
        <v>23</v>
      </c>
      <c r="F896" t="s">
        <v>23</v>
      </c>
      <c r="G896" t="s">
        <v>23</v>
      </c>
    </row>
    <row r="897" spans="1:7">
      <c r="A897" s="4">
        <v>44140</v>
      </c>
      <c r="B897" t="s">
        <v>23</v>
      </c>
      <c r="C897" t="s">
        <v>23</v>
      </c>
      <c r="D897" t="s">
        <v>23</v>
      </c>
      <c r="E897" t="s">
        <v>23</v>
      </c>
      <c r="F897" t="s">
        <v>23</v>
      </c>
      <c r="G897" t="s">
        <v>23</v>
      </c>
    </row>
    <row r="898" spans="1:7">
      <c r="A898" s="4">
        <v>44139</v>
      </c>
      <c r="B898" t="s">
        <v>23</v>
      </c>
      <c r="C898" t="s">
        <v>23</v>
      </c>
      <c r="D898" t="s">
        <v>23</v>
      </c>
      <c r="E898" t="s">
        <v>23</v>
      </c>
      <c r="F898" t="s">
        <v>23</v>
      </c>
      <c r="G898" t="s">
        <v>23</v>
      </c>
    </row>
    <row r="899" spans="1:7">
      <c r="A899" s="4">
        <v>44138</v>
      </c>
      <c r="B899" t="s">
        <v>23</v>
      </c>
      <c r="C899" t="s">
        <v>23</v>
      </c>
      <c r="D899" t="s">
        <v>23</v>
      </c>
      <c r="E899" t="s">
        <v>23</v>
      </c>
      <c r="F899" t="s">
        <v>23</v>
      </c>
      <c r="G899" t="s">
        <v>23</v>
      </c>
    </row>
    <row r="900" spans="1:7">
      <c r="A900" s="4">
        <v>44137</v>
      </c>
      <c r="B900" t="s">
        <v>23</v>
      </c>
      <c r="C900" t="s">
        <v>23</v>
      </c>
      <c r="D900" t="s">
        <v>23</v>
      </c>
      <c r="E900" t="s">
        <v>23</v>
      </c>
      <c r="F900" t="s">
        <v>23</v>
      </c>
      <c r="G900" t="s">
        <v>23</v>
      </c>
    </row>
    <row r="901" spans="1:7">
      <c r="A901" s="4">
        <v>44136</v>
      </c>
      <c r="B901" t="s">
        <v>23</v>
      </c>
      <c r="C901" t="s">
        <v>23</v>
      </c>
      <c r="D901">
        <v>1.0999999999999999E-2</v>
      </c>
      <c r="E901" t="s">
        <v>23</v>
      </c>
      <c r="F901">
        <v>-2.7E-2</v>
      </c>
      <c r="G901" t="s">
        <v>23</v>
      </c>
    </row>
    <row r="902" spans="1:7">
      <c r="A902" s="4">
        <v>44135</v>
      </c>
      <c r="B902">
        <v>3950</v>
      </c>
      <c r="C902" t="s">
        <v>23</v>
      </c>
      <c r="D902" t="s">
        <v>23</v>
      </c>
      <c r="E902" t="s">
        <v>23</v>
      </c>
      <c r="F902" t="s">
        <v>23</v>
      </c>
      <c r="G902">
        <v>532</v>
      </c>
    </row>
    <row r="903" spans="1:7">
      <c r="A903" s="4">
        <v>44134</v>
      </c>
      <c r="B903" t="s">
        <v>23</v>
      </c>
      <c r="C903" t="s">
        <v>23</v>
      </c>
      <c r="D903" t="s">
        <v>23</v>
      </c>
      <c r="E903" t="s">
        <v>23</v>
      </c>
      <c r="F903" t="s">
        <v>23</v>
      </c>
      <c r="G903" t="s">
        <v>23</v>
      </c>
    </row>
    <row r="904" spans="1:7">
      <c r="A904" s="4">
        <v>44133</v>
      </c>
      <c r="B904" t="s">
        <v>23</v>
      </c>
      <c r="C904" t="s">
        <v>23</v>
      </c>
      <c r="D904" t="s">
        <v>23</v>
      </c>
      <c r="E904" t="s">
        <v>23</v>
      </c>
      <c r="F904" t="s">
        <v>23</v>
      </c>
      <c r="G904" t="s">
        <v>23</v>
      </c>
    </row>
    <row r="905" spans="1:7">
      <c r="A905" s="4">
        <v>44132</v>
      </c>
      <c r="B905" t="s">
        <v>23</v>
      </c>
      <c r="C905" t="s">
        <v>23</v>
      </c>
      <c r="D905" t="s">
        <v>23</v>
      </c>
      <c r="E905" t="s">
        <v>23</v>
      </c>
      <c r="F905" t="s">
        <v>23</v>
      </c>
      <c r="G905" t="s">
        <v>23</v>
      </c>
    </row>
    <row r="906" spans="1:7">
      <c r="A906" s="4">
        <v>44131</v>
      </c>
      <c r="B906" t="s">
        <v>23</v>
      </c>
      <c r="C906" t="s">
        <v>23</v>
      </c>
      <c r="D906" t="s">
        <v>23</v>
      </c>
      <c r="E906" t="s">
        <v>23</v>
      </c>
      <c r="F906" t="s">
        <v>23</v>
      </c>
      <c r="G906" t="s">
        <v>23</v>
      </c>
    </row>
    <row r="907" spans="1:7">
      <c r="A907" s="4">
        <v>44130</v>
      </c>
      <c r="B907" t="s">
        <v>23</v>
      </c>
      <c r="C907" t="s">
        <v>23</v>
      </c>
      <c r="D907" t="s">
        <v>23</v>
      </c>
      <c r="E907" t="s">
        <v>23</v>
      </c>
      <c r="F907" t="s">
        <v>23</v>
      </c>
      <c r="G907" t="s">
        <v>23</v>
      </c>
    </row>
    <row r="908" spans="1:7">
      <c r="A908" s="4">
        <v>44129</v>
      </c>
      <c r="B908" t="s">
        <v>23</v>
      </c>
      <c r="C908" t="s">
        <v>23</v>
      </c>
      <c r="D908" t="s">
        <v>23</v>
      </c>
      <c r="E908" t="s">
        <v>23</v>
      </c>
      <c r="F908" t="s">
        <v>23</v>
      </c>
      <c r="G908" t="s">
        <v>23</v>
      </c>
    </row>
    <row r="909" spans="1:7">
      <c r="A909" s="4">
        <v>44128</v>
      </c>
      <c r="B909" t="s">
        <v>23</v>
      </c>
      <c r="C909" t="s">
        <v>23</v>
      </c>
      <c r="D909" t="s">
        <v>23</v>
      </c>
      <c r="E909" t="s">
        <v>23</v>
      </c>
      <c r="F909" t="s">
        <v>23</v>
      </c>
      <c r="G909" t="s">
        <v>23</v>
      </c>
    </row>
    <row r="910" spans="1:7">
      <c r="A910" s="4">
        <v>44127</v>
      </c>
      <c r="B910" t="s">
        <v>23</v>
      </c>
      <c r="C910" t="s">
        <v>23</v>
      </c>
      <c r="D910" t="s">
        <v>23</v>
      </c>
      <c r="E910" t="s">
        <v>23</v>
      </c>
      <c r="F910" t="s">
        <v>23</v>
      </c>
      <c r="G910" t="s">
        <v>23</v>
      </c>
    </row>
    <row r="911" spans="1:7">
      <c r="A911" s="4">
        <v>44126</v>
      </c>
      <c r="B911" t="s">
        <v>23</v>
      </c>
      <c r="C911" t="s">
        <v>23</v>
      </c>
      <c r="D911" t="s">
        <v>23</v>
      </c>
      <c r="E911" t="s">
        <v>23</v>
      </c>
      <c r="F911" t="s">
        <v>23</v>
      </c>
      <c r="G911" t="s">
        <v>23</v>
      </c>
    </row>
    <row r="912" spans="1:7">
      <c r="A912" s="4">
        <v>44125</v>
      </c>
      <c r="B912" t="s">
        <v>23</v>
      </c>
      <c r="C912" t="s">
        <v>23</v>
      </c>
      <c r="D912" t="s">
        <v>23</v>
      </c>
      <c r="E912" t="s">
        <v>23</v>
      </c>
      <c r="F912" t="s">
        <v>23</v>
      </c>
      <c r="G912" t="s">
        <v>23</v>
      </c>
    </row>
    <row r="913" spans="1:7">
      <c r="A913" s="4">
        <v>44124</v>
      </c>
      <c r="B913" t="s">
        <v>23</v>
      </c>
      <c r="C913" t="s">
        <v>23</v>
      </c>
      <c r="D913" t="s">
        <v>23</v>
      </c>
      <c r="E913" t="s">
        <v>23</v>
      </c>
      <c r="F913" t="s">
        <v>23</v>
      </c>
      <c r="G913" t="s">
        <v>23</v>
      </c>
    </row>
    <row r="914" spans="1:7">
      <c r="A914" s="4">
        <v>44123</v>
      </c>
      <c r="B914" t="s">
        <v>23</v>
      </c>
      <c r="C914" t="s">
        <v>23</v>
      </c>
      <c r="D914" t="s">
        <v>23</v>
      </c>
      <c r="E914" t="s">
        <v>23</v>
      </c>
      <c r="F914" t="s">
        <v>23</v>
      </c>
      <c r="G914" t="s">
        <v>23</v>
      </c>
    </row>
    <row r="915" spans="1:7">
      <c r="A915" s="4">
        <v>44122</v>
      </c>
      <c r="B915" t="s">
        <v>23</v>
      </c>
      <c r="C915" t="s">
        <v>23</v>
      </c>
      <c r="D915" t="s">
        <v>23</v>
      </c>
      <c r="E915" t="s">
        <v>23</v>
      </c>
      <c r="F915" t="s">
        <v>23</v>
      </c>
      <c r="G915" t="s">
        <v>23</v>
      </c>
    </row>
    <row r="916" spans="1:7">
      <c r="A916" s="4">
        <v>44121</v>
      </c>
      <c r="B916" t="s">
        <v>23</v>
      </c>
      <c r="C916" t="s">
        <v>23</v>
      </c>
      <c r="D916" t="s">
        <v>23</v>
      </c>
      <c r="E916" t="s">
        <v>23</v>
      </c>
      <c r="F916" t="s">
        <v>23</v>
      </c>
      <c r="G916" t="s">
        <v>23</v>
      </c>
    </row>
    <row r="917" spans="1:7">
      <c r="A917" s="4">
        <v>44120</v>
      </c>
      <c r="B917" t="s">
        <v>23</v>
      </c>
      <c r="C917" t="s">
        <v>23</v>
      </c>
      <c r="D917" t="s">
        <v>23</v>
      </c>
      <c r="E917" t="s">
        <v>23</v>
      </c>
      <c r="F917" t="s">
        <v>23</v>
      </c>
      <c r="G917" t="s">
        <v>23</v>
      </c>
    </row>
    <row r="918" spans="1:7">
      <c r="A918" s="4">
        <v>44119</v>
      </c>
      <c r="B918" t="s">
        <v>23</v>
      </c>
      <c r="C918" t="s">
        <v>23</v>
      </c>
      <c r="D918" t="s">
        <v>23</v>
      </c>
      <c r="E918" t="s">
        <v>23</v>
      </c>
      <c r="F918" t="s">
        <v>23</v>
      </c>
      <c r="G918" t="s">
        <v>23</v>
      </c>
    </row>
    <row r="919" spans="1:7">
      <c r="A919" s="4">
        <v>44118</v>
      </c>
      <c r="B919" t="s">
        <v>23</v>
      </c>
      <c r="C919" t="s">
        <v>23</v>
      </c>
      <c r="D919" t="s">
        <v>23</v>
      </c>
      <c r="E919" t="s">
        <v>23</v>
      </c>
      <c r="F919" t="s">
        <v>23</v>
      </c>
      <c r="G919" t="s">
        <v>23</v>
      </c>
    </row>
    <row r="920" spans="1:7">
      <c r="A920" s="4">
        <v>44117</v>
      </c>
      <c r="B920" t="s">
        <v>23</v>
      </c>
      <c r="C920" t="s">
        <v>23</v>
      </c>
      <c r="D920" t="s">
        <v>23</v>
      </c>
      <c r="E920" t="s">
        <v>23</v>
      </c>
      <c r="F920" t="s">
        <v>23</v>
      </c>
      <c r="G920" t="s">
        <v>23</v>
      </c>
    </row>
    <row r="921" spans="1:7">
      <c r="A921" s="4">
        <v>44116</v>
      </c>
      <c r="B921" t="s">
        <v>23</v>
      </c>
      <c r="C921" t="s">
        <v>23</v>
      </c>
      <c r="D921" t="s">
        <v>23</v>
      </c>
      <c r="E921" t="s">
        <v>23</v>
      </c>
      <c r="F921" t="s">
        <v>23</v>
      </c>
      <c r="G921" t="s">
        <v>23</v>
      </c>
    </row>
    <row r="922" spans="1:7">
      <c r="A922" s="4">
        <v>44115</v>
      </c>
      <c r="B922" t="s">
        <v>23</v>
      </c>
      <c r="C922" t="s">
        <v>23</v>
      </c>
      <c r="D922" t="s">
        <v>23</v>
      </c>
      <c r="E922" t="s">
        <v>23</v>
      </c>
      <c r="F922" t="s">
        <v>23</v>
      </c>
      <c r="G922" t="s">
        <v>23</v>
      </c>
    </row>
    <row r="923" spans="1:7">
      <c r="A923" s="4">
        <v>44114</v>
      </c>
      <c r="B923" t="s">
        <v>23</v>
      </c>
      <c r="C923" t="s">
        <v>23</v>
      </c>
      <c r="D923" t="s">
        <v>23</v>
      </c>
      <c r="E923" t="s">
        <v>23</v>
      </c>
      <c r="F923" t="s">
        <v>23</v>
      </c>
      <c r="G923" t="s">
        <v>23</v>
      </c>
    </row>
    <row r="924" spans="1:7">
      <c r="A924" s="4">
        <v>44113</v>
      </c>
      <c r="B924" t="s">
        <v>23</v>
      </c>
      <c r="C924" t="s">
        <v>23</v>
      </c>
      <c r="D924" t="s">
        <v>23</v>
      </c>
      <c r="E924" t="s">
        <v>23</v>
      </c>
      <c r="F924" t="s">
        <v>23</v>
      </c>
      <c r="G924" t="s">
        <v>23</v>
      </c>
    </row>
    <row r="925" spans="1:7">
      <c r="A925" s="4">
        <v>44112</v>
      </c>
      <c r="B925" t="s">
        <v>23</v>
      </c>
      <c r="C925" t="s">
        <v>23</v>
      </c>
      <c r="D925" t="s">
        <v>23</v>
      </c>
      <c r="E925" t="s">
        <v>23</v>
      </c>
      <c r="F925" t="s">
        <v>23</v>
      </c>
      <c r="G925" t="s">
        <v>23</v>
      </c>
    </row>
    <row r="926" spans="1:7">
      <c r="A926" s="4">
        <v>44111</v>
      </c>
      <c r="B926" t="s">
        <v>23</v>
      </c>
      <c r="C926" t="s">
        <v>23</v>
      </c>
      <c r="D926" t="s">
        <v>23</v>
      </c>
      <c r="E926" t="s">
        <v>23</v>
      </c>
      <c r="F926" t="s">
        <v>23</v>
      </c>
      <c r="G926" t="s">
        <v>23</v>
      </c>
    </row>
    <row r="927" spans="1:7">
      <c r="A927" s="4">
        <v>44110</v>
      </c>
      <c r="B927" t="s">
        <v>23</v>
      </c>
      <c r="C927" t="s">
        <v>23</v>
      </c>
      <c r="D927" t="s">
        <v>23</v>
      </c>
      <c r="E927" t="s">
        <v>23</v>
      </c>
      <c r="F927" t="s">
        <v>23</v>
      </c>
      <c r="G927" t="s">
        <v>23</v>
      </c>
    </row>
    <row r="928" spans="1:7">
      <c r="A928" s="4">
        <v>44109</v>
      </c>
      <c r="B928" t="s">
        <v>23</v>
      </c>
      <c r="C928" t="s">
        <v>23</v>
      </c>
      <c r="D928" t="s">
        <v>23</v>
      </c>
      <c r="E928" t="s">
        <v>23</v>
      </c>
      <c r="F928" t="s">
        <v>23</v>
      </c>
      <c r="G928" t="s">
        <v>23</v>
      </c>
    </row>
    <row r="929" spans="1:7">
      <c r="A929" s="4">
        <v>44108</v>
      </c>
      <c r="B929" t="s">
        <v>23</v>
      </c>
      <c r="C929" t="s">
        <v>23</v>
      </c>
      <c r="D929" t="s">
        <v>23</v>
      </c>
      <c r="E929" t="s">
        <v>23</v>
      </c>
      <c r="F929" t="s">
        <v>23</v>
      </c>
      <c r="G929" t="s">
        <v>23</v>
      </c>
    </row>
    <row r="930" spans="1:7">
      <c r="A930" s="4">
        <v>44107</v>
      </c>
      <c r="B930" t="s">
        <v>23</v>
      </c>
      <c r="C930" t="s">
        <v>23</v>
      </c>
      <c r="D930" t="s">
        <v>23</v>
      </c>
      <c r="E930" t="s">
        <v>23</v>
      </c>
      <c r="F930" t="s">
        <v>23</v>
      </c>
      <c r="G930" t="s">
        <v>23</v>
      </c>
    </row>
    <row r="931" spans="1:7">
      <c r="A931" s="4">
        <v>44106</v>
      </c>
      <c r="B931" t="s">
        <v>23</v>
      </c>
      <c r="C931" t="s">
        <v>23</v>
      </c>
      <c r="D931" t="s">
        <v>23</v>
      </c>
      <c r="E931" t="s">
        <v>23</v>
      </c>
      <c r="F931" t="s">
        <v>23</v>
      </c>
      <c r="G931" t="s">
        <v>23</v>
      </c>
    </row>
    <row r="932" spans="1:7">
      <c r="A932" s="4">
        <v>44105</v>
      </c>
      <c r="B932" t="s">
        <v>23</v>
      </c>
      <c r="C932" t="s">
        <v>23</v>
      </c>
      <c r="D932">
        <v>5.7000000000000002E-2</v>
      </c>
      <c r="E932" t="s">
        <v>23</v>
      </c>
      <c r="F932">
        <v>7.2999999999999995E-2</v>
      </c>
      <c r="G932" t="s">
        <v>23</v>
      </c>
    </row>
    <row r="933" spans="1:7">
      <c r="A933" s="4">
        <v>44104</v>
      </c>
      <c r="B933">
        <v>3822</v>
      </c>
      <c r="C933" t="s">
        <v>23</v>
      </c>
      <c r="D933" t="s">
        <v>23</v>
      </c>
      <c r="E933" t="s">
        <v>23</v>
      </c>
      <c r="F933" t="s">
        <v>23</v>
      </c>
      <c r="G933">
        <v>799</v>
      </c>
    </row>
    <row r="934" spans="1:7">
      <c r="A934" s="4">
        <v>44103</v>
      </c>
      <c r="B934" t="s">
        <v>23</v>
      </c>
      <c r="C934" t="s">
        <v>23</v>
      </c>
      <c r="D934" t="s">
        <v>23</v>
      </c>
      <c r="E934" t="s">
        <v>23</v>
      </c>
      <c r="F934" t="s">
        <v>23</v>
      </c>
      <c r="G934" t="s">
        <v>23</v>
      </c>
    </row>
    <row r="935" spans="1:7">
      <c r="A935" s="4">
        <v>44102</v>
      </c>
      <c r="B935" t="s">
        <v>23</v>
      </c>
      <c r="C935" t="s">
        <v>23</v>
      </c>
      <c r="D935" t="s">
        <v>23</v>
      </c>
      <c r="E935" t="s">
        <v>23</v>
      </c>
      <c r="F935" t="s">
        <v>23</v>
      </c>
      <c r="G935" t="s">
        <v>23</v>
      </c>
    </row>
    <row r="936" spans="1:7">
      <c r="A936" s="4">
        <v>44101</v>
      </c>
      <c r="B936" t="s">
        <v>23</v>
      </c>
      <c r="C936" t="s">
        <v>23</v>
      </c>
      <c r="D936" t="s">
        <v>23</v>
      </c>
      <c r="E936" t="s">
        <v>23</v>
      </c>
      <c r="F936" t="s">
        <v>23</v>
      </c>
      <c r="G936" t="s">
        <v>23</v>
      </c>
    </row>
    <row r="937" spans="1:7">
      <c r="A937" s="4">
        <v>44100</v>
      </c>
      <c r="B937" t="s">
        <v>23</v>
      </c>
      <c r="C937" t="s">
        <v>23</v>
      </c>
      <c r="D937" t="s">
        <v>23</v>
      </c>
      <c r="E937" t="s">
        <v>23</v>
      </c>
      <c r="F937" t="s">
        <v>23</v>
      </c>
      <c r="G937" t="s">
        <v>23</v>
      </c>
    </row>
    <row r="938" spans="1:7">
      <c r="A938" s="4">
        <v>44099</v>
      </c>
      <c r="B938" t="s">
        <v>23</v>
      </c>
      <c r="C938" t="s">
        <v>23</v>
      </c>
      <c r="D938" t="s">
        <v>23</v>
      </c>
      <c r="E938" t="s">
        <v>23</v>
      </c>
      <c r="F938" t="s">
        <v>23</v>
      </c>
      <c r="G938" t="s">
        <v>23</v>
      </c>
    </row>
    <row r="939" spans="1:7">
      <c r="A939" s="4">
        <v>44098</v>
      </c>
      <c r="B939" t="s">
        <v>23</v>
      </c>
      <c r="C939" t="s">
        <v>23</v>
      </c>
      <c r="D939" t="s">
        <v>23</v>
      </c>
      <c r="E939" t="s">
        <v>23</v>
      </c>
      <c r="F939" t="s">
        <v>23</v>
      </c>
      <c r="G939" t="s">
        <v>23</v>
      </c>
    </row>
    <row r="940" spans="1:7">
      <c r="A940" s="4">
        <v>44097</v>
      </c>
      <c r="B940" t="s">
        <v>23</v>
      </c>
      <c r="C940" t="s">
        <v>23</v>
      </c>
      <c r="D940" t="s">
        <v>23</v>
      </c>
      <c r="E940" t="s">
        <v>23</v>
      </c>
      <c r="F940" t="s">
        <v>23</v>
      </c>
      <c r="G940" t="s">
        <v>23</v>
      </c>
    </row>
    <row r="941" spans="1:7">
      <c r="A941" s="4">
        <v>44096</v>
      </c>
      <c r="B941" t="s">
        <v>23</v>
      </c>
      <c r="C941" t="s">
        <v>23</v>
      </c>
      <c r="D941" t="s">
        <v>23</v>
      </c>
      <c r="E941" t="s">
        <v>23</v>
      </c>
      <c r="F941" t="s">
        <v>23</v>
      </c>
      <c r="G941" t="s">
        <v>23</v>
      </c>
    </row>
    <row r="942" spans="1:7">
      <c r="A942" s="4">
        <v>44095</v>
      </c>
      <c r="B942" t="s">
        <v>23</v>
      </c>
      <c r="C942" t="s">
        <v>23</v>
      </c>
      <c r="D942" t="s">
        <v>23</v>
      </c>
      <c r="E942" t="s">
        <v>23</v>
      </c>
      <c r="F942" t="s">
        <v>23</v>
      </c>
      <c r="G942" t="s">
        <v>23</v>
      </c>
    </row>
    <row r="943" spans="1:7">
      <c r="A943" s="4">
        <v>44094</v>
      </c>
      <c r="B943" t="s">
        <v>23</v>
      </c>
      <c r="C943" t="s">
        <v>23</v>
      </c>
      <c r="D943" t="s">
        <v>23</v>
      </c>
      <c r="E943" t="s">
        <v>23</v>
      </c>
      <c r="F943" t="s">
        <v>23</v>
      </c>
      <c r="G943" t="s">
        <v>23</v>
      </c>
    </row>
    <row r="944" spans="1:7">
      <c r="A944" s="4">
        <v>44093</v>
      </c>
      <c r="B944" t="s">
        <v>23</v>
      </c>
      <c r="C944" t="s">
        <v>23</v>
      </c>
      <c r="D944" t="s">
        <v>23</v>
      </c>
      <c r="E944" t="s">
        <v>23</v>
      </c>
      <c r="F944" t="s">
        <v>23</v>
      </c>
      <c r="G944" t="s">
        <v>23</v>
      </c>
    </row>
    <row r="945" spans="1:7">
      <c r="A945" s="4">
        <v>44092</v>
      </c>
      <c r="B945" t="s">
        <v>23</v>
      </c>
      <c r="C945" t="s">
        <v>23</v>
      </c>
      <c r="D945" t="s">
        <v>23</v>
      </c>
      <c r="E945" t="s">
        <v>23</v>
      </c>
      <c r="F945" t="s">
        <v>23</v>
      </c>
      <c r="G945" t="s">
        <v>23</v>
      </c>
    </row>
    <row r="946" spans="1:7">
      <c r="A946" s="4">
        <v>44091</v>
      </c>
      <c r="B946" t="s">
        <v>23</v>
      </c>
      <c r="C946" t="s">
        <v>23</v>
      </c>
      <c r="D946" t="s">
        <v>23</v>
      </c>
      <c r="E946" t="s">
        <v>23</v>
      </c>
      <c r="F946" t="s">
        <v>23</v>
      </c>
      <c r="G946" t="s">
        <v>23</v>
      </c>
    </row>
    <row r="947" spans="1:7">
      <c r="A947" s="4">
        <v>44090</v>
      </c>
      <c r="B947" t="s">
        <v>23</v>
      </c>
      <c r="C947" t="s">
        <v>23</v>
      </c>
      <c r="D947" t="s">
        <v>23</v>
      </c>
      <c r="E947" t="s">
        <v>23</v>
      </c>
      <c r="F947" t="s">
        <v>23</v>
      </c>
      <c r="G947" t="s">
        <v>23</v>
      </c>
    </row>
    <row r="948" spans="1:7">
      <c r="A948" s="4">
        <v>44089</v>
      </c>
      <c r="B948" t="s">
        <v>23</v>
      </c>
      <c r="C948" t="s">
        <v>23</v>
      </c>
      <c r="D948" t="s">
        <v>23</v>
      </c>
      <c r="E948" t="s">
        <v>23</v>
      </c>
      <c r="F948" t="s">
        <v>23</v>
      </c>
      <c r="G948" t="s">
        <v>23</v>
      </c>
    </row>
    <row r="949" spans="1:7">
      <c r="A949" s="4">
        <v>44088</v>
      </c>
      <c r="B949" t="s">
        <v>23</v>
      </c>
      <c r="C949" t="s">
        <v>23</v>
      </c>
      <c r="D949" t="s">
        <v>23</v>
      </c>
      <c r="E949" t="s">
        <v>23</v>
      </c>
      <c r="F949" t="s">
        <v>23</v>
      </c>
      <c r="G949" t="s">
        <v>23</v>
      </c>
    </row>
    <row r="950" spans="1:7">
      <c r="A950" s="4">
        <v>44087</v>
      </c>
      <c r="B950" t="s">
        <v>23</v>
      </c>
      <c r="C950" t="s">
        <v>23</v>
      </c>
      <c r="D950" t="s">
        <v>23</v>
      </c>
      <c r="E950" t="s">
        <v>23</v>
      </c>
      <c r="F950" t="s">
        <v>23</v>
      </c>
      <c r="G950" t="s">
        <v>23</v>
      </c>
    </row>
    <row r="951" spans="1:7">
      <c r="A951" s="4">
        <v>44086</v>
      </c>
      <c r="B951" t="s">
        <v>23</v>
      </c>
      <c r="C951" t="s">
        <v>23</v>
      </c>
      <c r="D951" t="s">
        <v>23</v>
      </c>
      <c r="E951" t="s">
        <v>23</v>
      </c>
      <c r="F951" t="s">
        <v>23</v>
      </c>
      <c r="G951" t="s">
        <v>23</v>
      </c>
    </row>
    <row r="952" spans="1:7">
      <c r="A952" s="4">
        <v>44085</v>
      </c>
      <c r="B952" t="s">
        <v>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</row>
    <row r="953" spans="1:7">
      <c r="A953" s="4">
        <v>44084</v>
      </c>
      <c r="B953" t="s">
        <v>23</v>
      </c>
      <c r="C953" t="s">
        <v>23</v>
      </c>
      <c r="D953" t="s">
        <v>23</v>
      </c>
      <c r="E953" t="s">
        <v>23</v>
      </c>
      <c r="F953" t="s">
        <v>23</v>
      </c>
      <c r="G953" t="s">
        <v>23</v>
      </c>
    </row>
    <row r="954" spans="1:7">
      <c r="A954" s="4">
        <v>44083</v>
      </c>
      <c r="B954" t="s">
        <v>23</v>
      </c>
      <c r="C954" t="s">
        <v>23</v>
      </c>
      <c r="D954" t="s">
        <v>23</v>
      </c>
      <c r="E954" t="s">
        <v>23</v>
      </c>
      <c r="F954" t="s">
        <v>23</v>
      </c>
      <c r="G954" t="s">
        <v>23</v>
      </c>
    </row>
    <row r="955" spans="1:7">
      <c r="A955" s="4">
        <v>44082</v>
      </c>
      <c r="B955" t="s">
        <v>23</v>
      </c>
      <c r="C955" t="s">
        <v>23</v>
      </c>
      <c r="D955" t="s">
        <v>23</v>
      </c>
      <c r="E955" t="s">
        <v>23</v>
      </c>
      <c r="F955" t="s">
        <v>23</v>
      </c>
      <c r="G955" t="s">
        <v>23</v>
      </c>
    </row>
    <row r="956" spans="1:7">
      <c r="A956" s="4">
        <v>44081</v>
      </c>
      <c r="B956" t="s">
        <v>23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</row>
    <row r="957" spans="1:7">
      <c r="A957" s="4">
        <v>44080</v>
      </c>
      <c r="B957" t="s">
        <v>23</v>
      </c>
      <c r="C957" t="s">
        <v>23</v>
      </c>
      <c r="D957" t="s">
        <v>23</v>
      </c>
      <c r="E957" t="s">
        <v>23</v>
      </c>
      <c r="F957" t="s">
        <v>23</v>
      </c>
      <c r="G957" t="s">
        <v>23</v>
      </c>
    </row>
    <row r="958" spans="1:7">
      <c r="A958" s="4">
        <v>44079</v>
      </c>
      <c r="B958" t="s">
        <v>23</v>
      </c>
      <c r="C958" t="s">
        <v>23</v>
      </c>
      <c r="D958" t="s">
        <v>23</v>
      </c>
      <c r="E958" t="s">
        <v>23</v>
      </c>
      <c r="F958" t="s">
        <v>23</v>
      </c>
      <c r="G958" t="s">
        <v>23</v>
      </c>
    </row>
    <row r="959" spans="1:7">
      <c r="A959" s="4">
        <v>44078</v>
      </c>
      <c r="B959" t="s">
        <v>23</v>
      </c>
      <c r="C959" t="s">
        <v>23</v>
      </c>
      <c r="D959" t="s">
        <v>23</v>
      </c>
      <c r="E959" t="s">
        <v>23</v>
      </c>
      <c r="F959" t="s">
        <v>23</v>
      </c>
      <c r="G959" t="s">
        <v>23</v>
      </c>
    </row>
    <row r="960" spans="1:7">
      <c r="A960" s="4">
        <v>44077</v>
      </c>
      <c r="B960" t="s">
        <v>23</v>
      </c>
      <c r="C960" t="s">
        <v>23</v>
      </c>
      <c r="D960" t="s">
        <v>23</v>
      </c>
      <c r="E960" t="s">
        <v>23</v>
      </c>
      <c r="F960" t="s">
        <v>23</v>
      </c>
      <c r="G960" t="s">
        <v>23</v>
      </c>
    </row>
    <row r="961" spans="1:7">
      <c r="A961" s="4">
        <v>44076</v>
      </c>
      <c r="B961" t="s">
        <v>23</v>
      </c>
      <c r="C961" t="s">
        <v>23</v>
      </c>
      <c r="D961" t="s">
        <v>23</v>
      </c>
      <c r="E961" t="s">
        <v>23</v>
      </c>
      <c r="F961" t="s">
        <v>23</v>
      </c>
      <c r="G961" t="s">
        <v>23</v>
      </c>
    </row>
    <row r="962" spans="1:7">
      <c r="A962" s="4">
        <v>44075</v>
      </c>
      <c r="B962" t="s">
        <v>23</v>
      </c>
      <c r="C962" t="s">
        <v>23</v>
      </c>
      <c r="D962">
        <v>8.7999999999999995E-2</v>
      </c>
      <c r="E962" t="s">
        <v>23</v>
      </c>
      <c r="F962">
        <v>0.16200000000000001</v>
      </c>
      <c r="G962" t="s">
        <v>23</v>
      </c>
    </row>
    <row r="963" spans="1:7">
      <c r="A963" s="4">
        <v>44074</v>
      </c>
      <c r="B963">
        <v>3906</v>
      </c>
      <c r="C963" t="s">
        <v>23</v>
      </c>
      <c r="D963" t="s">
        <v>23</v>
      </c>
      <c r="E963" t="s">
        <v>23</v>
      </c>
      <c r="F963" t="s">
        <v>23</v>
      </c>
      <c r="G963">
        <v>687</v>
      </c>
    </row>
    <row r="964" spans="1:7">
      <c r="A964" s="4">
        <v>44073</v>
      </c>
      <c r="B964" t="s">
        <v>23</v>
      </c>
      <c r="C964" t="s">
        <v>23</v>
      </c>
      <c r="D964" t="s">
        <v>23</v>
      </c>
      <c r="E964" t="s">
        <v>23</v>
      </c>
      <c r="F964" t="s">
        <v>23</v>
      </c>
      <c r="G964" t="s">
        <v>23</v>
      </c>
    </row>
    <row r="965" spans="1:7">
      <c r="A965" s="4">
        <v>44072</v>
      </c>
      <c r="B965" t="s">
        <v>23</v>
      </c>
      <c r="C965" t="s">
        <v>23</v>
      </c>
      <c r="D965" t="s">
        <v>23</v>
      </c>
      <c r="E965" t="s">
        <v>23</v>
      </c>
      <c r="F965" t="s">
        <v>23</v>
      </c>
      <c r="G965" t="s">
        <v>23</v>
      </c>
    </row>
    <row r="966" spans="1:7">
      <c r="A966" s="4">
        <v>44071</v>
      </c>
      <c r="B966" t="s">
        <v>23</v>
      </c>
      <c r="C966" t="s">
        <v>23</v>
      </c>
      <c r="D966" t="s">
        <v>23</v>
      </c>
      <c r="E966" t="s">
        <v>23</v>
      </c>
      <c r="F966" t="s">
        <v>23</v>
      </c>
      <c r="G966" t="s">
        <v>23</v>
      </c>
    </row>
    <row r="967" spans="1:7">
      <c r="A967" s="4">
        <v>44070</v>
      </c>
      <c r="B967" t="s">
        <v>23</v>
      </c>
      <c r="C967" t="s">
        <v>23</v>
      </c>
      <c r="D967" t="s">
        <v>23</v>
      </c>
      <c r="E967" t="s">
        <v>23</v>
      </c>
      <c r="F967" t="s">
        <v>23</v>
      </c>
      <c r="G967" t="s">
        <v>23</v>
      </c>
    </row>
    <row r="968" spans="1:7">
      <c r="A968" s="4">
        <v>44069</v>
      </c>
      <c r="B968" t="s">
        <v>23</v>
      </c>
      <c r="C968" t="s">
        <v>23</v>
      </c>
      <c r="D968" t="s">
        <v>23</v>
      </c>
      <c r="E968" t="s">
        <v>23</v>
      </c>
      <c r="F968" t="s">
        <v>23</v>
      </c>
      <c r="G968" t="s">
        <v>23</v>
      </c>
    </row>
    <row r="969" spans="1:7">
      <c r="A969" s="4">
        <v>44068</v>
      </c>
      <c r="B969" t="s">
        <v>23</v>
      </c>
      <c r="C969" t="s">
        <v>23</v>
      </c>
      <c r="D969" t="s">
        <v>23</v>
      </c>
      <c r="E969" t="s">
        <v>23</v>
      </c>
      <c r="F969" t="s">
        <v>23</v>
      </c>
      <c r="G969" t="s">
        <v>23</v>
      </c>
    </row>
    <row r="970" spans="1:7">
      <c r="A970" s="4">
        <v>44067</v>
      </c>
      <c r="B970" t="s">
        <v>23</v>
      </c>
      <c r="C970" t="s">
        <v>23</v>
      </c>
      <c r="D970" t="s">
        <v>23</v>
      </c>
      <c r="E970" t="s">
        <v>23</v>
      </c>
      <c r="F970" t="s">
        <v>23</v>
      </c>
      <c r="G970" t="s">
        <v>23</v>
      </c>
    </row>
    <row r="971" spans="1:7">
      <c r="A971" s="4">
        <v>44066</v>
      </c>
      <c r="B971" t="s">
        <v>23</v>
      </c>
      <c r="C971" t="s">
        <v>23</v>
      </c>
      <c r="D971" t="s">
        <v>23</v>
      </c>
      <c r="E971" t="s">
        <v>23</v>
      </c>
      <c r="F971" t="s">
        <v>23</v>
      </c>
      <c r="G971" t="s">
        <v>23</v>
      </c>
    </row>
    <row r="972" spans="1:7">
      <c r="A972" s="4">
        <v>44065</v>
      </c>
      <c r="B972" t="s">
        <v>23</v>
      </c>
      <c r="C972" t="s">
        <v>23</v>
      </c>
      <c r="D972" t="s">
        <v>23</v>
      </c>
      <c r="E972" t="s">
        <v>23</v>
      </c>
      <c r="F972" t="s">
        <v>23</v>
      </c>
      <c r="G972" t="s">
        <v>23</v>
      </c>
    </row>
    <row r="973" spans="1:7">
      <c r="A973" s="4">
        <v>44064</v>
      </c>
      <c r="B973" t="s">
        <v>23</v>
      </c>
      <c r="C973" t="s">
        <v>23</v>
      </c>
      <c r="D973" t="s">
        <v>23</v>
      </c>
      <c r="E973" t="s">
        <v>23</v>
      </c>
      <c r="F973" t="s">
        <v>23</v>
      </c>
      <c r="G973" t="s">
        <v>23</v>
      </c>
    </row>
    <row r="974" spans="1:7">
      <c r="A974" s="4">
        <v>44063</v>
      </c>
      <c r="B974" t="s">
        <v>23</v>
      </c>
      <c r="C974" t="s">
        <v>23</v>
      </c>
      <c r="D974" t="s">
        <v>23</v>
      </c>
      <c r="E974" t="s">
        <v>23</v>
      </c>
      <c r="F974" t="s">
        <v>23</v>
      </c>
      <c r="G974" t="s">
        <v>23</v>
      </c>
    </row>
    <row r="975" spans="1:7">
      <c r="A975" s="4">
        <v>44062</v>
      </c>
      <c r="B975" t="s">
        <v>23</v>
      </c>
      <c r="C975" t="s">
        <v>23</v>
      </c>
      <c r="D975" t="s">
        <v>23</v>
      </c>
      <c r="E975" t="s">
        <v>23</v>
      </c>
      <c r="F975" t="s">
        <v>23</v>
      </c>
      <c r="G975" t="s">
        <v>23</v>
      </c>
    </row>
    <row r="976" spans="1:7">
      <c r="A976" s="4">
        <v>44061</v>
      </c>
      <c r="B976" t="s">
        <v>23</v>
      </c>
      <c r="C976" t="s">
        <v>23</v>
      </c>
      <c r="D976" t="s">
        <v>23</v>
      </c>
      <c r="E976" t="s">
        <v>23</v>
      </c>
      <c r="F976" t="s">
        <v>23</v>
      </c>
      <c r="G976" t="s">
        <v>23</v>
      </c>
    </row>
    <row r="977" spans="1:7">
      <c r="A977" s="4">
        <v>44060</v>
      </c>
      <c r="B977" t="s">
        <v>23</v>
      </c>
      <c r="C977" t="s">
        <v>23</v>
      </c>
      <c r="D977" t="s">
        <v>23</v>
      </c>
      <c r="E977" t="s">
        <v>23</v>
      </c>
      <c r="F977" t="s">
        <v>23</v>
      </c>
      <c r="G977" t="s">
        <v>23</v>
      </c>
    </row>
    <row r="978" spans="1:7">
      <c r="A978" s="4">
        <v>44059</v>
      </c>
      <c r="B978" t="s">
        <v>23</v>
      </c>
      <c r="C978" t="s">
        <v>23</v>
      </c>
      <c r="D978" t="s">
        <v>23</v>
      </c>
      <c r="E978" t="s">
        <v>23</v>
      </c>
      <c r="F978" t="s">
        <v>23</v>
      </c>
      <c r="G978" t="s">
        <v>23</v>
      </c>
    </row>
    <row r="979" spans="1:7">
      <c r="A979" s="4">
        <v>44058</v>
      </c>
      <c r="B979" t="s">
        <v>23</v>
      </c>
      <c r="C979" t="s">
        <v>23</v>
      </c>
      <c r="D979" t="s">
        <v>23</v>
      </c>
      <c r="E979" t="s">
        <v>23</v>
      </c>
      <c r="F979" t="s">
        <v>23</v>
      </c>
      <c r="G979" t="s">
        <v>23</v>
      </c>
    </row>
    <row r="980" spans="1:7">
      <c r="A980" s="4">
        <v>44057</v>
      </c>
      <c r="B980" t="s">
        <v>23</v>
      </c>
      <c r="C980" t="s">
        <v>23</v>
      </c>
      <c r="D980" t="s">
        <v>23</v>
      </c>
      <c r="E980" t="s">
        <v>23</v>
      </c>
      <c r="F980" t="s">
        <v>23</v>
      </c>
      <c r="G980" t="s">
        <v>23</v>
      </c>
    </row>
    <row r="981" spans="1:7">
      <c r="A981" s="4">
        <v>44056</v>
      </c>
      <c r="B981" t="s">
        <v>23</v>
      </c>
      <c r="C981" t="s">
        <v>23</v>
      </c>
      <c r="D981" t="s">
        <v>23</v>
      </c>
      <c r="E981" t="s">
        <v>23</v>
      </c>
      <c r="F981" t="s">
        <v>23</v>
      </c>
      <c r="G981" t="s">
        <v>23</v>
      </c>
    </row>
    <row r="982" spans="1:7">
      <c r="A982" s="4">
        <v>44055</v>
      </c>
      <c r="B982" t="s">
        <v>23</v>
      </c>
      <c r="C982" t="s">
        <v>23</v>
      </c>
      <c r="D982" t="s">
        <v>23</v>
      </c>
      <c r="E982" t="s">
        <v>23</v>
      </c>
      <c r="F982" t="s">
        <v>23</v>
      </c>
      <c r="G982" t="s">
        <v>23</v>
      </c>
    </row>
    <row r="983" spans="1:7">
      <c r="A983" s="4">
        <v>44054</v>
      </c>
      <c r="B983" t="s">
        <v>23</v>
      </c>
      <c r="C983" t="s">
        <v>23</v>
      </c>
      <c r="D983" t="s">
        <v>23</v>
      </c>
      <c r="E983" t="s">
        <v>23</v>
      </c>
      <c r="F983" t="s">
        <v>23</v>
      </c>
      <c r="G983" t="s">
        <v>23</v>
      </c>
    </row>
    <row r="984" spans="1:7">
      <c r="A984" s="4">
        <v>44053</v>
      </c>
      <c r="B984" t="s">
        <v>23</v>
      </c>
      <c r="C984" t="s">
        <v>23</v>
      </c>
      <c r="D984" t="s">
        <v>23</v>
      </c>
      <c r="E984" t="s">
        <v>23</v>
      </c>
      <c r="F984" t="s">
        <v>23</v>
      </c>
      <c r="G984" t="s">
        <v>23</v>
      </c>
    </row>
    <row r="985" spans="1:7">
      <c r="A985" s="4">
        <v>44052</v>
      </c>
      <c r="B985" t="s">
        <v>23</v>
      </c>
      <c r="C985" t="s">
        <v>23</v>
      </c>
      <c r="D985" t="s">
        <v>23</v>
      </c>
      <c r="E985" t="s">
        <v>23</v>
      </c>
      <c r="F985" t="s">
        <v>23</v>
      </c>
      <c r="G985" t="s">
        <v>23</v>
      </c>
    </row>
    <row r="986" spans="1:7">
      <c r="A986" s="4">
        <v>44051</v>
      </c>
      <c r="B986" t="s">
        <v>23</v>
      </c>
      <c r="C986" t="s">
        <v>23</v>
      </c>
      <c r="D986" t="s">
        <v>23</v>
      </c>
      <c r="E986" t="s">
        <v>23</v>
      </c>
      <c r="F986" t="s">
        <v>23</v>
      </c>
      <c r="G986" t="s">
        <v>23</v>
      </c>
    </row>
    <row r="987" spans="1:7">
      <c r="A987" s="4">
        <v>44050</v>
      </c>
      <c r="B987" t="s">
        <v>23</v>
      </c>
      <c r="C987" t="s">
        <v>23</v>
      </c>
      <c r="D987" t="s">
        <v>23</v>
      </c>
      <c r="E987" t="s">
        <v>23</v>
      </c>
      <c r="F987" t="s">
        <v>23</v>
      </c>
      <c r="G987" t="s">
        <v>23</v>
      </c>
    </row>
    <row r="988" spans="1:7">
      <c r="A988" s="4">
        <v>44049</v>
      </c>
      <c r="B988" t="s">
        <v>23</v>
      </c>
      <c r="C988" t="s">
        <v>23</v>
      </c>
      <c r="D988" t="s">
        <v>23</v>
      </c>
      <c r="E988" t="s">
        <v>23</v>
      </c>
      <c r="F988" t="s">
        <v>23</v>
      </c>
      <c r="G988" t="s">
        <v>23</v>
      </c>
    </row>
    <row r="989" spans="1:7">
      <c r="A989" s="4">
        <v>44048</v>
      </c>
      <c r="B989" t="s">
        <v>23</v>
      </c>
      <c r="C989" t="s">
        <v>23</v>
      </c>
      <c r="D989" t="s">
        <v>23</v>
      </c>
      <c r="E989" t="s">
        <v>23</v>
      </c>
      <c r="F989" t="s">
        <v>23</v>
      </c>
      <c r="G989" t="s">
        <v>23</v>
      </c>
    </row>
    <row r="990" spans="1:7">
      <c r="A990" s="4">
        <v>44047</v>
      </c>
      <c r="B990" t="s">
        <v>23</v>
      </c>
      <c r="C990" t="s">
        <v>23</v>
      </c>
      <c r="D990" t="s">
        <v>23</v>
      </c>
      <c r="E990" t="s">
        <v>23</v>
      </c>
      <c r="F990" t="s">
        <v>23</v>
      </c>
      <c r="G990" t="s">
        <v>23</v>
      </c>
    </row>
    <row r="991" spans="1:7">
      <c r="A991" s="4">
        <v>44046</v>
      </c>
      <c r="B991" t="s">
        <v>23</v>
      </c>
      <c r="C991" t="s">
        <v>23</v>
      </c>
      <c r="D991" t="s">
        <v>23</v>
      </c>
      <c r="E991" t="s">
        <v>23</v>
      </c>
      <c r="F991" t="s">
        <v>23</v>
      </c>
      <c r="G991" t="s">
        <v>23</v>
      </c>
    </row>
    <row r="992" spans="1:7">
      <c r="A992" s="4">
        <v>44045</v>
      </c>
      <c r="B992" t="s">
        <v>23</v>
      </c>
      <c r="C992" t="s">
        <v>23</v>
      </c>
      <c r="D992" t="s">
        <v>23</v>
      </c>
      <c r="E992" t="s">
        <v>23</v>
      </c>
      <c r="F992" t="s">
        <v>23</v>
      </c>
      <c r="G992" t="s">
        <v>23</v>
      </c>
    </row>
    <row r="993" spans="1:7">
      <c r="A993" s="4">
        <v>44044</v>
      </c>
      <c r="B993" t="s">
        <v>23</v>
      </c>
      <c r="C993" t="s">
        <v>23</v>
      </c>
      <c r="D993">
        <v>0.06</v>
      </c>
      <c r="E993" t="s">
        <v>23</v>
      </c>
      <c r="F993">
        <v>9.6000000000000002E-2</v>
      </c>
      <c r="G993" t="s">
        <v>23</v>
      </c>
    </row>
    <row r="994" spans="1:7">
      <c r="A994" s="4">
        <v>44043</v>
      </c>
      <c r="B994">
        <v>3774</v>
      </c>
      <c r="C994" t="s">
        <v>23</v>
      </c>
      <c r="D994" t="s">
        <v>23</v>
      </c>
      <c r="E994" t="s">
        <v>23</v>
      </c>
      <c r="F994" t="s">
        <v>23</v>
      </c>
      <c r="G994">
        <v>582</v>
      </c>
    </row>
    <row r="995" spans="1:7">
      <c r="A995" s="4">
        <v>44042</v>
      </c>
      <c r="B995" t="s">
        <v>23</v>
      </c>
      <c r="C995" t="s">
        <v>23</v>
      </c>
      <c r="D995" t="s">
        <v>23</v>
      </c>
      <c r="E995" t="s">
        <v>23</v>
      </c>
      <c r="F995" t="s">
        <v>23</v>
      </c>
      <c r="G995" t="s">
        <v>23</v>
      </c>
    </row>
    <row r="996" spans="1:7">
      <c r="A996" s="4">
        <v>44041</v>
      </c>
      <c r="B996" t="s">
        <v>23</v>
      </c>
      <c r="C996" t="s">
        <v>23</v>
      </c>
      <c r="D996" t="s">
        <v>23</v>
      </c>
      <c r="E996" t="s">
        <v>23</v>
      </c>
      <c r="F996" t="s">
        <v>23</v>
      </c>
      <c r="G996" t="s">
        <v>23</v>
      </c>
    </row>
    <row r="997" spans="1:7">
      <c r="A997" s="4">
        <v>44040</v>
      </c>
      <c r="B997" t="s">
        <v>23</v>
      </c>
      <c r="C997" t="s">
        <v>23</v>
      </c>
      <c r="D997" t="s">
        <v>23</v>
      </c>
      <c r="E997" t="s">
        <v>23</v>
      </c>
      <c r="F997" t="s">
        <v>23</v>
      </c>
      <c r="G997" t="s">
        <v>23</v>
      </c>
    </row>
    <row r="998" spans="1:7">
      <c r="A998" s="4">
        <v>44039</v>
      </c>
      <c r="B998" t="s">
        <v>23</v>
      </c>
      <c r="C998" t="s">
        <v>23</v>
      </c>
      <c r="D998" t="s">
        <v>23</v>
      </c>
      <c r="E998" t="s">
        <v>23</v>
      </c>
      <c r="F998" t="s">
        <v>23</v>
      </c>
      <c r="G998" t="s">
        <v>23</v>
      </c>
    </row>
    <row r="999" spans="1:7">
      <c r="A999" s="4">
        <v>44038</v>
      </c>
      <c r="B999" t="s">
        <v>23</v>
      </c>
      <c r="C999" t="s">
        <v>23</v>
      </c>
      <c r="D999" t="s">
        <v>23</v>
      </c>
      <c r="E999" t="s">
        <v>23</v>
      </c>
      <c r="F999" t="s">
        <v>23</v>
      </c>
      <c r="G999" t="s">
        <v>23</v>
      </c>
    </row>
    <row r="1000" spans="1:7">
      <c r="A1000" s="4">
        <v>44037</v>
      </c>
      <c r="B1000" t="s">
        <v>23</v>
      </c>
      <c r="C1000" t="s">
        <v>23</v>
      </c>
      <c r="D1000" t="s">
        <v>23</v>
      </c>
      <c r="E1000" t="s">
        <v>23</v>
      </c>
      <c r="F1000" t="s">
        <v>23</v>
      </c>
      <c r="G1000" t="s">
        <v>23</v>
      </c>
    </row>
    <row r="1001" spans="1:7">
      <c r="A1001" s="4">
        <v>44036</v>
      </c>
      <c r="B1001" t="s">
        <v>23</v>
      </c>
      <c r="C1001" t="s">
        <v>23</v>
      </c>
      <c r="D1001" t="s">
        <v>23</v>
      </c>
      <c r="E1001" t="s">
        <v>23</v>
      </c>
      <c r="F1001" t="s">
        <v>23</v>
      </c>
      <c r="G1001" t="s">
        <v>23</v>
      </c>
    </row>
    <row r="1002" spans="1:7">
      <c r="A1002" s="4">
        <v>44035</v>
      </c>
      <c r="B1002" t="s">
        <v>23</v>
      </c>
      <c r="C1002" t="s">
        <v>23</v>
      </c>
      <c r="D1002" t="s">
        <v>23</v>
      </c>
      <c r="E1002" t="s">
        <v>23</v>
      </c>
      <c r="F1002" t="s">
        <v>23</v>
      </c>
      <c r="G1002" t="s">
        <v>23</v>
      </c>
    </row>
    <row r="1003" spans="1:7">
      <c r="A1003" s="4">
        <v>44034</v>
      </c>
      <c r="B1003" t="s">
        <v>23</v>
      </c>
      <c r="C1003" t="s">
        <v>23</v>
      </c>
      <c r="D1003" t="s">
        <v>23</v>
      </c>
      <c r="E1003" t="s">
        <v>23</v>
      </c>
      <c r="F1003" t="s">
        <v>23</v>
      </c>
      <c r="G1003" t="s">
        <v>23</v>
      </c>
    </row>
    <row r="1004" spans="1:7">
      <c r="A1004" s="4">
        <v>44033</v>
      </c>
      <c r="B1004" t="s">
        <v>23</v>
      </c>
      <c r="C1004" t="s">
        <v>23</v>
      </c>
      <c r="D1004" t="s">
        <v>23</v>
      </c>
      <c r="E1004" t="s">
        <v>23</v>
      </c>
      <c r="F1004" t="s">
        <v>23</v>
      </c>
      <c r="G1004" t="s">
        <v>23</v>
      </c>
    </row>
    <row r="1005" spans="1:7">
      <c r="A1005" s="4">
        <v>44032</v>
      </c>
      <c r="B1005" t="s">
        <v>23</v>
      </c>
      <c r="C1005" t="s">
        <v>23</v>
      </c>
      <c r="D1005" t="s">
        <v>23</v>
      </c>
      <c r="E1005" t="s">
        <v>23</v>
      </c>
      <c r="F1005" t="s">
        <v>23</v>
      </c>
      <c r="G1005" t="s">
        <v>23</v>
      </c>
    </row>
    <row r="1006" spans="1:7">
      <c r="A1006" s="4">
        <v>44031</v>
      </c>
      <c r="B1006" t="s">
        <v>23</v>
      </c>
      <c r="C1006" t="s">
        <v>23</v>
      </c>
      <c r="D1006" t="s">
        <v>23</v>
      </c>
      <c r="E1006" t="s">
        <v>23</v>
      </c>
      <c r="F1006" t="s">
        <v>23</v>
      </c>
      <c r="G1006" t="s">
        <v>23</v>
      </c>
    </row>
    <row r="1007" spans="1:7">
      <c r="A1007" s="4">
        <v>44030</v>
      </c>
      <c r="B1007" t="s">
        <v>23</v>
      </c>
      <c r="C1007" t="s">
        <v>23</v>
      </c>
      <c r="D1007" t="s">
        <v>23</v>
      </c>
      <c r="E1007" t="s">
        <v>23</v>
      </c>
      <c r="F1007" t="s">
        <v>23</v>
      </c>
      <c r="G1007" t="s">
        <v>23</v>
      </c>
    </row>
    <row r="1008" spans="1:7">
      <c r="A1008" s="4">
        <v>44029</v>
      </c>
      <c r="B1008" t="s">
        <v>23</v>
      </c>
      <c r="C1008" t="s">
        <v>23</v>
      </c>
      <c r="D1008" t="s">
        <v>23</v>
      </c>
      <c r="E1008" t="s">
        <v>23</v>
      </c>
      <c r="F1008" t="s">
        <v>23</v>
      </c>
      <c r="G1008" t="s">
        <v>23</v>
      </c>
    </row>
    <row r="1009" spans="1:7">
      <c r="A1009" s="4">
        <v>44028</v>
      </c>
      <c r="B1009" t="s">
        <v>23</v>
      </c>
      <c r="C1009" t="s">
        <v>23</v>
      </c>
      <c r="D1009" t="s">
        <v>23</v>
      </c>
      <c r="E1009" t="s">
        <v>23</v>
      </c>
      <c r="F1009" t="s">
        <v>23</v>
      </c>
      <c r="G1009" t="s">
        <v>23</v>
      </c>
    </row>
    <row r="1010" spans="1:7">
      <c r="A1010" s="4">
        <v>44027</v>
      </c>
      <c r="B1010" t="s">
        <v>23</v>
      </c>
      <c r="C1010" t="s">
        <v>23</v>
      </c>
      <c r="D1010" t="s">
        <v>23</v>
      </c>
      <c r="E1010" t="s">
        <v>23</v>
      </c>
      <c r="F1010" t="s">
        <v>23</v>
      </c>
      <c r="G1010" t="s">
        <v>23</v>
      </c>
    </row>
    <row r="1011" spans="1:7">
      <c r="A1011" s="4">
        <v>44026</v>
      </c>
      <c r="B1011" t="s">
        <v>23</v>
      </c>
      <c r="C1011" t="s">
        <v>23</v>
      </c>
      <c r="D1011" t="s">
        <v>23</v>
      </c>
      <c r="E1011" t="s">
        <v>23</v>
      </c>
      <c r="F1011" t="s">
        <v>23</v>
      </c>
      <c r="G1011" t="s">
        <v>23</v>
      </c>
    </row>
    <row r="1012" spans="1:7">
      <c r="A1012" s="4">
        <v>44025</v>
      </c>
      <c r="B1012" t="s">
        <v>23</v>
      </c>
      <c r="C1012" t="s">
        <v>23</v>
      </c>
      <c r="D1012" t="s">
        <v>23</v>
      </c>
      <c r="E1012" t="s">
        <v>23</v>
      </c>
      <c r="F1012" t="s">
        <v>23</v>
      </c>
      <c r="G1012" t="s">
        <v>23</v>
      </c>
    </row>
    <row r="1013" spans="1:7">
      <c r="A1013" s="4">
        <v>44024</v>
      </c>
      <c r="B1013" t="s">
        <v>23</v>
      </c>
      <c r="C1013" t="s">
        <v>23</v>
      </c>
      <c r="D1013" t="s">
        <v>23</v>
      </c>
      <c r="E1013" t="s">
        <v>23</v>
      </c>
      <c r="F1013" t="s">
        <v>23</v>
      </c>
      <c r="G1013" t="s">
        <v>23</v>
      </c>
    </row>
    <row r="1014" spans="1:7">
      <c r="A1014" s="4">
        <v>44023</v>
      </c>
      <c r="B1014" t="s">
        <v>23</v>
      </c>
      <c r="C1014" t="s">
        <v>23</v>
      </c>
      <c r="D1014" t="s">
        <v>23</v>
      </c>
      <c r="E1014" t="s">
        <v>23</v>
      </c>
      <c r="F1014" t="s">
        <v>23</v>
      </c>
      <c r="G1014" t="s">
        <v>23</v>
      </c>
    </row>
    <row r="1015" spans="1:7">
      <c r="A1015" s="4">
        <v>44022</v>
      </c>
      <c r="B1015" t="s">
        <v>23</v>
      </c>
      <c r="C1015" t="s">
        <v>23</v>
      </c>
      <c r="D1015" t="s">
        <v>23</v>
      </c>
      <c r="E1015" t="s">
        <v>23</v>
      </c>
      <c r="F1015" t="s">
        <v>23</v>
      </c>
      <c r="G1015" t="s">
        <v>23</v>
      </c>
    </row>
    <row r="1016" spans="1:7">
      <c r="A1016" s="4">
        <v>44021</v>
      </c>
      <c r="B1016" t="s">
        <v>23</v>
      </c>
      <c r="C1016" t="s">
        <v>23</v>
      </c>
      <c r="D1016" t="s">
        <v>23</v>
      </c>
      <c r="E1016" t="s">
        <v>23</v>
      </c>
      <c r="F1016" t="s">
        <v>23</v>
      </c>
      <c r="G1016" t="s">
        <v>23</v>
      </c>
    </row>
    <row r="1017" spans="1:7">
      <c r="A1017" s="4">
        <v>44020</v>
      </c>
      <c r="B1017" t="s">
        <v>23</v>
      </c>
      <c r="C1017" t="s">
        <v>23</v>
      </c>
      <c r="D1017" t="s">
        <v>23</v>
      </c>
      <c r="E1017" t="s">
        <v>23</v>
      </c>
      <c r="F1017" t="s">
        <v>23</v>
      </c>
      <c r="G1017" t="s">
        <v>23</v>
      </c>
    </row>
    <row r="1018" spans="1:7">
      <c r="A1018" s="4">
        <v>44019</v>
      </c>
      <c r="B1018" t="s">
        <v>23</v>
      </c>
      <c r="C1018" t="s">
        <v>23</v>
      </c>
      <c r="D1018" t="s">
        <v>23</v>
      </c>
      <c r="E1018" t="s">
        <v>23</v>
      </c>
      <c r="F1018" t="s">
        <v>23</v>
      </c>
      <c r="G1018" t="s">
        <v>23</v>
      </c>
    </row>
    <row r="1019" spans="1:7">
      <c r="A1019" s="4">
        <v>44018</v>
      </c>
      <c r="B1019" t="s">
        <v>23</v>
      </c>
      <c r="C1019" t="s">
        <v>23</v>
      </c>
      <c r="D1019" t="s">
        <v>23</v>
      </c>
      <c r="E1019" t="s">
        <v>23</v>
      </c>
      <c r="F1019" t="s">
        <v>23</v>
      </c>
      <c r="G1019" t="s">
        <v>23</v>
      </c>
    </row>
    <row r="1020" spans="1:7">
      <c r="A1020" s="4">
        <v>44017</v>
      </c>
      <c r="B1020" t="s">
        <v>23</v>
      </c>
      <c r="C1020" t="s">
        <v>23</v>
      </c>
      <c r="D1020" t="s">
        <v>23</v>
      </c>
      <c r="E1020" t="s">
        <v>23</v>
      </c>
      <c r="F1020" t="s">
        <v>23</v>
      </c>
      <c r="G1020" t="s">
        <v>23</v>
      </c>
    </row>
    <row r="1021" spans="1:7">
      <c r="A1021" s="4">
        <v>44016</v>
      </c>
      <c r="B1021" t="s">
        <v>23</v>
      </c>
      <c r="C1021" t="s">
        <v>23</v>
      </c>
      <c r="D1021" t="s">
        <v>23</v>
      </c>
      <c r="E1021" t="s">
        <v>23</v>
      </c>
      <c r="F1021" t="s">
        <v>23</v>
      </c>
      <c r="G1021" t="s">
        <v>23</v>
      </c>
    </row>
    <row r="1022" spans="1:7">
      <c r="A1022" s="4">
        <v>44015</v>
      </c>
      <c r="B1022" t="s">
        <v>23</v>
      </c>
      <c r="C1022" t="s">
        <v>23</v>
      </c>
      <c r="D1022" t="s">
        <v>23</v>
      </c>
      <c r="E1022" t="s">
        <v>23</v>
      </c>
      <c r="F1022" t="s">
        <v>23</v>
      </c>
      <c r="G1022" t="s">
        <v>23</v>
      </c>
    </row>
    <row r="1023" spans="1:7">
      <c r="A1023" s="4">
        <v>44014</v>
      </c>
      <c r="B1023" t="s">
        <v>23</v>
      </c>
      <c r="C1023" t="s">
        <v>23</v>
      </c>
      <c r="D1023" t="s">
        <v>23</v>
      </c>
      <c r="E1023" t="s">
        <v>23</v>
      </c>
      <c r="F1023" t="s">
        <v>23</v>
      </c>
      <c r="G1023" t="s">
        <v>23</v>
      </c>
    </row>
    <row r="1024" spans="1:7">
      <c r="A1024" s="4">
        <v>44013</v>
      </c>
      <c r="B1024" t="s">
        <v>23</v>
      </c>
      <c r="C1024" t="s">
        <v>23</v>
      </c>
      <c r="D1024">
        <v>7.9000000000000001E-2</v>
      </c>
      <c r="E1024" t="s">
        <v>23</v>
      </c>
      <c r="F1024">
        <v>9.1999999999999998E-2</v>
      </c>
      <c r="G1024" t="s">
        <v>23</v>
      </c>
    </row>
    <row r="1025" spans="1:7">
      <c r="A1025" s="4">
        <v>44012</v>
      </c>
      <c r="B1025">
        <v>3629</v>
      </c>
      <c r="C1025" t="s">
        <v>23</v>
      </c>
      <c r="D1025" t="s">
        <v>23</v>
      </c>
      <c r="E1025" t="s">
        <v>23</v>
      </c>
      <c r="F1025" t="s">
        <v>23</v>
      </c>
      <c r="G1025">
        <v>482</v>
      </c>
    </row>
    <row r="1026" spans="1:7">
      <c r="A1026" s="4">
        <v>44011</v>
      </c>
      <c r="B1026" t="s">
        <v>23</v>
      </c>
      <c r="C1026" t="s">
        <v>23</v>
      </c>
      <c r="D1026" t="s">
        <v>23</v>
      </c>
      <c r="E1026" t="s">
        <v>23</v>
      </c>
      <c r="F1026" t="s">
        <v>23</v>
      </c>
      <c r="G1026" t="s">
        <v>23</v>
      </c>
    </row>
    <row r="1027" spans="1:7">
      <c r="A1027" s="4">
        <v>44010</v>
      </c>
      <c r="B1027" t="s">
        <v>23</v>
      </c>
      <c r="C1027" t="s">
        <v>23</v>
      </c>
      <c r="D1027" t="s">
        <v>23</v>
      </c>
      <c r="E1027" t="s">
        <v>23</v>
      </c>
      <c r="F1027" t="s">
        <v>23</v>
      </c>
      <c r="G1027" t="s">
        <v>23</v>
      </c>
    </row>
    <row r="1028" spans="1:7">
      <c r="A1028" s="4">
        <v>44009</v>
      </c>
      <c r="B1028" t="s">
        <v>23</v>
      </c>
      <c r="C1028" t="s">
        <v>23</v>
      </c>
      <c r="D1028" t="s">
        <v>23</v>
      </c>
      <c r="E1028" t="s">
        <v>23</v>
      </c>
      <c r="F1028" t="s">
        <v>23</v>
      </c>
      <c r="G1028" t="s">
        <v>23</v>
      </c>
    </row>
    <row r="1029" spans="1:7">
      <c r="A1029" s="4">
        <v>44008</v>
      </c>
      <c r="B1029" t="s">
        <v>23</v>
      </c>
      <c r="C1029" t="s">
        <v>23</v>
      </c>
      <c r="D1029" t="s">
        <v>23</v>
      </c>
      <c r="E1029" t="s">
        <v>23</v>
      </c>
      <c r="F1029" t="s">
        <v>23</v>
      </c>
      <c r="G1029" t="s">
        <v>23</v>
      </c>
    </row>
    <row r="1030" spans="1:7">
      <c r="A1030" s="4">
        <v>44007</v>
      </c>
      <c r="B1030" t="s">
        <v>23</v>
      </c>
      <c r="C1030" t="s">
        <v>23</v>
      </c>
      <c r="D1030" t="s">
        <v>23</v>
      </c>
      <c r="E1030" t="s">
        <v>23</v>
      </c>
      <c r="F1030" t="s">
        <v>23</v>
      </c>
      <c r="G1030" t="s">
        <v>23</v>
      </c>
    </row>
    <row r="1031" spans="1:7">
      <c r="A1031" s="4">
        <v>44006</v>
      </c>
      <c r="B1031" t="s">
        <v>23</v>
      </c>
      <c r="C1031" t="s">
        <v>23</v>
      </c>
      <c r="D1031" t="s">
        <v>23</v>
      </c>
      <c r="E1031" t="s">
        <v>23</v>
      </c>
      <c r="F1031" t="s">
        <v>23</v>
      </c>
      <c r="G1031" t="s">
        <v>23</v>
      </c>
    </row>
    <row r="1032" spans="1:7">
      <c r="A1032" s="4">
        <v>44005</v>
      </c>
      <c r="B1032" t="s">
        <v>23</v>
      </c>
      <c r="C1032" t="s">
        <v>23</v>
      </c>
      <c r="D1032" t="s">
        <v>23</v>
      </c>
      <c r="E1032" t="s">
        <v>23</v>
      </c>
      <c r="F1032" t="s">
        <v>23</v>
      </c>
      <c r="G1032" t="s">
        <v>23</v>
      </c>
    </row>
    <row r="1033" spans="1:7">
      <c r="A1033" s="4">
        <v>44004</v>
      </c>
      <c r="B1033" t="s">
        <v>23</v>
      </c>
      <c r="C1033" t="s">
        <v>23</v>
      </c>
      <c r="D1033" t="s">
        <v>23</v>
      </c>
      <c r="E1033" t="s">
        <v>23</v>
      </c>
      <c r="F1033" t="s">
        <v>23</v>
      </c>
      <c r="G1033" t="s">
        <v>23</v>
      </c>
    </row>
    <row r="1034" spans="1:7">
      <c r="A1034" s="4">
        <v>44003</v>
      </c>
      <c r="B1034" t="s">
        <v>23</v>
      </c>
      <c r="C1034" t="s">
        <v>23</v>
      </c>
      <c r="D1034" t="s">
        <v>23</v>
      </c>
      <c r="E1034" t="s">
        <v>23</v>
      </c>
      <c r="F1034" t="s">
        <v>23</v>
      </c>
      <c r="G1034" t="s">
        <v>23</v>
      </c>
    </row>
    <row r="1035" spans="1:7">
      <c r="A1035" s="4">
        <v>44002</v>
      </c>
      <c r="B1035" t="s">
        <v>23</v>
      </c>
      <c r="C1035" t="s">
        <v>23</v>
      </c>
      <c r="D1035" t="s">
        <v>23</v>
      </c>
      <c r="E1035" t="s">
        <v>23</v>
      </c>
      <c r="F1035" t="s">
        <v>23</v>
      </c>
      <c r="G1035" t="s">
        <v>23</v>
      </c>
    </row>
    <row r="1036" spans="1:7">
      <c r="A1036" s="4">
        <v>44001</v>
      </c>
      <c r="B1036" t="s">
        <v>23</v>
      </c>
      <c r="C1036" t="s">
        <v>23</v>
      </c>
      <c r="D1036" t="s">
        <v>23</v>
      </c>
      <c r="E1036" t="s">
        <v>23</v>
      </c>
      <c r="F1036" t="s">
        <v>23</v>
      </c>
      <c r="G1036" t="s">
        <v>23</v>
      </c>
    </row>
    <row r="1037" spans="1:7">
      <c r="A1037" s="4">
        <v>44000</v>
      </c>
      <c r="B1037" t="s">
        <v>23</v>
      </c>
      <c r="C1037" t="s">
        <v>23</v>
      </c>
      <c r="D1037" t="s">
        <v>23</v>
      </c>
      <c r="E1037" t="s">
        <v>23</v>
      </c>
      <c r="F1037" t="s">
        <v>23</v>
      </c>
      <c r="G1037" t="s">
        <v>23</v>
      </c>
    </row>
    <row r="1038" spans="1:7">
      <c r="A1038" s="4">
        <v>43999</v>
      </c>
      <c r="B1038" t="s">
        <v>23</v>
      </c>
      <c r="C1038" t="s">
        <v>23</v>
      </c>
      <c r="D1038" t="s">
        <v>23</v>
      </c>
      <c r="E1038" t="s">
        <v>23</v>
      </c>
      <c r="F1038" t="s">
        <v>23</v>
      </c>
      <c r="G1038" t="s">
        <v>23</v>
      </c>
    </row>
    <row r="1039" spans="1:7">
      <c r="A1039" s="4">
        <v>43998</v>
      </c>
      <c r="B1039" t="s">
        <v>23</v>
      </c>
      <c r="C1039" t="s">
        <v>23</v>
      </c>
      <c r="D1039" t="s">
        <v>23</v>
      </c>
      <c r="E1039" t="s">
        <v>23</v>
      </c>
      <c r="F1039" t="s">
        <v>23</v>
      </c>
      <c r="G1039" t="s">
        <v>23</v>
      </c>
    </row>
    <row r="1040" spans="1:7">
      <c r="A1040" s="4">
        <v>43997</v>
      </c>
      <c r="B1040" t="s">
        <v>23</v>
      </c>
      <c r="C1040" t="s">
        <v>23</v>
      </c>
      <c r="D1040" t="s">
        <v>23</v>
      </c>
      <c r="E1040" t="s">
        <v>23</v>
      </c>
      <c r="F1040" t="s">
        <v>23</v>
      </c>
      <c r="G1040" t="s">
        <v>23</v>
      </c>
    </row>
    <row r="1041" spans="1:7">
      <c r="A1041" s="4">
        <v>43996</v>
      </c>
      <c r="B1041" t="s">
        <v>23</v>
      </c>
      <c r="C1041" t="s">
        <v>23</v>
      </c>
      <c r="D1041" t="s">
        <v>23</v>
      </c>
      <c r="E1041" t="s">
        <v>23</v>
      </c>
      <c r="F1041" t="s">
        <v>23</v>
      </c>
      <c r="G1041" t="s">
        <v>23</v>
      </c>
    </row>
    <row r="1042" spans="1:7">
      <c r="A1042" s="4">
        <v>43995</v>
      </c>
      <c r="B1042" t="s">
        <v>23</v>
      </c>
      <c r="C1042" t="s">
        <v>23</v>
      </c>
      <c r="D1042" t="s">
        <v>23</v>
      </c>
      <c r="E1042" t="s">
        <v>23</v>
      </c>
      <c r="F1042" t="s">
        <v>23</v>
      </c>
      <c r="G1042" t="s">
        <v>23</v>
      </c>
    </row>
    <row r="1043" spans="1:7">
      <c r="A1043" s="4">
        <v>43994</v>
      </c>
      <c r="B1043" t="s">
        <v>23</v>
      </c>
      <c r="C1043" t="s">
        <v>23</v>
      </c>
      <c r="D1043" t="s">
        <v>23</v>
      </c>
      <c r="E1043" t="s">
        <v>23</v>
      </c>
      <c r="F1043" t="s">
        <v>23</v>
      </c>
      <c r="G1043" t="s">
        <v>23</v>
      </c>
    </row>
    <row r="1044" spans="1:7">
      <c r="A1044" s="4">
        <v>43993</v>
      </c>
      <c r="B1044" t="s">
        <v>23</v>
      </c>
      <c r="C1044" t="s">
        <v>23</v>
      </c>
      <c r="D1044" t="s">
        <v>23</v>
      </c>
      <c r="E1044" t="s">
        <v>23</v>
      </c>
      <c r="F1044" t="s">
        <v>23</v>
      </c>
      <c r="G1044" t="s">
        <v>23</v>
      </c>
    </row>
    <row r="1045" spans="1:7">
      <c r="A1045" s="4">
        <v>43992</v>
      </c>
      <c r="B1045" t="s">
        <v>23</v>
      </c>
      <c r="C1045" t="s">
        <v>23</v>
      </c>
      <c r="D1045" t="s">
        <v>23</v>
      </c>
      <c r="E1045" t="s">
        <v>23</v>
      </c>
      <c r="F1045" t="s">
        <v>23</v>
      </c>
      <c r="G1045" t="s">
        <v>23</v>
      </c>
    </row>
    <row r="1046" spans="1:7">
      <c r="A1046" s="4">
        <v>43991</v>
      </c>
      <c r="B1046" t="s">
        <v>23</v>
      </c>
      <c r="C1046" t="s">
        <v>23</v>
      </c>
      <c r="D1046" t="s">
        <v>23</v>
      </c>
      <c r="E1046" t="s">
        <v>23</v>
      </c>
      <c r="F1046" t="s">
        <v>23</v>
      </c>
      <c r="G1046" t="s">
        <v>23</v>
      </c>
    </row>
    <row r="1047" spans="1:7">
      <c r="A1047" s="4">
        <v>43990</v>
      </c>
      <c r="B1047" t="s">
        <v>23</v>
      </c>
      <c r="C1047" t="s">
        <v>23</v>
      </c>
      <c r="D1047" t="s">
        <v>23</v>
      </c>
      <c r="E1047" t="s">
        <v>23</v>
      </c>
      <c r="F1047" t="s">
        <v>23</v>
      </c>
      <c r="G1047" t="s">
        <v>23</v>
      </c>
    </row>
    <row r="1048" spans="1:7">
      <c r="A1048" s="4">
        <v>43989</v>
      </c>
      <c r="B1048" t="s">
        <v>23</v>
      </c>
      <c r="C1048" t="s">
        <v>23</v>
      </c>
      <c r="D1048" t="s">
        <v>23</v>
      </c>
      <c r="E1048" t="s">
        <v>23</v>
      </c>
      <c r="F1048" t="s">
        <v>23</v>
      </c>
      <c r="G1048" t="s">
        <v>23</v>
      </c>
    </row>
    <row r="1049" spans="1:7">
      <c r="A1049" s="4">
        <v>43988</v>
      </c>
      <c r="B1049" t="s">
        <v>23</v>
      </c>
      <c r="C1049" t="s">
        <v>23</v>
      </c>
      <c r="D1049" t="s">
        <v>23</v>
      </c>
      <c r="E1049" t="s">
        <v>23</v>
      </c>
      <c r="F1049" t="s">
        <v>23</v>
      </c>
      <c r="G1049" t="s">
        <v>23</v>
      </c>
    </row>
    <row r="1050" spans="1:7">
      <c r="A1050" s="4">
        <v>43987</v>
      </c>
      <c r="B1050" t="s">
        <v>23</v>
      </c>
      <c r="C1050" t="s">
        <v>23</v>
      </c>
      <c r="D1050" t="s">
        <v>23</v>
      </c>
      <c r="E1050" t="s">
        <v>23</v>
      </c>
      <c r="F1050" t="s">
        <v>23</v>
      </c>
      <c r="G1050" t="s">
        <v>23</v>
      </c>
    </row>
    <row r="1051" spans="1:7">
      <c r="A1051" s="4">
        <v>43986</v>
      </c>
      <c r="B1051" t="s">
        <v>23</v>
      </c>
      <c r="C1051" t="s">
        <v>23</v>
      </c>
      <c r="D1051" t="s">
        <v>23</v>
      </c>
      <c r="E1051" t="s">
        <v>23</v>
      </c>
      <c r="F1051" t="s">
        <v>23</v>
      </c>
      <c r="G1051" t="s">
        <v>23</v>
      </c>
    </row>
    <row r="1052" spans="1:7">
      <c r="A1052" s="4">
        <v>43985</v>
      </c>
      <c r="B1052" t="s">
        <v>23</v>
      </c>
      <c r="C1052" t="s">
        <v>23</v>
      </c>
      <c r="D1052" t="s">
        <v>23</v>
      </c>
      <c r="E1052" t="s">
        <v>23</v>
      </c>
      <c r="F1052" t="s">
        <v>23</v>
      </c>
      <c r="G1052" t="s">
        <v>23</v>
      </c>
    </row>
    <row r="1053" spans="1:7">
      <c r="A1053" s="4">
        <v>43984</v>
      </c>
      <c r="B1053" t="s">
        <v>23</v>
      </c>
      <c r="C1053" t="s">
        <v>23</v>
      </c>
      <c r="D1053" t="s">
        <v>23</v>
      </c>
      <c r="E1053" t="s">
        <v>23</v>
      </c>
      <c r="F1053" t="s">
        <v>23</v>
      </c>
      <c r="G1053" t="s">
        <v>23</v>
      </c>
    </row>
    <row r="1054" spans="1:7">
      <c r="A1054" s="4">
        <v>43983</v>
      </c>
      <c r="B1054" t="s">
        <v>23</v>
      </c>
      <c r="C1054" t="s">
        <v>23</v>
      </c>
      <c r="D1054">
        <v>6.6000000000000003E-2</v>
      </c>
      <c r="E1054" t="s">
        <v>23</v>
      </c>
      <c r="F1054">
        <v>9.9000000000000005E-2</v>
      </c>
      <c r="G1054" t="s">
        <v>23</v>
      </c>
    </row>
    <row r="1055" spans="1:7">
      <c r="A1055" s="4">
        <v>43982</v>
      </c>
      <c r="B1055">
        <v>3479.39</v>
      </c>
      <c r="C1055" t="s">
        <v>23</v>
      </c>
      <c r="D1055" t="s">
        <v>23</v>
      </c>
      <c r="E1055" t="s">
        <v>23</v>
      </c>
      <c r="F1055" t="s">
        <v>23</v>
      </c>
      <c r="G1055">
        <v>376</v>
      </c>
    </row>
    <row r="1056" spans="1:7">
      <c r="A1056" s="4">
        <v>43981</v>
      </c>
      <c r="B1056" t="s">
        <v>23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</row>
    <row r="1057" spans="1:7">
      <c r="A1057" s="4">
        <v>43980</v>
      </c>
      <c r="B1057" t="s">
        <v>23</v>
      </c>
      <c r="C1057" t="s">
        <v>23</v>
      </c>
      <c r="D1057" t="s">
        <v>23</v>
      </c>
      <c r="E1057" t="s">
        <v>23</v>
      </c>
      <c r="F1057" t="s">
        <v>23</v>
      </c>
      <c r="G1057" t="s">
        <v>23</v>
      </c>
    </row>
    <row r="1058" spans="1:7">
      <c r="A1058" s="4">
        <v>43979</v>
      </c>
      <c r="B1058" t="s">
        <v>23</v>
      </c>
      <c r="C1058" t="s">
        <v>23</v>
      </c>
      <c r="D1058" t="s">
        <v>23</v>
      </c>
      <c r="E1058" t="s">
        <v>23</v>
      </c>
      <c r="F1058" t="s">
        <v>23</v>
      </c>
      <c r="G1058" t="s">
        <v>23</v>
      </c>
    </row>
    <row r="1059" spans="1:7">
      <c r="A1059" s="4">
        <v>43978</v>
      </c>
      <c r="B1059" t="s">
        <v>23</v>
      </c>
      <c r="C1059" t="s">
        <v>23</v>
      </c>
      <c r="D1059" t="s">
        <v>23</v>
      </c>
      <c r="E1059" t="s">
        <v>23</v>
      </c>
      <c r="F1059" t="s">
        <v>23</v>
      </c>
      <c r="G1059" t="s">
        <v>23</v>
      </c>
    </row>
    <row r="1060" spans="1:7">
      <c r="A1060" s="4">
        <v>43977</v>
      </c>
      <c r="B1060" t="s">
        <v>23</v>
      </c>
      <c r="C1060" t="s">
        <v>23</v>
      </c>
      <c r="D1060" t="s">
        <v>23</v>
      </c>
      <c r="E1060" t="s">
        <v>23</v>
      </c>
      <c r="F1060" t="s">
        <v>23</v>
      </c>
      <c r="G1060" t="s">
        <v>23</v>
      </c>
    </row>
    <row r="1061" spans="1:7">
      <c r="A1061" s="4">
        <v>43976</v>
      </c>
      <c r="B1061" t="s">
        <v>23</v>
      </c>
      <c r="C1061" t="s">
        <v>23</v>
      </c>
      <c r="D1061" t="s">
        <v>23</v>
      </c>
      <c r="E1061" t="s">
        <v>23</v>
      </c>
      <c r="F1061" t="s">
        <v>23</v>
      </c>
      <c r="G1061" t="s">
        <v>23</v>
      </c>
    </row>
    <row r="1062" spans="1:7">
      <c r="A1062" s="4">
        <v>43975</v>
      </c>
      <c r="B1062" t="s">
        <v>23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</row>
    <row r="1063" spans="1:7">
      <c r="A1063" s="4">
        <v>43974</v>
      </c>
      <c r="B1063" t="s">
        <v>23</v>
      </c>
      <c r="C1063" t="s">
        <v>23</v>
      </c>
      <c r="D1063" t="s">
        <v>23</v>
      </c>
      <c r="E1063" t="s">
        <v>23</v>
      </c>
      <c r="F1063" t="s">
        <v>23</v>
      </c>
      <c r="G1063" t="s">
        <v>23</v>
      </c>
    </row>
    <row r="1064" spans="1:7">
      <c r="A1064" s="4">
        <v>43973</v>
      </c>
      <c r="B1064" t="s">
        <v>23</v>
      </c>
      <c r="C1064" t="s">
        <v>23</v>
      </c>
      <c r="D1064" t="s">
        <v>23</v>
      </c>
      <c r="E1064" t="s">
        <v>23</v>
      </c>
      <c r="F1064" t="s">
        <v>23</v>
      </c>
      <c r="G1064" t="s">
        <v>23</v>
      </c>
    </row>
    <row r="1065" spans="1:7">
      <c r="A1065" s="4">
        <v>43972</v>
      </c>
      <c r="B1065" t="s">
        <v>23</v>
      </c>
      <c r="C1065" t="s">
        <v>23</v>
      </c>
      <c r="D1065" t="s">
        <v>23</v>
      </c>
      <c r="E1065" t="s">
        <v>23</v>
      </c>
      <c r="F1065" t="s">
        <v>23</v>
      </c>
      <c r="G1065" t="s">
        <v>23</v>
      </c>
    </row>
    <row r="1066" spans="1:7">
      <c r="A1066" s="4">
        <v>43971</v>
      </c>
      <c r="B1066" t="s">
        <v>23</v>
      </c>
      <c r="C1066" t="s">
        <v>23</v>
      </c>
      <c r="D1066" t="s">
        <v>23</v>
      </c>
      <c r="E1066" t="s">
        <v>23</v>
      </c>
      <c r="F1066" t="s">
        <v>23</v>
      </c>
      <c r="G1066" t="s">
        <v>23</v>
      </c>
    </row>
    <row r="1067" spans="1:7">
      <c r="A1067" s="4">
        <v>43970</v>
      </c>
      <c r="B1067" t="s">
        <v>23</v>
      </c>
      <c r="C1067" t="s">
        <v>23</v>
      </c>
      <c r="D1067" t="s">
        <v>23</v>
      </c>
      <c r="E1067" t="s">
        <v>23</v>
      </c>
      <c r="F1067" t="s">
        <v>23</v>
      </c>
      <c r="G1067" t="s">
        <v>23</v>
      </c>
    </row>
    <row r="1068" spans="1:7">
      <c r="A1068" s="4">
        <v>43969</v>
      </c>
      <c r="B1068" t="s">
        <v>23</v>
      </c>
      <c r="C1068" t="s">
        <v>23</v>
      </c>
      <c r="D1068" t="s">
        <v>23</v>
      </c>
      <c r="E1068" t="s">
        <v>23</v>
      </c>
      <c r="F1068" t="s">
        <v>23</v>
      </c>
      <c r="G1068" t="s">
        <v>23</v>
      </c>
    </row>
    <row r="1069" spans="1:7">
      <c r="A1069" s="4">
        <v>43968</v>
      </c>
      <c r="B1069" t="s">
        <v>23</v>
      </c>
      <c r="C1069" t="s">
        <v>23</v>
      </c>
      <c r="D1069" t="s">
        <v>23</v>
      </c>
      <c r="E1069" t="s">
        <v>23</v>
      </c>
      <c r="F1069" t="s">
        <v>23</v>
      </c>
      <c r="G1069" t="s">
        <v>23</v>
      </c>
    </row>
    <row r="1070" spans="1:7">
      <c r="A1070" s="4">
        <v>43967</v>
      </c>
      <c r="B1070" t="s">
        <v>23</v>
      </c>
      <c r="C1070" t="s">
        <v>23</v>
      </c>
      <c r="D1070" t="s">
        <v>23</v>
      </c>
      <c r="E1070" t="s">
        <v>23</v>
      </c>
      <c r="F1070" t="s">
        <v>23</v>
      </c>
      <c r="G1070" t="s">
        <v>23</v>
      </c>
    </row>
    <row r="1071" spans="1:7">
      <c r="A1071" s="4">
        <v>43966</v>
      </c>
      <c r="B1071" t="s">
        <v>23</v>
      </c>
      <c r="C1071" t="s">
        <v>23</v>
      </c>
      <c r="D1071" t="s">
        <v>23</v>
      </c>
      <c r="E1071" t="s">
        <v>23</v>
      </c>
      <c r="F1071" t="s">
        <v>23</v>
      </c>
      <c r="G1071" t="s">
        <v>23</v>
      </c>
    </row>
    <row r="1072" spans="1:7">
      <c r="A1072" s="4">
        <v>43965</v>
      </c>
      <c r="B1072" t="s">
        <v>23</v>
      </c>
      <c r="C1072" t="s">
        <v>23</v>
      </c>
      <c r="D1072" t="s">
        <v>23</v>
      </c>
      <c r="E1072" t="s">
        <v>23</v>
      </c>
      <c r="F1072" t="s">
        <v>23</v>
      </c>
      <c r="G1072" t="s">
        <v>23</v>
      </c>
    </row>
    <row r="1073" spans="1:7">
      <c r="A1073" s="4">
        <v>43964</v>
      </c>
      <c r="B1073" t="s">
        <v>23</v>
      </c>
      <c r="C1073" t="s">
        <v>23</v>
      </c>
      <c r="D1073" t="s">
        <v>23</v>
      </c>
      <c r="E1073" t="s">
        <v>23</v>
      </c>
      <c r="F1073" t="s">
        <v>23</v>
      </c>
      <c r="G1073" t="s">
        <v>23</v>
      </c>
    </row>
    <row r="1074" spans="1:7">
      <c r="A1074" s="4">
        <v>43963</v>
      </c>
      <c r="B1074" t="s">
        <v>23</v>
      </c>
      <c r="C1074" t="s">
        <v>23</v>
      </c>
      <c r="D1074" t="s">
        <v>23</v>
      </c>
      <c r="E1074" t="s">
        <v>23</v>
      </c>
      <c r="F1074" t="s">
        <v>23</v>
      </c>
      <c r="G1074" t="s">
        <v>23</v>
      </c>
    </row>
    <row r="1075" spans="1:7">
      <c r="A1075" s="4">
        <v>43962</v>
      </c>
      <c r="B1075" t="s">
        <v>23</v>
      </c>
      <c r="C1075" t="s">
        <v>23</v>
      </c>
      <c r="D1075" t="s">
        <v>23</v>
      </c>
      <c r="E1075" t="s">
        <v>23</v>
      </c>
      <c r="F1075" t="s">
        <v>23</v>
      </c>
      <c r="G1075" t="s">
        <v>23</v>
      </c>
    </row>
    <row r="1076" spans="1:7">
      <c r="A1076" s="4">
        <v>43961</v>
      </c>
      <c r="B1076" t="s">
        <v>23</v>
      </c>
      <c r="C1076" t="s">
        <v>23</v>
      </c>
      <c r="D1076" t="s">
        <v>23</v>
      </c>
      <c r="E1076" t="s">
        <v>23</v>
      </c>
      <c r="F1076" t="s">
        <v>23</v>
      </c>
      <c r="G1076" t="s">
        <v>23</v>
      </c>
    </row>
    <row r="1077" spans="1:7">
      <c r="A1077" s="4">
        <v>43960</v>
      </c>
      <c r="B1077" t="s">
        <v>23</v>
      </c>
      <c r="C1077" t="s">
        <v>23</v>
      </c>
      <c r="D1077" t="s">
        <v>23</v>
      </c>
      <c r="E1077" t="s">
        <v>23</v>
      </c>
      <c r="F1077" t="s">
        <v>23</v>
      </c>
      <c r="G1077" t="s">
        <v>23</v>
      </c>
    </row>
    <row r="1078" spans="1:7">
      <c r="A1078" s="4">
        <v>43959</v>
      </c>
      <c r="B1078" t="s">
        <v>23</v>
      </c>
      <c r="C1078" t="s">
        <v>23</v>
      </c>
      <c r="D1078" t="s">
        <v>23</v>
      </c>
      <c r="E1078" t="s">
        <v>23</v>
      </c>
      <c r="F1078" t="s">
        <v>23</v>
      </c>
      <c r="G1078" t="s">
        <v>23</v>
      </c>
    </row>
    <row r="1079" spans="1:7">
      <c r="A1079" s="4">
        <v>43958</v>
      </c>
      <c r="B1079" t="s">
        <v>23</v>
      </c>
      <c r="C1079" t="s">
        <v>23</v>
      </c>
      <c r="D1079" t="s">
        <v>23</v>
      </c>
      <c r="E1079" t="s">
        <v>23</v>
      </c>
      <c r="F1079" t="s">
        <v>23</v>
      </c>
      <c r="G1079" t="s">
        <v>23</v>
      </c>
    </row>
    <row r="1080" spans="1:7">
      <c r="A1080" s="4">
        <v>43957</v>
      </c>
      <c r="B1080" t="s">
        <v>23</v>
      </c>
      <c r="C1080" t="s">
        <v>23</v>
      </c>
      <c r="D1080" t="s">
        <v>23</v>
      </c>
      <c r="E1080" t="s">
        <v>23</v>
      </c>
      <c r="F1080" t="s">
        <v>23</v>
      </c>
      <c r="G1080" t="s">
        <v>23</v>
      </c>
    </row>
    <row r="1081" spans="1:7">
      <c r="A1081" s="4">
        <v>43956</v>
      </c>
      <c r="B1081" t="s">
        <v>23</v>
      </c>
      <c r="C1081" t="s">
        <v>23</v>
      </c>
      <c r="D1081" t="s">
        <v>23</v>
      </c>
      <c r="E1081" t="s">
        <v>23</v>
      </c>
      <c r="F1081" t="s">
        <v>23</v>
      </c>
      <c r="G1081" t="s">
        <v>23</v>
      </c>
    </row>
    <row r="1082" spans="1:7">
      <c r="A1082" s="4">
        <v>43955</v>
      </c>
      <c r="B1082" t="s">
        <v>23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</row>
    <row r="1083" spans="1:7">
      <c r="A1083" s="4">
        <v>43954</v>
      </c>
      <c r="B1083" t="s">
        <v>23</v>
      </c>
      <c r="C1083" t="s">
        <v>23</v>
      </c>
      <c r="D1083" t="s">
        <v>23</v>
      </c>
      <c r="E1083" t="s">
        <v>23</v>
      </c>
      <c r="F1083" t="s">
        <v>23</v>
      </c>
      <c r="G1083" t="s">
        <v>23</v>
      </c>
    </row>
    <row r="1084" spans="1:7">
      <c r="A1084" s="4">
        <v>43953</v>
      </c>
      <c r="B1084" t="s">
        <v>23</v>
      </c>
      <c r="C1084" t="s">
        <v>23</v>
      </c>
      <c r="D1084" t="s">
        <v>23</v>
      </c>
      <c r="E1084" t="s">
        <v>23</v>
      </c>
      <c r="F1084" t="s">
        <v>23</v>
      </c>
      <c r="G1084" t="s">
        <v>23</v>
      </c>
    </row>
    <row r="1085" spans="1:7">
      <c r="A1085" s="4">
        <v>43952</v>
      </c>
      <c r="B1085" t="s">
        <v>23</v>
      </c>
      <c r="C1085" t="s">
        <v>23</v>
      </c>
      <c r="D1085">
        <v>-2.1000000000000001E-2</v>
      </c>
      <c r="E1085" t="s">
        <v>23</v>
      </c>
      <c r="F1085">
        <v>-6.9000000000000006E-2</v>
      </c>
      <c r="G1085" t="s">
        <v>23</v>
      </c>
    </row>
    <row r="1086" spans="1:7">
      <c r="A1086" s="4">
        <v>43951</v>
      </c>
      <c r="B1086">
        <v>3348.78</v>
      </c>
      <c r="C1086" t="s">
        <v>23</v>
      </c>
      <c r="D1086" t="s">
        <v>23</v>
      </c>
      <c r="E1086" t="s">
        <v>23</v>
      </c>
      <c r="F1086" t="s">
        <v>23</v>
      </c>
      <c r="G1086">
        <v>559</v>
      </c>
    </row>
    <row r="1087" spans="1:7">
      <c r="A1087" s="4">
        <v>43950</v>
      </c>
      <c r="B1087" t="s">
        <v>23</v>
      </c>
      <c r="C1087" t="s">
        <v>23</v>
      </c>
      <c r="D1087" t="s">
        <v>23</v>
      </c>
      <c r="E1087" t="s">
        <v>23</v>
      </c>
      <c r="F1087" t="s">
        <v>23</v>
      </c>
      <c r="G1087" t="s">
        <v>23</v>
      </c>
    </row>
    <row r="1088" spans="1:7">
      <c r="A1088" s="4">
        <v>43949</v>
      </c>
      <c r="B1088" t="s">
        <v>23</v>
      </c>
      <c r="C1088" t="s">
        <v>23</v>
      </c>
      <c r="D1088" t="s">
        <v>23</v>
      </c>
      <c r="E1088" t="s">
        <v>23</v>
      </c>
      <c r="F1088" t="s">
        <v>23</v>
      </c>
      <c r="G1088" t="s">
        <v>23</v>
      </c>
    </row>
    <row r="1089" spans="1:7">
      <c r="A1089" s="4">
        <v>43948</v>
      </c>
      <c r="B1089" t="s">
        <v>23</v>
      </c>
      <c r="C1089" t="s">
        <v>23</v>
      </c>
      <c r="D1089" t="s">
        <v>23</v>
      </c>
      <c r="E1089" t="s">
        <v>23</v>
      </c>
      <c r="F1089" t="s">
        <v>23</v>
      </c>
      <c r="G1089" t="s">
        <v>23</v>
      </c>
    </row>
    <row r="1090" spans="1:7">
      <c r="A1090" s="4">
        <v>43947</v>
      </c>
      <c r="B1090" t="s">
        <v>23</v>
      </c>
      <c r="C1090" t="s">
        <v>23</v>
      </c>
      <c r="D1090" t="s">
        <v>23</v>
      </c>
      <c r="E1090" t="s">
        <v>23</v>
      </c>
      <c r="F1090" t="s">
        <v>23</v>
      </c>
      <c r="G1090" t="s">
        <v>23</v>
      </c>
    </row>
    <row r="1091" spans="1:7">
      <c r="A1091" s="4">
        <v>43946</v>
      </c>
      <c r="B1091" t="s">
        <v>23</v>
      </c>
      <c r="C1091" t="s">
        <v>23</v>
      </c>
      <c r="D1091" t="s">
        <v>23</v>
      </c>
      <c r="E1091" t="s">
        <v>23</v>
      </c>
      <c r="F1091" t="s">
        <v>23</v>
      </c>
      <c r="G1091" t="s">
        <v>23</v>
      </c>
    </row>
    <row r="1092" spans="1:7">
      <c r="A1092" s="4">
        <v>43945</v>
      </c>
      <c r="B1092" t="s">
        <v>23</v>
      </c>
      <c r="C1092" t="s">
        <v>23</v>
      </c>
      <c r="D1092" t="s">
        <v>23</v>
      </c>
      <c r="E1092" t="s">
        <v>23</v>
      </c>
      <c r="F1092" t="s">
        <v>23</v>
      </c>
      <c r="G1092" t="s">
        <v>23</v>
      </c>
    </row>
    <row r="1093" spans="1:7">
      <c r="A1093" s="4">
        <v>43944</v>
      </c>
      <c r="B1093" t="s">
        <v>23</v>
      </c>
      <c r="C1093" t="s">
        <v>23</v>
      </c>
      <c r="D1093" t="s">
        <v>23</v>
      </c>
      <c r="E1093" t="s">
        <v>23</v>
      </c>
      <c r="F1093" t="s">
        <v>23</v>
      </c>
      <c r="G1093" t="s">
        <v>23</v>
      </c>
    </row>
    <row r="1094" spans="1:7">
      <c r="A1094" s="4">
        <v>43943</v>
      </c>
      <c r="B1094" t="s">
        <v>23</v>
      </c>
      <c r="C1094" t="s">
        <v>23</v>
      </c>
      <c r="D1094" t="s">
        <v>23</v>
      </c>
      <c r="E1094" t="s">
        <v>23</v>
      </c>
      <c r="F1094" t="s">
        <v>23</v>
      </c>
      <c r="G1094" t="s">
        <v>23</v>
      </c>
    </row>
    <row r="1095" spans="1:7">
      <c r="A1095" s="4">
        <v>43942</v>
      </c>
      <c r="B1095" t="s">
        <v>23</v>
      </c>
      <c r="C1095" t="s">
        <v>23</v>
      </c>
      <c r="D1095" t="s">
        <v>23</v>
      </c>
      <c r="E1095" t="s">
        <v>23</v>
      </c>
      <c r="F1095" t="s">
        <v>23</v>
      </c>
      <c r="G1095" t="s">
        <v>23</v>
      </c>
    </row>
    <row r="1096" spans="1:7">
      <c r="A1096" s="4">
        <v>43941</v>
      </c>
      <c r="B1096" t="s">
        <v>23</v>
      </c>
      <c r="C1096" t="s">
        <v>23</v>
      </c>
      <c r="D1096" t="s">
        <v>23</v>
      </c>
      <c r="E1096" t="s">
        <v>23</v>
      </c>
      <c r="F1096" t="s">
        <v>23</v>
      </c>
      <c r="G1096" t="s">
        <v>23</v>
      </c>
    </row>
    <row r="1097" spans="1:7">
      <c r="A1097" s="4">
        <v>43940</v>
      </c>
      <c r="B1097" t="s">
        <v>23</v>
      </c>
      <c r="C1097" t="s">
        <v>23</v>
      </c>
      <c r="D1097" t="s">
        <v>23</v>
      </c>
      <c r="E1097" t="s">
        <v>23</v>
      </c>
      <c r="F1097" t="s">
        <v>23</v>
      </c>
      <c r="G1097" t="s">
        <v>23</v>
      </c>
    </row>
    <row r="1098" spans="1:7">
      <c r="A1098" s="4">
        <v>43939</v>
      </c>
      <c r="B1098" t="s">
        <v>23</v>
      </c>
      <c r="C1098" t="s">
        <v>23</v>
      </c>
      <c r="D1098" t="s">
        <v>23</v>
      </c>
      <c r="E1098" t="s">
        <v>23</v>
      </c>
      <c r="F1098" t="s">
        <v>23</v>
      </c>
      <c r="G1098" t="s">
        <v>23</v>
      </c>
    </row>
    <row r="1099" spans="1:7">
      <c r="A1099" s="4">
        <v>43938</v>
      </c>
      <c r="B1099" t="s">
        <v>23</v>
      </c>
      <c r="C1099" t="s">
        <v>23</v>
      </c>
      <c r="D1099" t="s">
        <v>23</v>
      </c>
      <c r="E1099" t="s">
        <v>23</v>
      </c>
      <c r="F1099" t="s">
        <v>23</v>
      </c>
      <c r="G1099" t="s">
        <v>23</v>
      </c>
    </row>
    <row r="1100" spans="1:7">
      <c r="A1100" s="4">
        <v>43937</v>
      </c>
      <c r="B1100" t="s">
        <v>23</v>
      </c>
      <c r="C1100" t="s">
        <v>23</v>
      </c>
      <c r="D1100" t="s">
        <v>23</v>
      </c>
      <c r="E1100" t="s">
        <v>23</v>
      </c>
      <c r="F1100" t="s">
        <v>23</v>
      </c>
      <c r="G1100" t="s">
        <v>23</v>
      </c>
    </row>
    <row r="1101" spans="1:7">
      <c r="A1101" s="4">
        <v>43936</v>
      </c>
      <c r="B1101" t="s">
        <v>23</v>
      </c>
      <c r="C1101" t="s">
        <v>23</v>
      </c>
      <c r="D1101" t="s">
        <v>23</v>
      </c>
      <c r="E1101" t="s">
        <v>23</v>
      </c>
      <c r="F1101" t="s">
        <v>23</v>
      </c>
      <c r="G1101" t="s">
        <v>23</v>
      </c>
    </row>
    <row r="1102" spans="1:7">
      <c r="A1102" s="4">
        <v>43935</v>
      </c>
      <c r="B1102" t="s">
        <v>23</v>
      </c>
      <c r="C1102" t="s">
        <v>23</v>
      </c>
      <c r="D1102" t="s">
        <v>23</v>
      </c>
      <c r="E1102" t="s">
        <v>23</v>
      </c>
      <c r="F1102" t="s">
        <v>23</v>
      </c>
      <c r="G1102" t="s">
        <v>23</v>
      </c>
    </row>
    <row r="1103" spans="1:7">
      <c r="A1103" s="4">
        <v>43934</v>
      </c>
      <c r="B1103" t="s">
        <v>23</v>
      </c>
      <c r="C1103" t="s">
        <v>23</v>
      </c>
      <c r="D1103" t="s">
        <v>23</v>
      </c>
      <c r="E1103" t="s">
        <v>23</v>
      </c>
      <c r="F1103" t="s">
        <v>23</v>
      </c>
      <c r="G1103" t="s">
        <v>23</v>
      </c>
    </row>
    <row r="1104" spans="1:7">
      <c r="A1104" s="4">
        <v>43933</v>
      </c>
      <c r="B1104" t="s">
        <v>23</v>
      </c>
      <c r="C1104" t="s">
        <v>23</v>
      </c>
      <c r="D1104" t="s">
        <v>23</v>
      </c>
      <c r="E1104" t="s">
        <v>23</v>
      </c>
      <c r="F1104" t="s">
        <v>23</v>
      </c>
      <c r="G1104" t="s">
        <v>23</v>
      </c>
    </row>
    <row r="1105" spans="1:7">
      <c r="A1105" s="4">
        <v>43932</v>
      </c>
      <c r="B1105" t="s">
        <v>23</v>
      </c>
      <c r="C1105" t="s">
        <v>23</v>
      </c>
      <c r="D1105" t="s">
        <v>23</v>
      </c>
      <c r="E1105" t="s">
        <v>23</v>
      </c>
      <c r="F1105" t="s">
        <v>23</v>
      </c>
      <c r="G1105" t="s">
        <v>23</v>
      </c>
    </row>
    <row r="1106" spans="1:7">
      <c r="A1106" s="4">
        <v>43931</v>
      </c>
      <c r="B1106" t="s">
        <v>23</v>
      </c>
      <c r="C1106" t="s">
        <v>23</v>
      </c>
      <c r="D1106" t="s">
        <v>23</v>
      </c>
      <c r="E1106" t="s">
        <v>23</v>
      </c>
      <c r="F1106" t="s">
        <v>23</v>
      </c>
      <c r="G1106" t="s">
        <v>23</v>
      </c>
    </row>
    <row r="1107" spans="1:7">
      <c r="A1107" s="4">
        <v>43930</v>
      </c>
      <c r="B1107" t="s">
        <v>23</v>
      </c>
      <c r="C1107" t="s">
        <v>23</v>
      </c>
      <c r="D1107" t="s">
        <v>23</v>
      </c>
      <c r="E1107" t="s">
        <v>23</v>
      </c>
      <c r="F1107" t="s">
        <v>23</v>
      </c>
      <c r="G1107" t="s">
        <v>23</v>
      </c>
    </row>
    <row r="1108" spans="1:7">
      <c r="A1108" s="4">
        <v>43929</v>
      </c>
      <c r="B1108" t="s">
        <v>23</v>
      </c>
      <c r="C1108" t="s">
        <v>23</v>
      </c>
      <c r="D1108" t="s">
        <v>23</v>
      </c>
      <c r="E1108" t="s">
        <v>23</v>
      </c>
      <c r="F1108" t="s">
        <v>23</v>
      </c>
      <c r="G1108" t="s">
        <v>23</v>
      </c>
    </row>
    <row r="1109" spans="1:7">
      <c r="A1109" s="4">
        <v>43928</v>
      </c>
      <c r="B1109" t="s">
        <v>23</v>
      </c>
      <c r="C1109" t="s">
        <v>23</v>
      </c>
      <c r="D1109" t="s">
        <v>23</v>
      </c>
      <c r="E1109" t="s">
        <v>23</v>
      </c>
      <c r="F1109" t="s">
        <v>23</v>
      </c>
      <c r="G1109" t="s">
        <v>23</v>
      </c>
    </row>
    <row r="1110" spans="1:7">
      <c r="A1110" s="4">
        <v>43927</v>
      </c>
      <c r="B1110" t="s">
        <v>23</v>
      </c>
      <c r="C1110" t="s">
        <v>23</v>
      </c>
      <c r="D1110" t="s">
        <v>23</v>
      </c>
      <c r="E1110" t="s">
        <v>23</v>
      </c>
      <c r="F1110" t="s">
        <v>23</v>
      </c>
      <c r="G1110" t="s">
        <v>23</v>
      </c>
    </row>
    <row r="1111" spans="1:7">
      <c r="A1111" s="4">
        <v>43926</v>
      </c>
      <c r="B1111" t="s">
        <v>23</v>
      </c>
      <c r="C1111" t="s">
        <v>23</v>
      </c>
      <c r="D1111" t="s">
        <v>23</v>
      </c>
      <c r="E1111" t="s">
        <v>23</v>
      </c>
      <c r="F1111" t="s">
        <v>23</v>
      </c>
      <c r="G1111" t="s">
        <v>23</v>
      </c>
    </row>
    <row r="1112" spans="1:7">
      <c r="A1112" s="4">
        <v>43925</v>
      </c>
      <c r="B1112" t="s">
        <v>23</v>
      </c>
      <c r="C1112" t="s">
        <v>23</v>
      </c>
      <c r="D1112" t="s">
        <v>23</v>
      </c>
      <c r="E1112" t="s">
        <v>23</v>
      </c>
      <c r="F1112" t="s">
        <v>23</v>
      </c>
      <c r="G1112" t="s">
        <v>23</v>
      </c>
    </row>
    <row r="1113" spans="1:7">
      <c r="A1113" s="4">
        <v>43924</v>
      </c>
      <c r="B1113" t="s">
        <v>23</v>
      </c>
      <c r="C1113" t="s">
        <v>23</v>
      </c>
      <c r="D1113" t="s">
        <v>23</v>
      </c>
      <c r="E1113" t="s">
        <v>23</v>
      </c>
      <c r="F1113" t="s">
        <v>23</v>
      </c>
      <c r="G1113" t="s">
        <v>23</v>
      </c>
    </row>
    <row r="1114" spans="1:7">
      <c r="A1114" s="4">
        <v>43923</v>
      </c>
      <c r="B1114" t="s">
        <v>23</v>
      </c>
      <c r="C1114" t="s">
        <v>23</v>
      </c>
      <c r="D1114" t="s">
        <v>23</v>
      </c>
      <c r="E1114" t="s">
        <v>23</v>
      </c>
      <c r="F1114" t="s">
        <v>23</v>
      </c>
      <c r="G1114" t="s">
        <v>23</v>
      </c>
    </row>
    <row r="1115" spans="1:7">
      <c r="A1115" s="4">
        <v>43922</v>
      </c>
      <c r="B1115" t="s">
        <v>23</v>
      </c>
      <c r="C1115" t="s">
        <v>23</v>
      </c>
      <c r="D1115">
        <v>8.5000000000000006E-2</v>
      </c>
      <c r="E1115" t="s">
        <v>23</v>
      </c>
      <c r="F1115">
        <v>9.7999999999999907E-2</v>
      </c>
      <c r="G1115" t="s">
        <v>23</v>
      </c>
    </row>
    <row r="1116" spans="1:7">
      <c r="A1116" s="4">
        <v>43921</v>
      </c>
      <c r="B1116">
        <v>3189.32</v>
      </c>
      <c r="C1116" t="s">
        <v>23</v>
      </c>
      <c r="D1116" t="s">
        <v>23</v>
      </c>
      <c r="E1116" t="s">
        <v>23</v>
      </c>
      <c r="F1116" t="s">
        <v>23</v>
      </c>
      <c r="G1116">
        <v>524</v>
      </c>
    </row>
    <row r="1117" spans="1:7">
      <c r="A1117" s="4">
        <v>43920</v>
      </c>
      <c r="B1117" t="s">
        <v>23</v>
      </c>
      <c r="C1117" t="s">
        <v>23</v>
      </c>
      <c r="D1117" t="s">
        <v>23</v>
      </c>
      <c r="E1117" t="s">
        <v>23</v>
      </c>
      <c r="F1117" t="s">
        <v>23</v>
      </c>
      <c r="G1117" t="s">
        <v>23</v>
      </c>
    </row>
    <row r="1118" spans="1:7">
      <c r="A1118" s="4">
        <v>43919</v>
      </c>
      <c r="B1118" t="s">
        <v>23</v>
      </c>
      <c r="C1118" t="s">
        <v>23</v>
      </c>
      <c r="D1118" t="s">
        <v>23</v>
      </c>
      <c r="E1118" t="s">
        <v>23</v>
      </c>
      <c r="F1118" t="s">
        <v>23</v>
      </c>
      <c r="G1118" t="s">
        <v>23</v>
      </c>
    </row>
    <row r="1119" spans="1:7">
      <c r="A1119" s="4">
        <v>43918</v>
      </c>
      <c r="B1119" t="s">
        <v>23</v>
      </c>
      <c r="C1119" t="s">
        <v>23</v>
      </c>
      <c r="D1119" t="s">
        <v>23</v>
      </c>
      <c r="E1119" t="s">
        <v>23</v>
      </c>
      <c r="F1119" t="s">
        <v>23</v>
      </c>
      <c r="G1119" t="s">
        <v>23</v>
      </c>
    </row>
    <row r="1120" spans="1:7">
      <c r="A1120" s="4">
        <v>43917</v>
      </c>
      <c r="B1120" t="s">
        <v>23</v>
      </c>
      <c r="C1120" t="s">
        <v>23</v>
      </c>
      <c r="D1120" t="s">
        <v>23</v>
      </c>
      <c r="E1120" t="s">
        <v>23</v>
      </c>
      <c r="F1120" t="s">
        <v>23</v>
      </c>
      <c r="G1120" t="s">
        <v>23</v>
      </c>
    </row>
    <row r="1121" spans="1:7">
      <c r="A1121" s="4">
        <v>43916</v>
      </c>
      <c r="B1121" t="s">
        <v>23</v>
      </c>
      <c r="C1121" t="s">
        <v>23</v>
      </c>
      <c r="D1121" t="s">
        <v>23</v>
      </c>
      <c r="E1121" t="s">
        <v>23</v>
      </c>
      <c r="F1121" t="s">
        <v>23</v>
      </c>
      <c r="G1121" t="s">
        <v>23</v>
      </c>
    </row>
    <row r="1122" spans="1:7">
      <c r="A1122" s="4">
        <v>43915</v>
      </c>
      <c r="B1122" t="s">
        <v>23</v>
      </c>
      <c r="C1122" t="s">
        <v>23</v>
      </c>
      <c r="D1122" t="s">
        <v>23</v>
      </c>
      <c r="E1122" t="s">
        <v>23</v>
      </c>
      <c r="F1122" t="s">
        <v>23</v>
      </c>
      <c r="G1122" t="s">
        <v>23</v>
      </c>
    </row>
    <row r="1123" spans="1:7">
      <c r="A1123" s="4">
        <v>43914</v>
      </c>
      <c r="B1123" t="s">
        <v>23</v>
      </c>
      <c r="C1123" t="s">
        <v>23</v>
      </c>
      <c r="D1123" t="s">
        <v>23</v>
      </c>
      <c r="E1123" t="s">
        <v>23</v>
      </c>
      <c r="F1123" t="s">
        <v>23</v>
      </c>
      <c r="G1123" t="s">
        <v>23</v>
      </c>
    </row>
    <row r="1124" spans="1:7">
      <c r="A1124" s="4">
        <v>43913</v>
      </c>
      <c r="B1124" t="s">
        <v>23</v>
      </c>
      <c r="C1124" t="s">
        <v>23</v>
      </c>
      <c r="D1124" t="s">
        <v>23</v>
      </c>
      <c r="E1124" t="s">
        <v>23</v>
      </c>
      <c r="F1124" t="s">
        <v>23</v>
      </c>
      <c r="G1124" t="s">
        <v>23</v>
      </c>
    </row>
    <row r="1125" spans="1:7">
      <c r="A1125" s="4">
        <v>43912</v>
      </c>
      <c r="B1125" t="s">
        <v>23</v>
      </c>
      <c r="C1125" t="s">
        <v>23</v>
      </c>
      <c r="D1125" t="s">
        <v>23</v>
      </c>
      <c r="E1125" t="s">
        <v>23</v>
      </c>
      <c r="F1125" t="s">
        <v>23</v>
      </c>
      <c r="G1125" t="s">
        <v>23</v>
      </c>
    </row>
    <row r="1126" spans="1:7">
      <c r="A1126" s="4">
        <v>43911</v>
      </c>
      <c r="B1126" t="s">
        <v>23</v>
      </c>
      <c r="C1126" t="s">
        <v>23</v>
      </c>
      <c r="D1126" t="s">
        <v>23</v>
      </c>
      <c r="E1126" t="s">
        <v>23</v>
      </c>
      <c r="F1126" t="s">
        <v>23</v>
      </c>
      <c r="G1126" t="s">
        <v>23</v>
      </c>
    </row>
    <row r="1127" spans="1:7">
      <c r="A1127" s="4">
        <v>43910</v>
      </c>
      <c r="B1127" t="s">
        <v>23</v>
      </c>
      <c r="C1127" t="s">
        <v>23</v>
      </c>
      <c r="D1127" t="s">
        <v>23</v>
      </c>
      <c r="E1127" t="s">
        <v>23</v>
      </c>
      <c r="F1127" t="s">
        <v>23</v>
      </c>
      <c r="G1127" t="s">
        <v>23</v>
      </c>
    </row>
    <row r="1128" spans="1:7">
      <c r="A1128" s="4">
        <v>43909</v>
      </c>
      <c r="B1128" t="s">
        <v>23</v>
      </c>
      <c r="C1128" t="s">
        <v>23</v>
      </c>
      <c r="D1128" t="s">
        <v>23</v>
      </c>
      <c r="E1128" t="s">
        <v>23</v>
      </c>
      <c r="F1128" t="s">
        <v>23</v>
      </c>
      <c r="G1128" t="s">
        <v>23</v>
      </c>
    </row>
    <row r="1129" spans="1:7">
      <c r="A1129" s="4">
        <v>43908</v>
      </c>
      <c r="B1129" t="s">
        <v>23</v>
      </c>
      <c r="C1129" t="s">
        <v>23</v>
      </c>
      <c r="D1129" t="s">
        <v>23</v>
      </c>
      <c r="E1129" t="s">
        <v>23</v>
      </c>
      <c r="F1129" t="s">
        <v>23</v>
      </c>
      <c r="G1129" t="s">
        <v>23</v>
      </c>
    </row>
    <row r="1130" spans="1:7">
      <c r="A1130" s="4">
        <v>43907</v>
      </c>
      <c r="B1130" t="s">
        <v>23</v>
      </c>
      <c r="C1130" t="s">
        <v>23</v>
      </c>
      <c r="D1130" t="s">
        <v>23</v>
      </c>
      <c r="E1130" t="s">
        <v>23</v>
      </c>
      <c r="F1130" t="s">
        <v>23</v>
      </c>
      <c r="G1130" t="s">
        <v>23</v>
      </c>
    </row>
    <row r="1131" spans="1:7">
      <c r="A1131" s="4">
        <v>43906</v>
      </c>
      <c r="B1131" t="s">
        <v>23</v>
      </c>
      <c r="C1131" t="s">
        <v>23</v>
      </c>
      <c r="D1131" t="s">
        <v>23</v>
      </c>
      <c r="E1131" t="s">
        <v>23</v>
      </c>
      <c r="F1131" t="s">
        <v>23</v>
      </c>
      <c r="G1131" t="s">
        <v>23</v>
      </c>
    </row>
    <row r="1132" spans="1:7">
      <c r="A1132" s="4">
        <v>43905</v>
      </c>
      <c r="B1132" t="s">
        <v>23</v>
      </c>
      <c r="C1132" t="s">
        <v>23</v>
      </c>
      <c r="D1132" t="s">
        <v>23</v>
      </c>
      <c r="E1132" t="s">
        <v>23</v>
      </c>
      <c r="F1132" t="s">
        <v>23</v>
      </c>
      <c r="G1132" t="s">
        <v>23</v>
      </c>
    </row>
    <row r="1133" spans="1:7">
      <c r="A1133" s="4">
        <v>43904</v>
      </c>
      <c r="B1133" t="s">
        <v>23</v>
      </c>
      <c r="C1133" t="s">
        <v>23</v>
      </c>
      <c r="D1133" t="s">
        <v>23</v>
      </c>
      <c r="E1133" t="s">
        <v>23</v>
      </c>
      <c r="F1133" t="s">
        <v>23</v>
      </c>
      <c r="G1133" t="s">
        <v>23</v>
      </c>
    </row>
    <row r="1134" spans="1:7">
      <c r="A1134" s="4">
        <v>43903</v>
      </c>
      <c r="B1134" t="s">
        <v>23</v>
      </c>
      <c r="C1134" t="s">
        <v>23</v>
      </c>
      <c r="D1134" t="s">
        <v>23</v>
      </c>
      <c r="E1134" t="s">
        <v>23</v>
      </c>
      <c r="F1134" t="s">
        <v>23</v>
      </c>
      <c r="G1134" t="s">
        <v>23</v>
      </c>
    </row>
    <row r="1135" spans="1:7">
      <c r="A1135" s="4">
        <v>43902</v>
      </c>
      <c r="B1135" t="s">
        <v>23</v>
      </c>
      <c r="C1135" t="s">
        <v>23</v>
      </c>
      <c r="D1135" t="s">
        <v>23</v>
      </c>
      <c r="E1135" t="s">
        <v>23</v>
      </c>
      <c r="F1135" t="s">
        <v>23</v>
      </c>
      <c r="G1135" t="s">
        <v>23</v>
      </c>
    </row>
    <row r="1136" spans="1:7">
      <c r="A1136" s="4">
        <v>43901</v>
      </c>
      <c r="B1136" t="s">
        <v>23</v>
      </c>
      <c r="C1136" t="s">
        <v>23</v>
      </c>
      <c r="D1136" t="s">
        <v>23</v>
      </c>
      <c r="E1136" t="s">
        <v>23</v>
      </c>
      <c r="F1136" t="s">
        <v>23</v>
      </c>
      <c r="G1136" t="s">
        <v>23</v>
      </c>
    </row>
    <row r="1137" spans="1:7">
      <c r="A1137" s="4">
        <v>43900</v>
      </c>
      <c r="B1137" t="s">
        <v>23</v>
      </c>
      <c r="C1137" t="s">
        <v>23</v>
      </c>
      <c r="D1137" t="s">
        <v>23</v>
      </c>
      <c r="E1137" t="s">
        <v>23</v>
      </c>
      <c r="F1137" t="s">
        <v>23</v>
      </c>
      <c r="G1137" t="s">
        <v>23</v>
      </c>
    </row>
    <row r="1138" spans="1:7">
      <c r="A1138" s="4">
        <v>43899</v>
      </c>
      <c r="B1138" t="s">
        <v>23</v>
      </c>
      <c r="C1138" t="s">
        <v>23</v>
      </c>
      <c r="D1138" t="s">
        <v>23</v>
      </c>
      <c r="E1138" t="s">
        <v>23</v>
      </c>
      <c r="F1138" t="s">
        <v>23</v>
      </c>
      <c r="G1138" t="s">
        <v>23</v>
      </c>
    </row>
    <row r="1139" spans="1:7">
      <c r="A1139" s="4">
        <v>43898</v>
      </c>
      <c r="B1139" t="s">
        <v>23</v>
      </c>
      <c r="C1139" t="s">
        <v>23</v>
      </c>
      <c r="D1139" t="s">
        <v>23</v>
      </c>
      <c r="E1139" t="s">
        <v>23</v>
      </c>
      <c r="F1139" t="s">
        <v>23</v>
      </c>
      <c r="G1139" t="s">
        <v>23</v>
      </c>
    </row>
    <row r="1140" spans="1:7">
      <c r="A1140" s="4">
        <v>43897</v>
      </c>
      <c r="B1140" t="s">
        <v>23</v>
      </c>
      <c r="C1140" t="s">
        <v>23</v>
      </c>
      <c r="D1140" t="s">
        <v>23</v>
      </c>
      <c r="E1140" t="s">
        <v>23</v>
      </c>
      <c r="F1140" t="s">
        <v>23</v>
      </c>
      <c r="G1140" t="s">
        <v>23</v>
      </c>
    </row>
    <row r="1141" spans="1:7">
      <c r="A1141" s="4">
        <v>43896</v>
      </c>
      <c r="B1141" t="s">
        <v>23</v>
      </c>
      <c r="C1141" t="s">
        <v>23</v>
      </c>
      <c r="D1141" t="s">
        <v>23</v>
      </c>
      <c r="E1141" t="s">
        <v>23</v>
      </c>
      <c r="F1141" t="s">
        <v>23</v>
      </c>
      <c r="G1141" t="s">
        <v>23</v>
      </c>
    </row>
    <row r="1142" spans="1:7">
      <c r="A1142" s="4">
        <v>43895</v>
      </c>
      <c r="B1142" t="s">
        <v>23</v>
      </c>
      <c r="C1142" t="s">
        <v>23</v>
      </c>
      <c r="D1142" t="s">
        <v>23</v>
      </c>
      <c r="E1142" t="s">
        <v>23</v>
      </c>
      <c r="F1142" t="s">
        <v>23</v>
      </c>
      <c r="G1142" t="s">
        <v>23</v>
      </c>
    </row>
    <row r="1143" spans="1:7">
      <c r="A1143" s="4">
        <v>43894</v>
      </c>
      <c r="B1143" t="s">
        <v>23</v>
      </c>
      <c r="C1143" t="s">
        <v>23</v>
      </c>
      <c r="D1143" t="s">
        <v>23</v>
      </c>
      <c r="E1143" t="s">
        <v>23</v>
      </c>
      <c r="F1143" t="s">
        <v>23</v>
      </c>
      <c r="G1143" t="s">
        <v>23</v>
      </c>
    </row>
    <row r="1144" spans="1:7">
      <c r="A1144" s="4">
        <v>43893</v>
      </c>
      <c r="B1144" t="s">
        <v>23</v>
      </c>
      <c r="C1144" t="s">
        <v>23</v>
      </c>
      <c r="D1144" t="s">
        <v>23</v>
      </c>
      <c r="E1144" t="s">
        <v>23</v>
      </c>
      <c r="F1144" t="s">
        <v>23</v>
      </c>
      <c r="G1144" t="s">
        <v>23</v>
      </c>
    </row>
    <row r="1145" spans="1:7">
      <c r="A1145" s="4">
        <v>43892</v>
      </c>
      <c r="B1145" t="s">
        <v>23</v>
      </c>
      <c r="C1145" t="s">
        <v>23</v>
      </c>
      <c r="D1145" t="s">
        <v>23</v>
      </c>
      <c r="E1145" t="s">
        <v>23</v>
      </c>
      <c r="F1145" t="s">
        <v>23</v>
      </c>
      <c r="G1145" t="s">
        <v>23</v>
      </c>
    </row>
    <row r="1146" spans="1:7">
      <c r="A1146" s="4">
        <v>43891</v>
      </c>
      <c r="B1146" t="s">
        <v>23</v>
      </c>
      <c r="C1146" t="s">
        <v>23</v>
      </c>
      <c r="D1146">
        <v>0.06</v>
      </c>
      <c r="E1146" t="s">
        <v>23</v>
      </c>
      <c r="F1146">
        <v>2.9000000000001198E-2</v>
      </c>
      <c r="G1146" t="s">
        <v>23</v>
      </c>
    </row>
    <row r="1147" spans="1:7">
      <c r="A1147" s="4">
        <v>43890</v>
      </c>
      <c r="B1147">
        <v>3102.45</v>
      </c>
      <c r="C1147" t="s">
        <v>23</v>
      </c>
      <c r="D1147" t="s">
        <v>23</v>
      </c>
      <c r="E1147" t="s">
        <v>23</v>
      </c>
      <c r="F1147" t="s">
        <v>23</v>
      </c>
      <c r="G1147">
        <v>488</v>
      </c>
    </row>
    <row r="1148" spans="1:7">
      <c r="A1148" s="4">
        <v>43889</v>
      </c>
      <c r="B1148" t="s">
        <v>23</v>
      </c>
      <c r="C1148" t="s">
        <v>23</v>
      </c>
      <c r="D1148" t="s">
        <v>23</v>
      </c>
      <c r="E1148" t="s">
        <v>23</v>
      </c>
      <c r="F1148" t="s">
        <v>23</v>
      </c>
      <c r="G1148" t="s">
        <v>23</v>
      </c>
    </row>
    <row r="1149" spans="1:7">
      <c r="A1149" s="4">
        <v>43888</v>
      </c>
      <c r="B1149" t="s">
        <v>23</v>
      </c>
      <c r="C1149" t="s">
        <v>23</v>
      </c>
      <c r="D1149" t="s">
        <v>23</v>
      </c>
      <c r="E1149" t="s">
        <v>23</v>
      </c>
      <c r="F1149" t="s">
        <v>23</v>
      </c>
      <c r="G1149" t="s">
        <v>23</v>
      </c>
    </row>
    <row r="1150" spans="1:7">
      <c r="A1150" s="4">
        <v>43887</v>
      </c>
      <c r="B1150" t="s">
        <v>23</v>
      </c>
      <c r="C1150" t="s">
        <v>23</v>
      </c>
      <c r="D1150" t="s">
        <v>23</v>
      </c>
      <c r="E1150" t="s">
        <v>23</v>
      </c>
      <c r="F1150" t="s">
        <v>23</v>
      </c>
      <c r="G1150" t="s">
        <v>23</v>
      </c>
    </row>
    <row r="1151" spans="1:7">
      <c r="A1151" s="4">
        <v>43886</v>
      </c>
      <c r="B1151" t="s">
        <v>23</v>
      </c>
      <c r="C1151" t="s">
        <v>23</v>
      </c>
      <c r="D1151" t="s">
        <v>23</v>
      </c>
      <c r="E1151" t="s">
        <v>23</v>
      </c>
      <c r="F1151" t="s">
        <v>23</v>
      </c>
      <c r="G1151" t="s">
        <v>23</v>
      </c>
    </row>
    <row r="1152" spans="1:7">
      <c r="A1152" s="4">
        <v>43885</v>
      </c>
      <c r="B1152" t="s">
        <v>23</v>
      </c>
      <c r="C1152" t="s">
        <v>23</v>
      </c>
      <c r="D1152" t="s">
        <v>23</v>
      </c>
      <c r="E1152" t="s">
        <v>23</v>
      </c>
      <c r="F1152" t="s">
        <v>23</v>
      </c>
      <c r="G1152" t="s">
        <v>23</v>
      </c>
    </row>
    <row r="1153" spans="1:7">
      <c r="A1153" s="4">
        <v>43884</v>
      </c>
      <c r="B1153" t="s">
        <v>23</v>
      </c>
      <c r="C1153" t="s">
        <v>23</v>
      </c>
      <c r="D1153" t="s">
        <v>23</v>
      </c>
      <c r="E1153" t="s">
        <v>23</v>
      </c>
      <c r="F1153" t="s">
        <v>23</v>
      </c>
      <c r="G1153" t="s">
        <v>23</v>
      </c>
    </row>
    <row r="1154" spans="1:7">
      <c r="A1154" s="4">
        <v>43883</v>
      </c>
      <c r="B1154" t="s">
        <v>23</v>
      </c>
      <c r="C1154" t="s">
        <v>23</v>
      </c>
      <c r="D1154" t="s">
        <v>23</v>
      </c>
      <c r="E1154" t="s">
        <v>23</v>
      </c>
      <c r="F1154" t="s">
        <v>23</v>
      </c>
      <c r="G1154" t="s">
        <v>23</v>
      </c>
    </row>
    <row r="1155" spans="1:7">
      <c r="A1155" s="4">
        <v>43882</v>
      </c>
      <c r="B1155" t="s">
        <v>23</v>
      </c>
      <c r="C1155" t="s">
        <v>23</v>
      </c>
      <c r="D1155" t="s">
        <v>23</v>
      </c>
      <c r="E1155" t="s">
        <v>23</v>
      </c>
      <c r="F1155" t="s">
        <v>23</v>
      </c>
      <c r="G1155" t="s">
        <v>23</v>
      </c>
    </row>
    <row r="1156" spans="1:7">
      <c r="A1156" s="4">
        <v>43881</v>
      </c>
      <c r="B1156" t="s">
        <v>23</v>
      </c>
      <c r="C1156" t="s">
        <v>23</v>
      </c>
      <c r="D1156" t="s">
        <v>23</v>
      </c>
      <c r="E1156" t="s">
        <v>23</v>
      </c>
      <c r="F1156" t="s">
        <v>23</v>
      </c>
      <c r="G1156" t="s">
        <v>23</v>
      </c>
    </row>
    <row r="1157" spans="1:7">
      <c r="A1157" s="4">
        <v>43880</v>
      </c>
      <c r="B1157" t="s">
        <v>23</v>
      </c>
      <c r="C1157" t="s">
        <v>23</v>
      </c>
      <c r="D1157" t="s">
        <v>23</v>
      </c>
      <c r="E1157" t="s">
        <v>23</v>
      </c>
      <c r="F1157" t="s">
        <v>23</v>
      </c>
      <c r="G1157" t="s">
        <v>23</v>
      </c>
    </row>
    <row r="1158" spans="1:7">
      <c r="A1158" s="4">
        <v>43879</v>
      </c>
      <c r="B1158" t="s">
        <v>23</v>
      </c>
      <c r="C1158" t="s">
        <v>23</v>
      </c>
      <c r="D1158" t="s">
        <v>23</v>
      </c>
      <c r="E1158" t="s">
        <v>23</v>
      </c>
      <c r="F1158" t="s">
        <v>23</v>
      </c>
      <c r="G1158" t="s">
        <v>23</v>
      </c>
    </row>
    <row r="1159" spans="1:7">
      <c r="A1159" s="4">
        <v>43878</v>
      </c>
      <c r="B1159" t="s">
        <v>23</v>
      </c>
      <c r="C1159" t="s">
        <v>23</v>
      </c>
      <c r="D1159" t="s">
        <v>23</v>
      </c>
      <c r="E1159" t="s">
        <v>23</v>
      </c>
      <c r="F1159" t="s">
        <v>23</v>
      </c>
      <c r="G1159" t="s">
        <v>23</v>
      </c>
    </row>
    <row r="1160" spans="1:7">
      <c r="A1160" s="4">
        <v>43877</v>
      </c>
      <c r="B1160" t="s">
        <v>23</v>
      </c>
      <c r="C1160" t="s">
        <v>23</v>
      </c>
      <c r="D1160" t="s">
        <v>23</v>
      </c>
      <c r="E1160" t="s">
        <v>23</v>
      </c>
      <c r="F1160" t="s">
        <v>23</v>
      </c>
      <c r="G1160" t="s">
        <v>23</v>
      </c>
    </row>
    <row r="1161" spans="1:7">
      <c r="A1161" s="4">
        <v>43876</v>
      </c>
      <c r="B1161" t="s">
        <v>23</v>
      </c>
      <c r="C1161" t="s">
        <v>23</v>
      </c>
      <c r="D1161" t="s">
        <v>23</v>
      </c>
      <c r="E1161" t="s">
        <v>23</v>
      </c>
      <c r="F1161" t="s">
        <v>23</v>
      </c>
      <c r="G1161" t="s">
        <v>23</v>
      </c>
    </row>
    <row r="1162" spans="1:7">
      <c r="A1162" s="4">
        <v>43875</v>
      </c>
      <c r="B1162" t="s">
        <v>23</v>
      </c>
      <c r="C1162" t="s">
        <v>23</v>
      </c>
      <c r="D1162" t="s">
        <v>23</v>
      </c>
      <c r="E1162" t="s">
        <v>23</v>
      </c>
      <c r="F1162" t="s">
        <v>23</v>
      </c>
      <c r="G1162" t="s">
        <v>23</v>
      </c>
    </row>
    <row r="1163" spans="1:7">
      <c r="A1163" s="4">
        <v>43874</v>
      </c>
      <c r="B1163" t="s">
        <v>23</v>
      </c>
      <c r="C1163" t="s">
        <v>23</v>
      </c>
      <c r="D1163" t="s">
        <v>23</v>
      </c>
      <c r="E1163" t="s">
        <v>23</v>
      </c>
      <c r="F1163" t="s">
        <v>23</v>
      </c>
      <c r="G1163" t="s">
        <v>23</v>
      </c>
    </row>
    <row r="1164" spans="1:7">
      <c r="A1164" s="4">
        <v>43873</v>
      </c>
      <c r="B1164" t="s">
        <v>23</v>
      </c>
      <c r="C1164" t="s">
        <v>23</v>
      </c>
      <c r="D1164" t="s">
        <v>23</v>
      </c>
      <c r="E1164" t="s">
        <v>23</v>
      </c>
      <c r="F1164" t="s">
        <v>23</v>
      </c>
      <c r="G1164" t="s">
        <v>23</v>
      </c>
    </row>
    <row r="1165" spans="1:7">
      <c r="A1165" s="4">
        <v>43872</v>
      </c>
      <c r="B1165" t="s">
        <v>23</v>
      </c>
      <c r="C1165" t="s">
        <v>23</v>
      </c>
      <c r="D1165" t="s">
        <v>23</v>
      </c>
      <c r="E1165" t="s">
        <v>23</v>
      </c>
      <c r="F1165" t="s">
        <v>23</v>
      </c>
      <c r="G1165" t="s">
        <v>23</v>
      </c>
    </row>
    <row r="1166" spans="1:7">
      <c r="A1166" s="4">
        <v>43871</v>
      </c>
      <c r="B1166" t="s">
        <v>23</v>
      </c>
      <c r="C1166" t="s">
        <v>23</v>
      </c>
      <c r="D1166" t="s">
        <v>23</v>
      </c>
      <c r="E1166" t="s">
        <v>23</v>
      </c>
      <c r="F1166" t="s">
        <v>23</v>
      </c>
      <c r="G1166" t="s">
        <v>23</v>
      </c>
    </row>
    <row r="1167" spans="1:7">
      <c r="A1167" s="4">
        <v>43870</v>
      </c>
      <c r="B1167" t="s">
        <v>23</v>
      </c>
      <c r="C1167" t="s">
        <v>23</v>
      </c>
      <c r="D1167" t="s">
        <v>23</v>
      </c>
      <c r="E1167" t="s">
        <v>23</v>
      </c>
      <c r="F1167" t="s">
        <v>23</v>
      </c>
      <c r="G1167" t="s">
        <v>23</v>
      </c>
    </row>
    <row r="1168" spans="1:7">
      <c r="A1168" s="4">
        <v>43869</v>
      </c>
      <c r="B1168" t="s">
        <v>23</v>
      </c>
      <c r="C1168" t="s">
        <v>23</v>
      </c>
      <c r="D1168" t="s">
        <v>23</v>
      </c>
      <c r="E1168" t="s">
        <v>23</v>
      </c>
      <c r="F1168" t="s">
        <v>23</v>
      </c>
      <c r="G1168" t="s">
        <v>23</v>
      </c>
    </row>
    <row r="1169" spans="1:7">
      <c r="A1169" s="4">
        <v>43868</v>
      </c>
      <c r="B1169" t="s">
        <v>23</v>
      </c>
      <c r="C1169" t="s">
        <v>23</v>
      </c>
      <c r="D1169" t="s">
        <v>23</v>
      </c>
      <c r="E1169" t="s">
        <v>23</v>
      </c>
      <c r="F1169" t="s">
        <v>23</v>
      </c>
      <c r="G1169" t="s">
        <v>23</v>
      </c>
    </row>
    <row r="1170" spans="1:7">
      <c r="A1170" s="4">
        <v>43867</v>
      </c>
      <c r="B1170" t="s">
        <v>23</v>
      </c>
      <c r="C1170" t="s">
        <v>23</v>
      </c>
      <c r="D1170" t="s">
        <v>23</v>
      </c>
      <c r="E1170" t="s">
        <v>23</v>
      </c>
      <c r="F1170" t="s">
        <v>23</v>
      </c>
      <c r="G1170" t="s">
        <v>23</v>
      </c>
    </row>
    <row r="1171" spans="1:7">
      <c r="A1171" s="4">
        <v>43866</v>
      </c>
      <c r="B1171" t="s">
        <v>23</v>
      </c>
      <c r="C1171" t="s">
        <v>23</v>
      </c>
      <c r="D1171" t="s">
        <v>23</v>
      </c>
      <c r="E1171" t="s">
        <v>23</v>
      </c>
      <c r="F1171" t="s">
        <v>23</v>
      </c>
      <c r="G1171" t="s">
        <v>23</v>
      </c>
    </row>
    <row r="1172" spans="1:7">
      <c r="A1172" s="4">
        <v>43865</v>
      </c>
      <c r="B1172" t="s">
        <v>23</v>
      </c>
      <c r="C1172" t="s">
        <v>23</v>
      </c>
      <c r="D1172" t="s">
        <v>23</v>
      </c>
      <c r="E1172" t="s">
        <v>23</v>
      </c>
      <c r="F1172" t="s">
        <v>23</v>
      </c>
      <c r="G1172" t="s">
        <v>23</v>
      </c>
    </row>
    <row r="1173" spans="1:7">
      <c r="A1173" s="4">
        <v>43864</v>
      </c>
      <c r="B1173" t="s">
        <v>23</v>
      </c>
      <c r="C1173" t="s">
        <v>23</v>
      </c>
      <c r="D1173" t="s">
        <v>23</v>
      </c>
      <c r="E1173" t="s">
        <v>23</v>
      </c>
      <c r="F1173" t="s">
        <v>23</v>
      </c>
      <c r="G1173" t="s">
        <v>23</v>
      </c>
    </row>
    <row r="1174" spans="1:7">
      <c r="A1174" s="4">
        <v>43863</v>
      </c>
      <c r="B1174" t="s">
        <v>23</v>
      </c>
      <c r="C1174" t="s">
        <v>23</v>
      </c>
      <c r="D1174" t="s">
        <v>23</v>
      </c>
      <c r="E1174" t="s">
        <v>23</v>
      </c>
      <c r="F1174" t="s">
        <v>23</v>
      </c>
      <c r="G1174" t="s">
        <v>23</v>
      </c>
    </row>
    <row r="1175" spans="1:7">
      <c r="A1175" s="4">
        <v>43862</v>
      </c>
      <c r="B1175" t="s">
        <v>23</v>
      </c>
      <c r="C1175" t="s">
        <v>23</v>
      </c>
      <c r="D1175">
        <v>5.0000000000000001E-3</v>
      </c>
      <c r="E1175" t="s">
        <v>23</v>
      </c>
      <c r="F1175">
        <v>4.5999999999998702E-2</v>
      </c>
      <c r="G1175" t="s">
        <v>23</v>
      </c>
    </row>
    <row r="1176" spans="1:7">
      <c r="A1176" s="4">
        <v>43861</v>
      </c>
      <c r="B1176">
        <v>3050.59</v>
      </c>
      <c r="C1176" t="s">
        <v>23</v>
      </c>
      <c r="D1176" t="s">
        <v>23</v>
      </c>
      <c r="E1176" t="s">
        <v>23</v>
      </c>
      <c r="F1176" t="s">
        <v>23</v>
      </c>
      <c r="G1176">
        <v>334</v>
      </c>
    </row>
    <row r="1177" spans="1:7">
      <c r="A1177" s="4">
        <v>43860</v>
      </c>
      <c r="B1177" t="s">
        <v>23</v>
      </c>
      <c r="C1177" t="s">
        <v>23</v>
      </c>
      <c r="D1177" t="s">
        <v>23</v>
      </c>
      <c r="E1177" t="s">
        <v>23</v>
      </c>
      <c r="F1177" t="s">
        <v>23</v>
      </c>
      <c r="G1177" t="s">
        <v>23</v>
      </c>
    </row>
    <row r="1178" spans="1:7">
      <c r="A1178" s="4">
        <v>43859</v>
      </c>
      <c r="B1178" t="s">
        <v>23</v>
      </c>
      <c r="C1178" t="s">
        <v>23</v>
      </c>
      <c r="D1178" t="s">
        <v>23</v>
      </c>
      <c r="E1178" t="s">
        <v>23</v>
      </c>
      <c r="F1178" t="s">
        <v>23</v>
      </c>
      <c r="G1178" t="s">
        <v>23</v>
      </c>
    </row>
    <row r="1179" spans="1:7">
      <c r="A1179" s="4">
        <v>43858</v>
      </c>
      <c r="B1179" t="s">
        <v>23</v>
      </c>
      <c r="C1179" t="s">
        <v>23</v>
      </c>
      <c r="D1179" t="s">
        <v>23</v>
      </c>
      <c r="E1179" t="s">
        <v>23</v>
      </c>
      <c r="F1179" t="s">
        <v>23</v>
      </c>
      <c r="G1179" t="s">
        <v>23</v>
      </c>
    </row>
    <row r="1180" spans="1:7">
      <c r="A1180" s="4">
        <v>43857</v>
      </c>
      <c r="B1180" t="s">
        <v>23</v>
      </c>
      <c r="C1180" t="s">
        <v>23</v>
      </c>
      <c r="D1180" t="s">
        <v>23</v>
      </c>
      <c r="E1180" t="s">
        <v>23</v>
      </c>
      <c r="F1180" t="s">
        <v>23</v>
      </c>
      <c r="G1180" t="s">
        <v>23</v>
      </c>
    </row>
    <row r="1181" spans="1:7">
      <c r="A1181" s="4">
        <v>43856</v>
      </c>
      <c r="B1181" t="s">
        <v>23</v>
      </c>
      <c r="C1181" t="s">
        <v>23</v>
      </c>
      <c r="D1181" t="s">
        <v>23</v>
      </c>
      <c r="E1181" t="s">
        <v>23</v>
      </c>
      <c r="F1181" t="s">
        <v>23</v>
      </c>
      <c r="G1181" t="s">
        <v>23</v>
      </c>
    </row>
    <row r="1182" spans="1:7">
      <c r="A1182" s="4">
        <v>43855</v>
      </c>
      <c r="B1182" t="s">
        <v>23</v>
      </c>
      <c r="C1182" t="s">
        <v>23</v>
      </c>
      <c r="D1182" t="s">
        <v>23</v>
      </c>
      <c r="E1182" t="s">
        <v>23</v>
      </c>
      <c r="F1182" t="s">
        <v>23</v>
      </c>
      <c r="G1182" t="s">
        <v>23</v>
      </c>
    </row>
    <row r="1183" spans="1:7">
      <c r="A1183" s="4">
        <v>43854</v>
      </c>
      <c r="B1183" t="s">
        <v>23</v>
      </c>
      <c r="C1183" t="s">
        <v>23</v>
      </c>
      <c r="D1183" t="s">
        <v>23</v>
      </c>
      <c r="E1183" t="s">
        <v>23</v>
      </c>
      <c r="F1183" t="s">
        <v>23</v>
      </c>
      <c r="G1183" t="s">
        <v>23</v>
      </c>
    </row>
    <row r="1184" spans="1:7">
      <c r="A1184" s="4">
        <v>43853</v>
      </c>
      <c r="B1184" t="s">
        <v>23</v>
      </c>
      <c r="C1184" t="s">
        <v>23</v>
      </c>
      <c r="D1184" t="s">
        <v>23</v>
      </c>
      <c r="E1184" t="s">
        <v>23</v>
      </c>
      <c r="F1184" t="s">
        <v>23</v>
      </c>
      <c r="G1184" t="s">
        <v>23</v>
      </c>
    </row>
    <row r="1185" spans="1:7">
      <c r="A1185" s="4">
        <v>43852</v>
      </c>
      <c r="B1185" t="s">
        <v>23</v>
      </c>
      <c r="C1185" t="s">
        <v>23</v>
      </c>
      <c r="D1185" t="s">
        <v>23</v>
      </c>
      <c r="E1185" t="s">
        <v>23</v>
      </c>
      <c r="F1185" t="s">
        <v>23</v>
      </c>
      <c r="G1185" t="s">
        <v>23</v>
      </c>
    </row>
    <row r="1186" spans="1:7">
      <c r="A1186" s="4">
        <v>43851</v>
      </c>
      <c r="B1186" t="s">
        <v>23</v>
      </c>
      <c r="C1186" t="s">
        <v>23</v>
      </c>
      <c r="D1186" t="s">
        <v>23</v>
      </c>
      <c r="E1186" t="s">
        <v>23</v>
      </c>
      <c r="F1186" t="s">
        <v>23</v>
      </c>
      <c r="G1186" t="s">
        <v>23</v>
      </c>
    </row>
    <row r="1187" spans="1:7">
      <c r="A1187" s="4">
        <v>43850</v>
      </c>
      <c r="B1187" t="s">
        <v>23</v>
      </c>
      <c r="C1187" t="s">
        <v>23</v>
      </c>
      <c r="D1187" t="s">
        <v>23</v>
      </c>
      <c r="E1187" t="s">
        <v>23</v>
      </c>
      <c r="F1187" t="s">
        <v>23</v>
      </c>
      <c r="G1187" t="s">
        <v>23</v>
      </c>
    </row>
    <row r="1188" spans="1:7">
      <c r="A1188" s="4">
        <v>43849</v>
      </c>
      <c r="B1188" t="s">
        <v>23</v>
      </c>
      <c r="C1188" t="s">
        <v>23</v>
      </c>
      <c r="D1188" t="s">
        <v>23</v>
      </c>
      <c r="E1188" t="s">
        <v>23</v>
      </c>
      <c r="F1188" t="s">
        <v>23</v>
      </c>
      <c r="G1188" t="s">
        <v>23</v>
      </c>
    </row>
    <row r="1189" spans="1:7">
      <c r="A1189" s="4">
        <v>43848</v>
      </c>
      <c r="B1189" t="s">
        <v>23</v>
      </c>
      <c r="C1189" t="s">
        <v>23</v>
      </c>
      <c r="D1189" t="s">
        <v>23</v>
      </c>
      <c r="E1189" t="s">
        <v>23</v>
      </c>
      <c r="F1189" t="s">
        <v>23</v>
      </c>
      <c r="G1189" t="s">
        <v>23</v>
      </c>
    </row>
    <row r="1190" spans="1:7">
      <c r="A1190" s="4">
        <v>43847</v>
      </c>
      <c r="B1190" t="s">
        <v>23</v>
      </c>
      <c r="C1190" t="s">
        <v>23</v>
      </c>
      <c r="D1190" t="s">
        <v>23</v>
      </c>
      <c r="E1190" t="s">
        <v>23</v>
      </c>
      <c r="F1190" t="s">
        <v>23</v>
      </c>
      <c r="G1190" t="s">
        <v>23</v>
      </c>
    </row>
    <row r="1191" spans="1:7">
      <c r="A1191" s="4">
        <v>43846</v>
      </c>
      <c r="B1191" t="s">
        <v>23</v>
      </c>
      <c r="C1191" t="s">
        <v>23</v>
      </c>
      <c r="D1191" t="s">
        <v>23</v>
      </c>
      <c r="E1191" t="s">
        <v>23</v>
      </c>
      <c r="F1191" t="s">
        <v>23</v>
      </c>
      <c r="G1191" t="s">
        <v>23</v>
      </c>
    </row>
    <row r="1192" spans="1:7">
      <c r="A1192" s="4">
        <v>43845</v>
      </c>
      <c r="B1192" t="s">
        <v>23</v>
      </c>
      <c r="C1192" t="s">
        <v>23</v>
      </c>
      <c r="D1192" t="s">
        <v>23</v>
      </c>
      <c r="E1192" t="s">
        <v>23</v>
      </c>
      <c r="F1192" t="s">
        <v>23</v>
      </c>
      <c r="G1192" t="s">
        <v>23</v>
      </c>
    </row>
    <row r="1193" spans="1:7">
      <c r="A1193" s="4">
        <v>43844</v>
      </c>
      <c r="B1193" t="s">
        <v>23</v>
      </c>
      <c r="C1193" t="s">
        <v>23</v>
      </c>
      <c r="D1193" t="s">
        <v>23</v>
      </c>
      <c r="E1193" t="s">
        <v>23</v>
      </c>
      <c r="F1193" t="s">
        <v>23</v>
      </c>
      <c r="G1193" t="s">
        <v>23</v>
      </c>
    </row>
    <row r="1194" spans="1:7">
      <c r="A1194" s="4">
        <v>43843</v>
      </c>
      <c r="B1194" t="s">
        <v>23</v>
      </c>
      <c r="C1194" t="s">
        <v>23</v>
      </c>
      <c r="D1194" t="s">
        <v>23</v>
      </c>
      <c r="E1194" t="s">
        <v>23</v>
      </c>
      <c r="F1194" t="s">
        <v>23</v>
      </c>
      <c r="G1194" t="s">
        <v>23</v>
      </c>
    </row>
    <row r="1195" spans="1:7">
      <c r="A1195" s="4">
        <v>43842</v>
      </c>
      <c r="B1195" t="s">
        <v>23</v>
      </c>
      <c r="C1195" t="s">
        <v>23</v>
      </c>
      <c r="D1195" t="s">
        <v>23</v>
      </c>
      <c r="E1195" t="s">
        <v>23</v>
      </c>
      <c r="F1195" t="s">
        <v>23</v>
      </c>
      <c r="G1195" t="s">
        <v>23</v>
      </c>
    </row>
    <row r="1196" spans="1:7">
      <c r="A1196" s="4">
        <v>43841</v>
      </c>
      <c r="B1196" t="s">
        <v>23</v>
      </c>
      <c r="C1196" t="s">
        <v>23</v>
      </c>
      <c r="D1196" t="s">
        <v>23</v>
      </c>
      <c r="E1196" t="s">
        <v>23</v>
      </c>
      <c r="F1196" t="s">
        <v>23</v>
      </c>
      <c r="G1196" t="s">
        <v>23</v>
      </c>
    </row>
    <row r="1197" spans="1:7">
      <c r="A1197" s="4">
        <v>43840</v>
      </c>
      <c r="B1197" t="s">
        <v>23</v>
      </c>
      <c r="C1197" t="s">
        <v>23</v>
      </c>
      <c r="D1197" t="s">
        <v>23</v>
      </c>
      <c r="E1197" t="s">
        <v>23</v>
      </c>
      <c r="F1197" t="s">
        <v>23</v>
      </c>
      <c r="G1197" t="s">
        <v>23</v>
      </c>
    </row>
    <row r="1198" spans="1:7">
      <c r="A1198" s="4">
        <v>43839</v>
      </c>
      <c r="B1198" t="s">
        <v>23</v>
      </c>
      <c r="C1198" t="s">
        <v>23</v>
      </c>
      <c r="D1198" t="s">
        <v>23</v>
      </c>
      <c r="E1198" t="s">
        <v>23</v>
      </c>
      <c r="F1198" t="s">
        <v>23</v>
      </c>
      <c r="G1198" t="s">
        <v>23</v>
      </c>
    </row>
    <row r="1199" spans="1:7">
      <c r="A1199" s="4">
        <v>43838</v>
      </c>
      <c r="B1199" t="s">
        <v>23</v>
      </c>
      <c r="C1199" t="s">
        <v>23</v>
      </c>
      <c r="D1199" t="s">
        <v>23</v>
      </c>
      <c r="E1199" t="s">
        <v>23</v>
      </c>
      <c r="F1199" t="s">
        <v>23</v>
      </c>
      <c r="G1199" t="s">
        <v>23</v>
      </c>
    </row>
    <row r="1200" spans="1:7">
      <c r="A1200" s="4">
        <v>43837</v>
      </c>
      <c r="B1200" t="s">
        <v>23</v>
      </c>
      <c r="C1200" t="s">
        <v>23</v>
      </c>
      <c r="D1200" t="s">
        <v>23</v>
      </c>
      <c r="E1200" t="s">
        <v>23</v>
      </c>
      <c r="F1200" t="s">
        <v>23</v>
      </c>
      <c r="G1200" t="s">
        <v>23</v>
      </c>
    </row>
    <row r="1201" spans="1:7">
      <c r="A1201" s="4">
        <v>43836</v>
      </c>
      <c r="B1201" t="s">
        <v>23</v>
      </c>
      <c r="C1201" t="s">
        <v>23</v>
      </c>
      <c r="D1201" t="s">
        <v>23</v>
      </c>
      <c r="E1201" t="s">
        <v>23</v>
      </c>
      <c r="F1201" t="s">
        <v>23</v>
      </c>
      <c r="G1201" t="s">
        <v>23</v>
      </c>
    </row>
    <row r="1202" spans="1:7">
      <c r="A1202" s="4">
        <v>43835</v>
      </c>
      <c r="B1202" t="s">
        <v>23</v>
      </c>
      <c r="C1202" t="s">
        <v>23</v>
      </c>
      <c r="D1202" t="s">
        <v>23</v>
      </c>
      <c r="E1202" t="s">
        <v>23</v>
      </c>
      <c r="F1202" t="s">
        <v>23</v>
      </c>
      <c r="G1202" t="s">
        <v>23</v>
      </c>
    </row>
    <row r="1203" spans="1:7">
      <c r="A1203" s="4">
        <v>43834</v>
      </c>
      <c r="B1203" t="s">
        <v>23</v>
      </c>
      <c r="C1203" t="s">
        <v>23</v>
      </c>
      <c r="D1203" t="s">
        <v>23</v>
      </c>
      <c r="E1203" t="s">
        <v>23</v>
      </c>
      <c r="F1203" t="s">
        <v>23</v>
      </c>
      <c r="G1203" t="s">
        <v>23</v>
      </c>
    </row>
    <row r="1204" spans="1:7">
      <c r="A1204" s="4">
        <v>43833</v>
      </c>
      <c r="B1204" t="s">
        <v>23</v>
      </c>
      <c r="C1204" t="s">
        <v>23</v>
      </c>
      <c r="D1204" t="s">
        <v>23</v>
      </c>
      <c r="E1204" t="s">
        <v>23</v>
      </c>
      <c r="F1204" t="s">
        <v>23</v>
      </c>
      <c r="G1204" t="s">
        <v>23</v>
      </c>
    </row>
    <row r="1205" spans="1:7">
      <c r="A1205" s="4">
        <v>43832</v>
      </c>
      <c r="B1205" t="s">
        <v>23</v>
      </c>
      <c r="C1205" t="s">
        <v>23</v>
      </c>
      <c r="D1205" t="s">
        <v>23</v>
      </c>
      <c r="E1205" t="s">
        <v>23</v>
      </c>
      <c r="F1205" t="s">
        <v>23</v>
      </c>
      <c r="G1205" t="s">
        <v>23</v>
      </c>
    </row>
    <row r="1206" spans="1:7">
      <c r="A1206" s="4">
        <v>43831</v>
      </c>
      <c r="B1206" t="s">
        <v>23</v>
      </c>
      <c r="C1206" t="s">
        <v>23</v>
      </c>
      <c r="D1206">
        <v>1.2E-2</v>
      </c>
      <c r="E1206" t="s">
        <v>23</v>
      </c>
      <c r="F1206">
        <v>-0.17099999999999799</v>
      </c>
      <c r="G1206" t="s">
        <v>23</v>
      </c>
    </row>
    <row r="1207" spans="1:7">
      <c r="A1207" s="4">
        <v>43830</v>
      </c>
      <c r="B1207">
        <v>2028.67</v>
      </c>
      <c r="C1207" t="s">
        <v>23</v>
      </c>
      <c r="D1207" t="s">
        <v>23</v>
      </c>
      <c r="E1207" t="s">
        <v>23</v>
      </c>
      <c r="F1207" t="s">
        <v>23</v>
      </c>
      <c r="G1207">
        <v>475</v>
      </c>
    </row>
    <row r="1208" spans="1:7">
      <c r="A1208" s="4">
        <v>43829</v>
      </c>
      <c r="B1208" t="s">
        <v>23</v>
      </c>
      <c r="C1208" t="s">
        <v>23</v>
      </c>
      <c r="D1208" t="s">
        <v>23</v>
      </c>
      <c r="E1208" t="s">
        <v>23</v>
      </c>
      <c r="F1208" t="s">
        <v>23</v>
      </c>
      <c r="G1208" t="s">
        <v>23</v>
      </c>
    </row>
    <row r="1209" spans="1:7">
      <c r="A1209" s="4">
        <v>43828</v>
      </c>
      <c r="B1209" t="s">
        <v>23</v>
      </c>
      <c r="C1209" t="s">
        <v>23</v>
      </c>
      <c r="D1209" t="s">
        <v>23</v>
      </c>
      <c r="E1209" t="s">
        <v>23</v>
      </c>
      <c r="F1209" t="s">
        <v>23</v>
      </c>
      <c r="G1209" t="s">
        <v>23</v>
      </c>
    </row>
    <row r="1210" spans="1:7">
      <c r="A1210" s="4">
        <v>43827</v>
      </c>
      <c r="B1210" t="s">
        <v>23</v>
      </c>
      <c r="C1210" t="s">
        <v>23</v>
      </c>
      <c r="D1210" t="s">
        <v>23</v>
      </c>
      <c r="E1210" t="s">
        <v>23</v>
      </c>
      <c r="F1210" t="s">
        <v>23</v>
      </c>
      <c r="G1210" t="s">
        <v>23</v>
      </c>
    </row>
    <row r="1211" spans="1:7">
      <c r="A1211" s="4">
        <v>43826</v>
      </c>
      <c r="B1211" t="s">
        <v>23</v>
      </c>
      <c r="C1211" t="s">
        <v>23</v>
      </c>
      <c r="D1211" t="s">
        <v>23</v>
      </c>
      <c r="E1211" t="s">
        <v>23</v>
      </c>
      <c r="F1211" t="s">
        <v>23</v>
      </c>
      <c r="G1211" t="s">
        <v>23</v>
      </c>
    </row>
    <row r="1212" spans="1:7">
      <c r="A1212" s="4">
        <v>43825</v>
      </c>
      <c r="B1212" t="s">
        <v>23</v>
      </c>
      <c r="C1212" t="s">
        <v>23</v>
      </c>
      <c r="D1212" t="s">
        <v>23</v>
      </c>
      <c r="E1212" t="s">
        <v>23</v>
      </c>
      <c r="F1212" t="s">
        <v>23</v>
      </c>
      <c r="G1212" t="s">
        <v>23</v>
      </c>
    </row>
    <row r="1213" spans="1:7">
      <c r="A1213" s="4">
        <v>43824</v>
      </c>
      <c r="B1213" t="s">
        <v>23</v>
      </c>
      <c r="C1213" t="s">
        <v>23</v>
      </c>
      <c r="D1213" t="s">
        <v>23</v>
      </c>
      <c r="E1213" t="s">
        <v>23</v>
      </c>
      <c r="F1213" t="s">
        <v>23</v>
      </c>
      <c r="G1213" t="s">
        <v>23</v>
      </c>
    </row>
    <row r="1214" spans="1:7">
      <c r="A1214" s="4">
        <v>43823</v>
      </c>
      <c r="B1214" t="s">
        <v>23</v>
      </c>
      <c r="C1214" t="s">
        <v>23</v>
      </c>
      <c r="D1214" t="s">
        <v>23</v>
      </c>
      <c r="E1214" t="s">
        <v>23</v>
      </c>
      <c r="F1214" t="s">
        <v>23</v>
      </c>
      <c r="G1214" t="s">
        <v>23</v>
      </c>
    </row>
    <row r="1215" spans="1:7">
      <c r="A1215" s="4">
        <v>43822</v>
      </c>
      <c r="B1215" t="s">
        <v>23</v>
      </c>
      <c r="C1215" t="s">
        <v>23</v>
      </c>
      <c r="D1215" t="s">
        <v>23</v>
      </c>
      <c r="E1215" t="s">
        <v>23</v>
      </c>
      <c r="F1215" t="s">
        <v>23</v>
      </c>
      <c r="G1215" t="s">
        <v>23</v>
      </c>
    </row>
    <row r="1216" spans="1:7">
      <c r="A1216" s="4">
        <v>43821</v>
      </c>
      <c r="B1216" t="s">
        <v>23</v>
      </c>
      <c r="C1216" t="s">
        <v>23</v>
      </c>
      <c r="D1216" t="s">
        <v>23</v>
      </c>
      <c r="E1216" t="s">
        <v>23</v>
      </c>
      <c r="F1216" t="s">
        <v>23</v>
      </c>
      <c r="G1216" t="s">
        <v>23</v>
      </c>
    </row>
    <row r="1217" spans="1:7">
      <c r="A1217" s="4">
        <v>43820</v>
      </c>
      <c r="B1217" t="s">
        <v>23</v>
      </c>
      <c r="C1217" t="s">
        <v>23</v>
      </c>
      <c r="D1217" t="s">
        <v>23</v>
      </c>
      <c r="E1217" t="s">
        <v>23</v>
      </c>
      <c r="F1217" t="s">
        <v>23</v>
      </c>
      <c r="G1217" t="s">
        <v>23</v>
      </c>
    </row>
    <row r="1218" spans="1:7">
      <c r="A1218" s="4">
        <v>43819</v>
      </c>
      <c r="B1218" t="s">
        <v>23</v>
      </c>
      <c r="C1218" t="s">
        <v>23</v>
      </c>
      <c r="D1218" t="s">
        <v>23</v>
      </c>
      <c r="E1218" t="s">
        <v>23</v>
      </c>
      <c r="F1218" t="s">
        <v>23</v>
      </c>
      <c r="G1218" t="s">
        <v>23</v>
      </c>
    </row>
    <row r="1219" spans="1:7">
      <c r="A1219" s="4">
        <v>43818</v>
      </c>
      <c r="B1219" t="s">
        <v>23</v>
      </c>
      <c r="C1219" t="s">
        <v>23</v>
      </c>
      <c r="D1219" t="s">
        <v>23</v>
      </c>
      <c r="E1219" t="s">
        <v>23</v>
      </c>
      <c r="F1219" t="s">
        <v>23</v>
      </c>
      <c r="G1219" t="s">
        <v>23</v>
      </c>
    </row>
    <row r="1220" spans="1:7">
      <c r="A1220" s="4">
        <v>43817</v>
      </c>
      <c r="B1220" t="s">
        <v>23</v>
      </c>
      <c r="C1220" t="s">
        <v>23</v>
      </c>
      <c r="D1220" t="s">
        <v>23</v>
      </c>
      <c r="E1220" t="s">
        <v>23</v>
      </c>
      <c r="F1220" t="s">
        <v>23</v>
      </c>
      <c r="G1220" t="s">
        <v>23</v>
      </c>
    </row>
    <row r="1221" spans="1:7">
      <c r="A1221" s="4">
        <v>43816</v>
      </c>
      <c r="B1221" t="s">
        <v>23</v>
      </c>
      <c r="C1221" t="s">
        <v>23</v>
      </c>
      <c r="D1221" t="s">
        <v>23</v>
      </c>
      <c r="E1221" t="s">
        <v>23</v>
      </c>
      <c r="F1221" t="s">
        <v>23</v>
      </c>
      <c r="G1221" t="s">
        <v>23</v>
      </c>
    </row>
    <row r="1222" spans="1:7">
      <c r="A1222" s="4">
        <v>43815</v>
      </c>
      <c r="B1222" t="s">
        <v>23</v>
      </c>
      <c r="C1222" t="s">
        <v>23</v>
      </c>
      <c r="D1222" t="s">
        <v>23</v>
      </c>
      <c r="E1222" t="s">
        <v>23</v>
      </c>
      <c r="F1222" t="s">
        <v>23</v>
      </c>
      <c r="G1222" t="s">
        <v>23</v>
      </c>
    </row>
    <row r="1223" spans="1:7">
      <c r="A1223" s="4">
        <v>43814</v>
      </c>
      <c r="B1223" t="s">
        <v>23</v>
      </c>
      <c r="C1223" t="s">
        <v>23</v>
      </c>
      <c r="D1223" t="s">
        <v>23</v>
      </c>
      <c r="E1223" t="s">
        <v>23</v>
      </c>
      <c r="F1223" t="s">
        <v>23</v>
      </c>
      <c r="G1223" t="s">
        <v>23</v>
      </c>
    </row>
    <row r="1224" spans="1:7">
      <c r="A1224" s="4">
        <v>43813</v>
      </c>
      <c r="B1224" t="s">
        <v>23</v>
      </c>
      <c r="C1224" t="s">
        <v>23</v>
      </c>
      <c r="D1224" t="s">
        <v>23</v>
      </c>
      <c r="E1224" t="s">
        <v>23</v>
      </c>
      <c r="F1224" t="s">
        <v>23</v>
      </c>
      <c r="G1224" t="s">
        <v>23</v>
      </c>
    </row>
    <row r="1225" spans="1:7">
      <c r="A1225" s="4">
        <v>43812</v>
      </c>
      <c r="B1225" t="s">
        <v>23</v>
      </c>
      <c r="C1225" t="s">
        <v>23</v>
      </c>
      <c r="D1225" t="s">
        <v>23</v>
      </c>
      <c r="E1225" t="s">
        <v>23</v>
      </c>
      <c r="F1225" t="s">
        <v>23</v>
      </c>
      <c r="G1225" t="s">
        <v>23</v>
      </c>
    </row>
    <row r="1226" spans="1:7">
      <c r="A1226" s="4">
        <v>43811</v>
      </c>
      <c r="B1226" t="s">
        <v>23</v>
      </c>
      <c r="C1226" t="s">
        <v>23</v>
      </c>
      <c r="D1226" t="s">
        <v>23</v>
      </c>
      <c r="E1226" t="s">
        <v>23</v>
      </c>
      <c r="F1226" t="s">
        <v>23</v>
      </c>
      <c r="G1226" t="s">
        <v>23</v>
      </c>
    </row>
    <row r="1227" spans="1:7">
      <c r="A1227" s="4">
        <v>43810</v>
      </c>
      <c r="B1227" t="s">
        <v>23</v>
      </c>
      <c r="C1227" t="s">
        <v>23</v>
      </c>
      <c r="D1227" t="s">
        <v>23</v>
      </c>
      <c r="E1227" t="s">
        <v>23</v>
      </c>
      <c r="F1227" t="s">
        <v>23</v>
      </c>
      <c r="G1227" t="s">
        <v>23</v>
      </c>
    </row>
    <row r="1228" spans="1:7">
      <c r="A1228" s="4">
        <v>43809</v>
      </c>
      <c r="B1228" t="s">
        <v>23</v>
      </c>
      <c r="C1228" t="s">
        <v>23</v>
      </c>
      <c r="D1228" t="s">
        <v>23</v>
      </c>
      <c r="E1228" t="s">
        <v>23</v>
      </c>
      <c r="F1228" t="s">
        <v>23</v>
      </c>
      <c r="G1228" t="s">
        <v>23</v>
      </c>
    </row>
    <row r="1229" spans="1:7">
      <c r="A1229" s="4">
        <v>43808</v>
      </c>
      <c r="B1229" t="s">
        <v>23</v>
      </c>
      <c r="C1229" t="s">
        <v>23</v>
      </c>
      <c r="D1229" t="s">
        <v>23</v>
      </c>
      <c r="E1229" t="s">
        <v>23</v>
      </c>
      <c r="F1229" t="s">
        <v>23</v>
      </c>
      <c r="G1229" t="s">
        <v>23</v>
      </c>
    </row>
    <row r="1230" spans="1:7">
      <c r="A1230" s="4">
        <v>43807</v>
      </c>
      <c r="B1230" t="s">
        <v>23</v>
      </c>
      <c r="C1230" t="s">
        <v>23</v>
      </c>
      <c r="D1230" t="s">
        <v>23</v>
      </c>
      <c r="E1230" t="s">
        <v>23</v>
      </c>
      <c r="F1230" t="s">
        <v>23</v>
      </c>
      <c r="G1230" t="s">
        <v>23</v>
      </c>
    </row>
    <row r="1231" spans="1:7">
      <c r="A1231" s="4">
        <v>43806</v>
      </c>
      <c r="B1231" t="s">
        <v>23</v>
      </c>
      <c r="C1231" t="s">
        <v>23</v>
      </c>
      <c r="D1231" t="s">
        <v>23</v>
      </c>
      <c r="E1231" t="s">
        <v>23</v>
      </c>
      <c r="F1231" t="s">
        <v>23</v>
      </c>
      <c r="G1231" t="s">
        <v>23</v>
      </c>
    </row>
    <row r="1232" spans="1:7">
      <c r="A1232" s="4">
        <v>43805</v>
      </c>
      <c r="B1232" t="s">
        <v>23</v>
      </c>
      <c r="C1232" t="s">
        <v>23</v>
      </c>
      <c r="D1232" t="s">
        <v>23</v>
      </c>
      <c r="E1232" t="s">
        <v>23</v>
      </c>
      <c r="F1232" t="s">
        <v>23</v>
      </c>
      <c r="G1232" t="s">
        <v>23</v>
      </c>
    </row>
    <row r="1233" spans="1:7">
      <c r="A1233" s="4">
        <v>43804</v>
      </c>
      <c r="B1233" t="s">
        <v>23</v>
      </c>
      <c r="C1233" t="s">
        <v>23</v>
      </c>
      <c r="D1233" t="s">
        <v>23</v>
      </c>
      <c r="E1233" t="s">
        <v>23</v>
      </c>
      <c r="F1233" t="s">
        <v>23</v>
      </c>
      <c r="G1233" t="s">
        <v>23</v>
      </c>
    </row>
    <row r="1234" spans="1:7">
      <c r="A1234" s="4">
        <v>43803</v>
      </c>
      <c r="B1234" t="s">
        <v>23</v>
      </c>
      <c r="C1234" t="s">
        <v>23</v>
      </c>
      <c r="D1234" t="s">
        <v>23</v>
      </c>
      <c r="E1234" t="s">
        <v>23</v>
      </c>
      <c r="F1234" t="s">
        <v>23</v>
      </c>
      <c r="G1234" t="s">
        <v>23</v>
      </c>
    </row>
    <row r="1235" spans="1:7">
      <c r="A1235" s="4">
        <v>43802</v>
      </c>
      <c r="B1235" t="s">
        <v>23</v>
      </c>
      <c r="C1235" t="s">
        <v>23</v>
      </c>
      <c r="D1235" t="s">
        <v>23</v>
      </c>
      <c r="E1235" t="s">
        <v>23</v>
      </c>
      <c r="F1235" t="s">
        <v>23</v>
      </c>
      <c r="G1235" t="s">
        <v>23</v>
      </c>
    </row>
    <row r="1236" spans="1:7">
      <c r="A1236" s="4">
        <v>43801</v>
      </c>
      <c r="B1236" t="s">
        <v>23</v>
      </c>
      <c r="C1236" t="s">
        <v>23</v>
      </c>
      <c r="D1236" t="s">
        <v>23</v>
      </c>
      <c r="E1236" t="s">
        <v>23</v>
      </c>
      <c r="F1236" t="s">
        <v>23</v>
      </c>
      <c r="G1236" t="s">
        <v>23</v>
      </c>
    </row>
    <row r="1237" spans="1:7">
      <c r="A1237" s="4">
        <v>43800</v>
      </c>
      <c r="B1237" t="s">
        <v>23</v>
      </c>
      <c r="C1237" t="s">
        <v>23</v>
      </c>
      <c r="D1237">
        <v>0.104</v>
      </c>
      <c r="E1237" t="s">
        <v>23</v>
      </c>
      <c r="F1237">
        <v>7.9999999999997903E-3</v>
      </c>
      <c r="G1237" t="s">
        <v>23</v>
      </c>
    </row>
    <row r="1238" spans="1:7">
      <c r="A1238" s="4">
        <v>43799</v>
      </c>
      <c r="B1238">
        <v>1985</v>
      </c>
      <c r="C1238" t="s">
        <v>23</v>
      </c>
      <c r="D1238" t="s">
        <v>23</v>
      </c>
      <c r="E1238" t="s">
        <v>23</v>
      </c>
      <c r="F1238" t="s">
        <v>23</v>
      </c>
      <c r="G1238">
        <v>381</v>
      </c>
    </row>
    <row r="1239" spans="1:7">
      <c r="A1239" s="4">
        <v>43798</v>
      </c>
      <c r="B1239" t="s">
        <v>23</v>
      </c>
      <c r="C1239" t="s">
        <v>23</v>
      </c>
      <c r="D1239" t="s">
        <v>23</v>
      </c>
      <c r="E1239" t="s">
        <v>23</v>
      </c>
      <c r="F1239" t="s">
        <v>23</v>
      </c>
      <c r="G1239" t="s">
        <v>23</v>
      </c>
    </row>
    <row r="1240" spans="1:7">
      <c r="A1240" s="4">
        <v>43797</v>
      </c>
      <c r="B1240" t="s">
        <v>23</v>
      </c>
      <c r="C1240" t="s">
        <v>23</v>
      </c>
      <c r="D1240" t="s">
        <v>23</v>
      </c>
      <c r="E1240" t="s">
        <v>23</v>
      </c>
      <c r="F1240" t="s">
        <v>23</v>
      </c>
      <c r="G1240" t="s">
        <v>23</v>
      </c>
    </row>
    <row r="1241" spans="1:7">
      <c r="A1241" s="4">
        <v>43796</v>
      </c>
      <c r="B1241" t="s">
        <v>23</v>
      </c>
      <c r="C1241" t="s">
        <v>23</v>
      </c>
      <c r="D1241" t="s">
        <v>23</v>
      </c>
      <c r="E1241" t="s">
        <v>23</v>
      </c>
      <c r="F1241" t="s">
        <v>23</v>
      </c>
      <c r="G1241" t="s">
        <v>23</v>
      </c>
    </row>
    <row r="1242" spans="1:7">
      <c r="A1242" s="4">
        <v>43795</v>
      </c>
      <c r="B1242" t="s">
        <v>23</v>
      </c>
      <c r="C1242" t="s">
        <v>23</v>
      </c>
      <c r="D1242" t="s">
        <v>23</v>
      </c>
      <c r="E1242" t="s">
        <v>23</v>
      </c>
      <c r="F1242" t="s">
        <v>23</v>
      </c>
      <c r="G1242" t="s">
        <v>23</v>
      </c>
    </row>
    <row r="1243" spans="1:7">
      <c r="A1243" s="4">
        <v>43794</v>
      </c>
      <c r="B1243" t="s">
        <v>23</v>
      </c>
      <c r="C1243" t="s">
        <v>23</v>
      </c>
      <c r="D1243" t="s">
        <v>23</v>
      </c>
      <c r="E1243" t="s">
        <v>23</v>
      </c>
      <c r="F1243" t="s">
        <v>23</v>
      </c>
      <c r="G1243" t="s">
        <v>23</v>
      </c>
    </row>
    <row r="1244" spans="1:7">
      <c r="A1244" s="4">
        <v>43793</v>
      </c>
      <c r="B1244" t="s">
        <v>23</v>
      </c>
      <c r="C1244" t="s">
        <v>23</v>
      </c>
      <c r="D1244" t="s">
        <v>23</v>
      </c>
      <c r="E1244" t="s">
        <v>23</v>
      </c>
      <c r="F1244" t="s">
        <v>23</v>
      </c>
      <c r="G1244" t="s">
        <v>23</v>
      </c>
    </row>
    <row r="1245" spans="1:7">
      <c r="A1245" s="4">
        <v>43792</v>
      </c>
      <c r="B1245" t="s">
        <v>23</v>
      </c>
      <c r="C1245" t="s">
        <v>23</v>
      </c>
      <c r="D1245" t="s">
        <v>23</v>
      </c>
      <c r="E1245" t="s">
        <v>23</v>
      </c>
      <c r="F1245" t="s">
        <v>23</v>
      </c>
      <c r="G1245" t="s">
        <v>23</v>
      </c>
    </row>
    <row r="1246" spans="1:7">
      <c r="A1246" s="4">
        <v>43791</v>
      </c>
      <c r="B1246" t="s">
        <v>23</v>
      </c>
      <c r="C1246" t="s">
        <v>23</v>
      </c>
      <c r="D1246" t="s">
        <v>23</v>
      </c>
      <c r="E1246" t="s">
        <v>23</v>
      </c>
      <c r="F1246" t="s">
        <v>23</v>
      </c>
      <c r="G1246" t="s">
        <v>23</v>
      </c>
    </row>
    <row r="1247" spans="1:7">
      <c r="A1247" s="4">
        <v>43790</v>
      </c>
      <c r="B1247" t="s">
        <v>23</v>
      </c>
      <c r="C1247" t="s">
        <v>23</v>
      </c>
      <c r="D1247" t="s">
        <v>23</v>
      </c>
      <c r="E1247" t="s">
        <v>23</v>
      </c>
      <c r="F1247" t="s">
        <v>23</v>
      </c>
      <c r="G1247" t="s">
        <v>23</v>
      </c>
    </row>
    <row r="1248" spans="1:7">
      <c r="A1248" s="4">
        <v>43789</v>
      </c>
      <c r="B1248" t="s">
        <v>23</v>
      </c>
      <c r="C1248" t="s">
        <v>23</v>
      </c>
      <c r="D1248" t="s">
        <v>23</v>
      </c>
      <c r="E1248" t="s">
        <v>23</v>
      </c>
      <c r="F1248" t="s">
        <v>23</v>
      </c>
      <c r="G1248" t="s">
        <v>23</v>
      </c>
    </row>
    <row r="1249" spans="1:7">
      <c r="A1249" s="4">
        <v>43788</v>
      </c>
      <c r="B1249" t="s">
        <v>23</v>
      </c>
      <c r="C1249" t="s">
        <v>23</v>
      </c>
      <c r="D1249" t="s">
        <v>23</v>
      </c>
      <c r="E1249" t="s">
        <v>23</v>
      </c>
      <c r="F1249" t="s">
        <v>23</v>
      </c>
      <c r="G1249" t="s">
        <v>23</v>
      </c>
    </row>
    <row r="1250" spans="1:7">
      <c r="A1250" s="4">
        <v>43787</v>
      </c>
      <c r="B1250" t="s">
        <v>23</v>
      </c>
      <c r="C1250" t="s">
        <v>23</v>
      </c>
      <c r="D1250" t="s">
        <v>23</v>
      </c>
      <c r="E1250" t="s">
        <v>23</v>
      </c>
      <c r="F1250" t="s">
        <v>23</v>
      </c>
      <c r="G1250" t="s">
        <v>23</v>
      </c>
    </row>
    <row r="1251" spans="1:7">
      <c r="A1251" s="4">
        <v>43786</v>
      </c>
      <c r="B1251" t="s">
        <v>23</v>
      </c>
      <c r="C1251" t="s">
        <v>23</v>
      </c>
      <c r="D1251" t="s">
        <v>23</v>
      </c>
      <c r="E1251" t="s">
        <v>23</v>
      </c>
      <c r="F1251" t="s">
        <v>23</v>
      </c>
      <c r="G1251" t="s">
        <v>23</v>
      </c>
    </row>
    <row r="1252" spans="1:7">
      <c r="A1252" s="4">
        <v>43785</v>
      </c>
      <c r="B1252" t="s">
        <v>23</v>
      </c>
      <c r="C1252" t="s">
        <v>23</v>
      </c>
      <c r="D1252" t="s">
        <v>23</v>
      </c>
      <c r="E1252" t="s">
        <v>23</v>
      </c>
      <c r="F1252" t="s">
        <v>23</v>
      </c>
      <c r="G1252" t="s">
        <v>23</v>
      </c>
    </row>
    <row r="1253" spans="1:7">
      <c r="A1253" s="4">
        <v>43784</v>
      </c>
      <c r="B1253" t="s">
        <v>23</v>
      </c>
      <c r="C1253" t="s">
        <v>23</v>
      </c>
      <c r="D1253" t="s">
        <v>23</v>
      </c>
      <c r="E1253" t="s">
        <v>23</v>
      </c>
      <c r="F1253" t="s">
        <v>23</v>
      </c>
      <c r="G1253" t="s">
        <v>23</v>
      </c>
    </row>
    <row r="1254" spans="1:7">
      <c r="A1254" s="4">
        <v>43783</v>
      </c>
      <c r="B1254" t="s">
        <v>23</v>
      </c>
      <c r="C1254" t="s">
        <v>23</v>
      </c>
      <c r="D1254" t="s">
        <v>23</v>
      </c>
      <c r="E1254" t="s">
        <v>23</v>
      </c>
      <c r="F1254" t="s">
        <v>23</v>
      </c>
      <c r="G1254" t="s">
        <v>23</v>
      </c>
    </row>
    <row r="1255" spans="1:7">
      <c r="A1255" s="4">
        <v>43782</v>
      </c>
      <c r="B1255" t="s">
        <v>23</v>
      </c>
      <c r="C1255" t="s">
        <v>23</v>
      </c>
      <c r="D1255" t="s">
        <v>23</v>
      </c>
      <c r="E1255" t="s">
        <v>23</v>
      </c>
      <c r="F1255" t="s">
        <v>23</v>
      </c>
      <c r="G1255" t="s">
        <v>23</v>
      </c>
    </row>
    <row r="1256" spans="1:7">
      <c r="A1256" s="4">
        <v>43781</v>
      </c>
      <c r="B1256" t="s">
        <v>23</v>
      </c>
      <c r="C1256" t="s">
        <v>23</v>
      </c>
      <c r="D1256" t="s">
        <v>23</v>
      </c>
      <c r="E1256" t="s">
        <v>23</v>
      </c>
      <c r="F1256" t="s">
        <v>23</v>
      </c>
      <c r="G1256" t="s">
        <v>23</v>
      </c>
    </row>
    <row r="1257" spans="1:7">
      <c r="A1257" s="4">
        <v>43780</v>
      </c>
      <c r="B1257" t="s">
        <v>23</v>
      </c>
      <c r="C1257" t="s">
        <v>23</v>
      </c>
      <c r="D1257" t="s">
        <v>23</v>
      </c>
      <c r="E1257" t="s">
        <v>23</v>
      </c>
      <c r="F1257" t="s">
        <v>23</v>
      </c>
      <c r="G1257" t="s">
        <v>23</v>
      </c>
    </row>
    <row r="1258" spans="1:7">
      <c r="A1258" s="4">
        <v>43779</v>
      </c>
      <c r="B1258" t="s">
        <v>23</v>
      </c>
      <c r="C1258" t="s">
        <v>23</v>
      </c>
      <c r="D1258" t="s">
        <v>23</v>
      </c>
      <c r="E1258" t="s">
        <v>23</v>
      </c>
      <c r="F1258" t="s">
        <v>23</v>
      </c>
      <c r="G1258" t="s">
        <v>23</v>
      </c>
    </row>
    <row r="1259" spans="1:7">
      <c r="A1259" s="4">
        <v>43778</v>
      </c>
      <c r="B1259" t="s">
        <v>23</v>
      </c>
      <c r="C1259" t="s">
        <v>23</v>
      </c>
      <c r="D1259" t="s">
        <v>23</v>
      </c>
      <c r="E1259" t="s">
        <v>23</v>
      </c>
      <c r="F1259" t="s">
        <v>23</v>
      </c>
      <c r="G1259" t="s">
        <v>23</v>
      </c>
    </row>
    <row r="1260" spans="1:7">
      <c r="A1260" s="4">
        <v>43777</v>
      </c>
      <c r="B1260" t="s">
        <v>23</v>
      </c>
      <c r="C1260" t="s">
        <v>23</v>
      </c>
      <c r="D1260" t="s">
        <v>23</v>
      </c>
      <c r="E1260" t="s">
        <v>23</v>
      </c>
      <c r="F1260" t="s">
        <v>23</v>
      </c>
      <c r="G1260" t="s">
        <v>23</v>
      </c>
    </row>
    <row r="1261" spans="1:7">
      <c r="A1261" s="4">
        <v>43776</v>
      </c>
      <c r="B1261" t="s">
        <v>23</v>
      </c>
      <c r="C1261" t="s">
        <v>23</v>
      </c>
      <c r="D1261" t="s">
        <v>23</v>
      </c>
      <c r="E1261" t="s">
        <v>23</v>
      </c>
      <c r="F1261" t="s">
        <v>23</v>
      </c>
      <c r="G1261" t="s">
        <v>23</v>
      </c>
    </row>
    <row r="1262" spans="1:7">
      <c r="A1262" s="4">
        <v>43775</v>
      </c>
      <c r="B1262" t="s">
        <v>23</v>
      </c>
      <c r="C1262" t="s">
        <v>23</v>
      </c>
      <c r="D1262" t="s">
        <v>23</v>
      </c>
      <c r="E1262" t="s">
        <v>23</v>
      </c>
      <c r="F1262" t="s">
        <v>23</v>
      </c>
      <c r="G1262" t="s">
        <v>23</v>
      </c>
    </row>
    <row r="1263" spans="1:7">
      <c r="A1263" s="4">
        <v>43774</v>
      </c>
      <c r="B1263" t="s">
        <v>23</v>
      </c>
      <c r="C1263" t="s">
        <v>23</v>
      </c>
      <c r="D1263" t="s">
        <v>23</v>
      </c>
      <c r="E1263" t="s">
        <v>23</v>
      </c>
      <c r="F1263" t="s">
        <v>23</v>
      </c>
      <c r="G1263" t="s">
        <v>23</v>
      </c>
    </row>
    <row r="1264" spans="1:7">
      <c r="A1264" s="4">
        <v>43773</v>
      </c>
      <c r="B1264" t="s">
        <v>23</v>
      </c>
      <c r="C1264" t="s">
        <v>23</v>
      </c>
      <c r="D1264" t="s">
        <v>23</v>
      </c>
      <c r="E1264" t="s">
        <v>23</v>
      </c>
      <c r="F1264" t="s">
        <v>23</v>
      </c>
      <c r="G1264" t="s">
        <v>23</v>
      </c>
    </row>
    <row r="1265" spans="1:7">
      <c r="A1265" s="4">
        <v>43772</v>
      </c>
      <c r="B1265" t="s">
        <v>23</v>
      </c>
      <c r="C1265" t="s">
        <v>23</v>
      </c>
      <c r="D1265" t="s">
        <v>23</v>
      </c>
      <c r="E1265" t="s">
        <v>23</v>
      </c>
      <c r="F1265" t="s">
        <v>23</v>
      </c>
      <c r="G1265" t="s">
        <v>23</v>
      </c>
    </row>
    <row r="1266" spans="1:7">
      <c r="A1266" s="4">
        <v>43771</v>
      </c>
      <c r="B1266" t="s">
        <v>23</v>
      </c>
      <c r="C1266" t="s">
        <v>23</v>
      </c>
      <c r="D1266" t="s">
        <v>23</v>
      </c>
      <c r="E1266" t="s">
        <v>23</v>
      </c>
      <c r="F1266" t="s">
        <v>23</v>
      </c>
      <c r="G1266" t="s">
        <v>23</v>
      </c>
    </row>
    <row r="1267" spans="1:7">
      <c r="A1267" s="4">
        <v>43770</v>
      </c>
      <c r="B1267" t="s">
        <v>23</v>
      </c>
      <c r="C1267" t="s">
        <v>23</v>
      </c>
      <c r="D1267">
        <v>8.2000000000000003E-2</v>
      </c>
      <c r="E1267" t="s">
        <v>23</v>
      </c>
      <c r="F1267">
        <v>5.5564163206674601E-2</v>
      </c>
      <c r="G1267" t="s">
        <v>23</v>
      </c>
    </row>
    <row r="1268" spans="1:7">
      <c r="A1268" s="4">
        <v>43769</v>
      </c>
      <c r="B1268">
        <v>1909</v>
      </c>
      <c r="C1268" t="s">
        <v>23</v>
      </c>
      <c r="D1268" t="s">
        <v>23</v>
      </c>
      <c r="E1268" t="s">
        <v>23</v>
      </c>
      <c r="F1268" t="s">
        <v>23</v>
      </c>
      <c r="G1268">
        <v>251</v>
      </c>
    </row>
    <row r="1269" spans="1:7">
      <c r="A1269" s="4">
        <v>43768</v>
      </c>
      <c r="B1269" t="s">
        <v>23</v>
      </c>
      <c r="C1269" t="s">
        <v>23</v>
      </c>
      <c r="D1269" t="s">
        <v>23</v>
      </c>
      <c r="E1269" t="s">
        <v>23</v>
      </c>
      <c r="F1269" t="s">
        <v>23</v>
      </c>
      <c r="G1269" t="s">
        <v>23</v>
      </c>
    </row>
    <row r="1270" spans="1:7">
      <c r="A1270" s="4">
        <v>43767</v>
      </c>
      <c r="B1270" t="s">
        <v>23</v>
      </c>
      <c r="C1270" t="s">
        <v>23</v>
      </c>
      <c r="D1270" t="s">
        <v>23</v>
      </c>
      <c r="E1270" t="s">
        <v>23</v>
      </c>
      <c r="F1270" t="s">
        <v>23</v>
      </c>
      <c r="G1270" t="s">
        <v>23</v>
      </c>
    </row>
    <row r="1271" spans="1:7">
      <c r="A1271" s="4">
        <v>43766</v>
      </c>
      <c r="B1271" t="s">
        <v>23</v>
      </c>
      <c r="C1271" t="s">
        <v>23</v>
      </c>
      <c r="D1271" t="s">
        <v>23</v>
      </c>
      <c r="E1271" t="s">
        <v>23</v>
      </c>
      <c r="F1271" t="s">
        <v>23</v>
      </c>
      <c r="G1271" t="s">
        <v>23</v>
      </c>
    </row>
    <row r="1272" spans="1:7">
      <c r="A1272" s="4">
        <v>43765</v>
      </c>
      <c r="B1272" t="s">
        <v>23</v>
      </c>
      <c r="C1272" t="s">
        <v>23</v>
      </c>
      <c r="D1272" t="s">
        <v>23</v>
      </c>
      <c r="E1272" t="s">
        <v>23</v>
      </c>
      <c r="F1272" t="s">
        <v>23</v>
      </c>
      <c r="G1272" t="s">
        <v>23</v>
      </c>
    </row>
    <row r="1273" spans="1:7">
      <c r="A1273" s="4">
        <v>43764</v>
      </c>
      <c r="B1273" t="s">
        <v>23</v>
      </c>
      <c r="C1273" t="s">
        <v>23</v>
      </c>
      <c r="D1273" t="s">
        <v>23</v>
      </c>
      <c r="E1273" t="s">
        <v>23</v>
      </c>
      <c r="F1273" t="s">
        <v>23</v>
      </c>
      <c r="G1273" t="s">
        <v>23</v>
      </c>
    </row>
    <row r="1274" spans="1:7">
      <c r="A1274" s="4">
        <v>43763</v>
      </c>
      <c r="B1274" t="s">
        <v>23</v>
      </c>
      <c r="C1274" t="s">
        <v>23</v>
      </c>
      <c r="D1274" t="s">
        <v>23</v>
      </c>
      <c r="E1274" t="s">
        <v>23</v>
      </c>
      <c r="F1274" t="s">
        <v>23</v>
      </c>
      <c r="G1274" t="s">
        <v>23</v>
      </c>
    </row>
    <row r="1275" spans="1:7">
      <c r="A1275" s="4">
        <v>43762</v>
      </c>
      <c r="B1275" t="s">
        <v>23</v>
      </c>
      <c r="C1275" t="s">
        <v>23</v>
      </c>
      <c r="D1275" t="s">
        <v>23</v>
      </c>
      <c r="E1275" t="s">
        <v>23</v>
      </c>
      <c r="F1275" t="s">
        <v>23</v>
      </c>
      <c r="G1275" t="s">
        <v>23</v>
      </c>
    </row>
    <row r="1276" spans="1:7">
      <c r="A1276" s="4">
        <v>43761</v>
      </c>
      <c r="B1276" t="s">
        <v>23</v>
      </c>
      <c r="C1276" t="s">
        <v>23</v>
      </c>
      <c r="D1276" t="s">
        <v>23</v>
      </c>
      <c r="E1276" t="s">
        <v>23</v>
      </c>
      <c r="F1276" t="s">
        <v>23</v>
      </c>
      <c r="G1276" t="s">
        <v>23</v>
      </c>
    </row>
    <row r="1277" spans="1:7">
      <c r="A1277" s="4">
        <v>43760</v>
      </c>
      <c r="B1277" t="s">
        <v>23</v>
      </c>
      <c r="C1277" t="s">
        <v>23</v>
      </c>
      <c r="D1277" t="s">
        <v>23</v>
      </c>
      <c r="E1277" t="s">
        <v>23</v>
      </c>
      <c r="F1277" t="s">
        <v>23</v>
      </c>
      <c r="G1277" t="s">
        <v>23</v>
      </c>
    </row>
    <row r="1278" spans="1:7">
      <c r="A1278" s="4">
        <v>43759</v>
      </c>
      <c r="B1278" t="s">
        <v>23</v>
      </c>
      <c r="C1278" t="s">
        <v>23</v>
      </c>
      <c r="D1278" t="s">
        <v>23</v>
      </c>
      <c r="E1278" t="s">
        <v>23</v>
      </c>
      <c r="F1278" t="s">
        <v>23</v>
      </c>
      <c r="G1278" t="s">
        <v>23</v>
      </c>
    </row>
    <row r="1279" spans="1:7">
      <c r="A1279" s="4">
        <v>43758</v>
      </c>
      <c r="B1279" t="s">
        <v>23</v>
      </c>
      <c r="C1279" t="s">
        <v>23</v>
      </c>
      <c r="D1279" t="s">
        <v>23</v>
      </c>
      <c r="E1279" t="s">
        <v>23</v>
      </c>
      <c r="F1279" t="s">
        <v>23</v>
      </c>
      <c r="G1279" t="s">
        <v>23</v>
      </c>
    </row>
    <row r="1280" spans="1:7">
      <c r="A1280" s="4">
        <v>43757</v>
      </c>
      <c r="B1280" t="s">
        <v>23</v>
      </c>
      <c r="C1280" t="s">
        <v>23</v>
      </c>
      <c r="D1280" t="s">
        <v>23</v>
      </c>
      <c r="E1280" t="s">
        <v>23</v>
      </c>
      <c r="F1280" t="s">
        <v>23</v>
      </c>
      <c r="G1280" t="s">
        <v>23</v>
      </c>
    </row>
    <row r="1281" spans="1:7">
      <c r="A1281" s="4">
        <v>43756</v>
      </c>
      <c r="B1281" t="s">
        <v>23</v>
      </c>
      <c r="C1281" t="s">
        <v>23</v>
      </c>
      <c r="D1281" t="s">
        <v>23</v>
      </c>
      <c r="E1281" t="s">
        <v>23</v>
      </c>
      <c r="F1281" t="s">
        <v>23</v>
      </c>
      <c r="G1281" t="s">
        <v>23</v>
      </c>
    </row>
    <row r="1282" spans="1:7">
      <c r="A1282" s="4">
        <v>43755</v>
      </c>
      <c r="B1282" t="s">
        <v>23</v>
      </c>
      <c r="C1282" t="s">
        <v>23</v>
      </c>
      <c r="D1282" t="s">
        <v>23</v>
      </c>
      <c r="E1282" t="s">
        <v>23</v>
      </c>
      <c r="F1282" t="s">
        <v>23</v>
      </c>
      <c r="G1282" t="s">
        <v>23</v>
      </c>
    </row>
    <row r="1283" spans="1:7">
      <c r="A1283" s="4">
        <v>43754</v>
      </c>
      <c r="B1283" t="s">
        <v>23</v>
      </c>
      <c r="C1283" t="s">
        <v>23</v>
      </c>
      <c r="D1283" t="s">
        <v>23</v>
      </c>
      <c r="E1283" t="s">
        <v>23</v>
      </c>
      <c r="F1283" t="s">
        <v>23</v>
      </c>
      <c r="G1283" t="s">
        <v>23</v>
      </c>
    </row>
    <row r="1284" spans="1:7">
      <c r="A1284" s="4">
        <v>43753</v>
      </c>
      <c r="B1284" t="s">
        <v>23</v>
      </c>
      <c r="C1284" t="s">
        <v>23</v>
      </c>
      <c r="D1284" t="s">
        <v>23</v>
      </c>
      <c r="E1284" t="s">
        <v>23</v>
      </c>
      <c r="F1284" t="s">
        <v>23</v>
      </c>
      <c r="G1284" t="s">
        <v>23</v>
      </c>
    </row>
    <row r="1285" spans="1:7">
      <c r="A1285" s="4">
        <v>43752</v>
      </c>
      <c r="B1285" t="s">
        <v>23</v>
      </c>
      <c r="C1285" t="s">
        <v>23</v>
      </c>
      <c r="D1285" t="s">
        <v>23</v>
      </c>
      <c r="E1285" t="s">
        <v>23</v>
      </c>
      <c r="F1285" t="s">
        <v>23</v>
      </c>
      <c r="G1285" t="s">
        <v>23</v>
      </c>
    </row>
    <row r="1286" spans="1:7">
      <c r="A1286" s="4">
        <v>43751</v>
      </c>
      <c r="B1286" t="s">
        <v>23</v>
      </c>
      <c r="C1286" t="s">
        <v>23</v>
      </c>
      <c r="D1286" t="s">
        <v>23</v>
      </c>
      <c r="E1286" t="s">
        <v>23</v>
      </c>
      <c r="F1286" t="s">
        <v>23</v>
      </c>
      <c r="G1286" t="s">
        <v>23</v>
      </c>
    </row>
    <row r="1287" spans="1:7">
      <c r="A1287" s="4">
        <v>43750</v>
      </c>
      <c r="B1287" t="s">
        <v>23</v>
      </c>
      <c r="C1287" t="s">
        <v>23</v>
      </c>
      <c r="D1287" t="s">
        <v>23</v>
      </c>
      <c r="E1287" t="s">
        <v>23</v>
      </c>
      <c r="F1287" t="s">
        <v>23</v>
      </c>
      <c r="G1287" t="s">
        <v>23</v>
      </c>
    </row>
    <row r="1288" spans="1:7">
      <c r="A1288" s="4">
        <v>43749</v>
      </c>
      <c r="B1288" t="s">
        <v>23</v>
      </c>
      <c r="C1288" t="s">
        <v>23</v>
      </c>
      <c r="D1288" t="s">
        <v>23</v>
      </c>
      <c r="E1288" t="s">
        <v>23</v>
      </c>
      <c r="F1288" t="s">
        <v>23</v>
      </c>
      <c r="G1288" t="s">
        <v>23</v>
      </c>
    </row>
    <row r="1289" spans="1:7">
      <c r="A1289" s="4">
        <v>43748</v>
      </c>
      <c r="B1289" t="s">
        <v>23</v>
      </c>
      <c r="C1289" t="s">
        <v>23</v>
      </c>
      <c r="D1289" t="s">
        <v>23</v>
      </c>
      <c r="E1289" t="s">
        <v>23</v>
      </c>
      <c r="F1289" t="s">
        <v>23</v>
      </c>
      <c r="G1289" t="s">
        <v>23</v>
      </c>
    </row>
    <row r="1290" spans="1:7">
      <c r="A1290" s="4">
        <v>43747</v>
      </c>
      <c r="B1290" t="s">
        <v>23</v>
      </c>
      <c r="C1290" t="s">
        <v>23</v>
      </c>
      <c r="D1290" t="s">
        <v>23</v>
      </c>
      <c r="E1290" t="s">
        <v>23</v>
      </c>
      <c r="F1290" t="s">
        <v>23</v>
      </c>
      <c r="G1290" t="s">
        <v>23</v>
      </c>
    </row>
    <row r="1291" spans="1:7">
      <c r="A1291" s="4">
        <v>43746</v>
      </c>
      <c r="B1291" t="s">
        <v>23</v>
      </c>
      <c r="C1291" t="s">
        <v>23</v>
      </c>
      <c r="D1291" t="s">
        <v>23</v>
      </c>
      <c r="E1291" t="s">
        <v>23</v>
      </c>
      <c r="F1291" t="s">
        <v>23</v>
      </c>
      <c r="G1291" t="s">
        <v>23</v>
      </c>
    </row>
    <row r="1292" spans="1:7">
      <c r="A1292" s="4">
        <v>43745</v>
      </c>
      <c r="B1292" t="s">
        <v>23</v>
      </c>
      <c r="C1292" t="s">
        <v>23</v>
      </c>
      <c r="D1292" t="s">
        <v>23</v>
      </c>
      <c r="E1292" t="s">
        <v>23</v>
      </c>
      <c r="F1292" t="s">
        <v>23</v>
      </c>
      <c r="G1292" t="s">
        <v>23</v>
      </c>
    </row>
    <row r="1293" spans="1:7">
      <c r="A1293" s="4">
        <v>43744</v>
      </c>
      <c r="B1293" t="s">
        <v>23</v>
      </c>
      <c r="C1293" t="s">
        <v>23</v>
      </c>
      <c r="D1293" t="s">
        <v>23</v>
      </c>
      <c r="E1293" t="s">
        <v>23</v>
      </c>
      <c r="F1293" t="s">
        <v>23</v>
      </c>
      <c r="G1293" t="s">
        <v>23</v>
      </c>
    </row>
    <row r="1294" spans="1:7">
      <c r="A1294" s="4">
        <v>43743</v>
      </c>
      <c r="B1294" t="s">
        <v>23</v>
      </c>
      <c r="C1294" t="s">
        <v>23</v>
      </c>
      <c r="D1294" t="s">
        <v>23</v>
      </c>
      <c r="E1294" t="s">
        <v>23</v>
      </c>
      <c r="F1294" t="s">
        <v>23</v>
      </c>
      <c r="G1294" t="s">
        <v>23</v>
      </c>
    </row>
    <row r="1295" spans="1:7">
      <c r="A1295" s="4">
        <v>43742</v>
      </c>
      <c r="B1295" t="s">
        <v>23</v>
      </c>
      <c r="C1295" t="s">
        <v>23</v>
      </c>
      <c r="D1295" t="s">
        <v>23</v>
      </c>
      <c r="E1295" t="s">
        <v>23</v>
      </c>
      <c r="F1295" t="s">
        <v>23</v>
      </c>
      <c r="G1295" t="s">
        <v>23</v>
      </c>
    </row>
    <row r="1296" spans="1:7">
      <c r="A1296" s="4">
        <v>43741</v>
      </c>
      <c r="B1296" t="s">
        <v>23</v>
      </c>
      <c r="C1296" t="s">
        <v>23</v>
      </c>
      <c r="D1296" t="s">
        <v>23</v>
      </c>
      <c r="E1296" t="s">
        <v>23</v>
      </c>
      <c r="F1296" t="s">
        <v>23</v>
      </c>
      <c r="G1296" t="s">
        <v>23</v>
      </c>
    </row>
    <row r="1297" spans="1:7">
      <c r="A1297" s="4">
        <v>43740</v>
      </c>
      <c r="B1297" t="s">
        <v>23</v>
      </c>
      <c r="C1297" t="s">
        <v>23</v>
      </c>
      <c r="D1297" t="s">
        <v>23</v>
      </c>
      <c r="E1297" t="s">
        <v>23</v>
      </c>
      <c r="F1297" t="s">
        <v>23</v>
      </c>
      <c r="G1297" t="s">
        <v>23</v>
      </c>
    </row>
    <row r="1298" spans="1:7">
      <c r="A1298" s="4">
        <v>43739</v>
      </c>
      <c r="B1298" t="s">
        <v>23</v>
      </c>
      <c r="C1298" t="s">
        <v>23</v>
      </c>
      <c r="D1298">
        <v>5.8999999999999997E-2</v>
      </c>
      <c r="E1298" t="s">
        <v>23</v>
      </c>
      <c r="F1298">
        <v>3.6017855233632101E-3</v>
      </c>
      <c r="G1298" t="s">
        <v>23</v>
      </c>
    </row>
    <row r="1299" spans="1:7">
      <c r="A1299" s="4">
        <v>43738</v>
      </c>
      <c r="B1299">
        <v>1898</v>
      </c>
      <c r="C1299" t="s">
        <v>23</v>
      </c>
      <c r="D1299" t="s">
        <v>23</v>
      </c>
      <c r="E1299" t="s">
        <v>23</v>
      </c>
      <c r="F1299" t="s">
        <v>23</v>
      </c>
      <c r="G1299">
        <v>409</v>
      </c>
    </row>
    <row r="1300" spans="1:7">
      <c r="A1300" s="4">
        <v>43737</v>
      </c>
      <c r="B1300" t="s">
        <v>23</v>
      </c>
      <c r="C1300" t="s">
        <v>23</v>
      </c>
      <c r="D1300" t="s">
        <v>23</v>
      </c>
      <c r="E1300" t="s">
        <v>23</v>
      </c>
      <c r="F1300" t="s">
        <v>23</v>
      </c>
      <c r="G1300" t="s">
        <v>23</v>
      </c>
    </row>
    <row r="1301" spans="1:7">
      <c r="A1301" s="4">
        <v>43736</v>
      </c>
      <c r="B1301" t="s">
        <v>23</v>
      </c>
      <c r="C1301" t="s">
        <v>23</v>
      </c>
      <c r="D1301" t="s">
        <v>23</v>
      </c>
      <c r="E1301" t="s">
        <v>23</v>
      </c>
      <c r="F1301" t="s">
        <v>23</v>
      </c>
      <c r="G1301" t="s">
        <v>23</v>
      </c>
    </row>
    <row r="1302" spans="1:7">
      <c r="A1302" s="4">
        <v>43735</v>
      </c>
      <c r="B1302" t="s">
        <v>23</v>
      </c>
      <c r="C1302" t="s">
        <v>23</v>
      </c>
      <c r="D1302" t="s">
        <v>23</v>
      </c>
      <c r="E1302" t="s">
        <v>23</v>
      </c>
      <c r="F1302" t="s">
        <v>23</v>
      </c>
      <c r="G1302" t="s">
        <v>23</v>
      </c>
    </row>
    <row r="1303" spans="1:7">
      <c r="A1303" s="4">
        <v>43734</v>
      </c>
      <c r="B1303" t="s">
        <v>23</v>
      </c>
      <c r="C1303" t="s">
        <v>23</v>
      </c>
      <c r="D1303" t="s">
        <v>23</v>
      </c>
      <c r="E1303" t="s">
        <v>23</v>
      </c>
      <c r="F1303" t="s">
        <v>23</v>
      </c>
      <c r="G1303" t="s">
        <v>23</v>
      </c>
    </row>
    <row r="1304" spans="1:7">
      <c r="A1304" s="4">
        <v>43733</v>
      </c>
      <c r="B1304" t="s">
        <v>23</v>
      </c>
      <c r="C1304" t="s">
        <v>23</v>
      </c>
      <c r="D1304" t="s">
        <v>23</v>
      </c>
      <c r="E1304" t="s">
        <v>23</v>
      </c>
      <c r="F1304" t="s">
        <v>23</v>
      </c>
      <c r="G1304" t="s">
        <v>23</v>
      </c>
    </row>
    <row r="1305" spans="1:7">
      <c r="A1305" s="4">
        <v>43732</v>
      </c>
      <c r="B1305" t="s">
        <v>23</v>
      </c>
      <c r="C1305" t="s">
        <v>23</v>
      </c>
      <c r="D1305" t="s">
        <v>23</v>
      </c>
      <c r="E1305" t="s">
        <v>23</v>
      </c>
      <c r="F1305" t="s">
        <v>23</v>
      </c>
      <c r="G1305" t="s">
        <v>23</v>
      </c>
    </row>
    <row r="1306" spans="1:7">
      <c r="A1306" s="4">
        <v>43731</v>
      </c>
      <c r="B1306" t="s">
        <v>23</v>
      </c>
      <c r="C1306" t="s">
        <v>23</v>
      </c>
      <c r="D1306" t="s">
        <v>23</v>
      </c>
      <c r="E1306" t="s">
        <v>23</v>
      </c>
      <c r="F1306" t="s">
        <v>23</v>
      </c>
      <c r="G1306" t="s">
        <v>23</v>
      </c>
    </row>
    <row r="1307" spans="1:7">
      <c r="A1307" s="4">
        <v>43730</v>
      </c>
      <c r="B1307" t="s">
        <v>23</v>
      </c>
      <c r="C1307" t="s">
        <v>23</v>
      </c>
      <c r="D1307" t="s">
        <v>23</v>
      </c>
      <c r="E1307" t="s">
        <v>23</v>
      </c>
      <c r="F1307" t="s">
        <v>23</v>
      </c>
      <c r="G1307" t="s">
        <v>23</v>
      </c>
    </row>
    <row r="1308" spans="1:7">
      <c r="A1308" s="4">
        <v>43729</v>
      </c>
      <c r="B1308" t="s">
        <v>23</v>
      </c>
      <c r="C1308" t="s">
        <v>23</v>
      </c>
      <c r="D1308" t="s">
        <v>23</v>
      </c>
      <c r="E1308" t="s">
        <v>23</v>
      </c>
      <c r="F1308" t="s">
        <v>23</v>
      </c>
      <c r="G1308" t="s">
        <v>23</v>
      </c>
    </row>
    <row r="1309" spans="1:7">
      <c r="A1309" s="4">
        <v>43728</v>
      </c>
      <c r="B1309" t="s">
        <v>23</v>
      </c>
      <c r="C1309" t="s">
        <v>23</v>
      </c>
      <c r="D1309" t="s">
        <v>23</v>
      </c>
      <c r="E1309" t="s">
        <v>23</v>
      </c>
      <c r="F1309" t="s">
        <v>23</v>
      </c>
      <c r="G1309" t="s">
        <v>23</v>
      </c>
    </row>
    <row r="1310" spans="1:7">
      <c r="A1310" s="4">
        <v>43727</v>
      </c>
      <c r="B1310" t="s">
        <v>23</v>
      </c>
      <c r="C1310" t="s">
        <v>23</v>
      </c>
      <c r="D1310" t="s">
        <v>23</v>
      </c>
      <c r="E1310" t="s">
        <v>23</v>
      </c>
      <c r="F1310" t="s">
        <v>23</v>
      </c>
      <c r="G1310" t="s">
        <v>23</v>
      </c>
    </row>
    <row r="1311" spans="1:7">
      <c r="A1311" s="4">
        <v>43726</v>
      </c>
      <c r="B1311" t="s">
        <v>23</v>
      </c>
      <c r="C1311" t="s">
        <v>23</v>
      </c>
      <c r="D1311" t="s">
        <v>23</v>
      </c>
      <c r="E1311" t="s">
        <v>23</v>
      </c>
      <c r="F1311" t="s">
        <v>23</v>
      </c>
      <c r="G1311" t="s">
        <v>23</v>
      </c>
    </row>
    <row r="1312" spans="1:7">
      <c r="A1312" s="4">
        <v>43725</v>
      </c>
      <c r="B1312" t="s">
        <v>23</v>
      </c>
      <c r="C1312" t="s">
        <v>23</v>
      </c>
      <c r="D1312" t="s">
        <v>23</v>
      </c>
      <c r="E1312" t="s">
        <v>23</v>
      </c>
      <c r="F1312" t="s">
        <v>23</v>
      </c>
      <c r="G1312" t="s">
        <v>23</v>
      </c>
    </row>
    <row r="1313" spans="1:7">
      <c r="A1313" s="4">
        <v>43724</v>
      </c>
      <c r="B1313" t="s">
        <v>23</v>
      </c>
      <c r="C1313" t="s">
        <v>23</v>
      </c>
      <c r="D1313" t="s">
        <v>23</v>
      </c>
      <c r="E1313" t="s">
        <v>23</v>
      </c>
      <c r="F1313" t="s">
        <v>23</v>
      </c>
      <c r="G1313" t="s">
        <v>23</v>
      </c>
    </row>
    <row r="1314" spans="1:7">
      <c r="A1314" s="4">
        <v>43723</v>
      </c>
      <c r="B1314" t="s">
        <v>23</v>
      </c>
      <c r="C1314" t="s">
        <v>23</v>
      </c>
      <c r="D1314" t="s">
        <v>23</v>
      </c>
      <c r="E1314" t="s">
        <v>23</v>
      </c>
      <c r="F1314" t="s">
        <v>23</v>
      </c>
      <c r="G1314" t="s">
        <v>23</v>
      </c>
    </row>
    <row r="1315" spans="1:7">
      <c r="A1315" s="4">
        <v>43722</v>
      </c>
      <c r="B1315" t="s">
        <v>23</v>
      </c>
      <c r="C1315" t="s">
        <v>23</v>
      </c>
      <c r="D1315" t="s">
        <v>23</v>
      </c>
      <c r="E1315" t="s">
        <v>23</v>
      </c>
      <c r="F1315" t="s">
        <v>23</v>
      </c>
      <c r="G1315" t="s">
        <v>23</v>
      </c>
    </row>
    <row r="1316" spans="1:7">
      <c r="A1316" s="4">
        <v>43721</v>
      </c>
      <c r="B1316" t="s">
        <v>23</v>
      </c>
      <c r="C1316" t="s">
        <v>23</v>
      </c>
      <c r="D1316" t="s">
        <v>23</v>
      </c>
      <c r="E1316" t="s">
        <v>23</v>
      </c>
      <c r="F1316" t="s">
        <v>23</v>
      </c>
      <c r="G1316" t="s">
        <v>23</v>
      </c>
    </row>
    <row r="1317" spans="1:7">
      <c r="A1317" s="4">
        <v>43720</v>
      </c>
      <c r="B1317" t="s">
        <v>23</v>
      </c>
      <c r="C1317" t="s">
        <v>23</v>
      </c>
      <c r="D1317" t="s">
        <v>23</v>
      </c>
      <c r="E1317" t="s">
        <v>23</v>
      </c>
      <c r="F1317" t="s">
        <v>23</v>
      </c>
      <c r="G1317" t="s">
        <v>23</v>
      </c>
    </row>
    <row r="1318" spans="1:7">
      <c r="A1318" s="4">
        <v>43719</v>
      </c>
      <c r="B1318" t="s">
        <v>23</v>
      </c>
      <c r="C1318" t="s">
        <v>23</v>
      </c>
      <c r="D1318" t="s">
        <v>23</v>
      </c>
      <c r="E1318" t="s">
        <v>23</v>
      </c>
      <c r="F1318" t="s">
        <v>23</v>
      </c>
      <c r="G1318" t="s">
        <v>23</v>
      </c>
    </row>
    <row r="1319" spans="1:7">
      <c r="A1319" s="4">
        <v>43718</v>
      </c>
      <c r="B1319" t="s">
        <v>23</v>
      </c>
      <c r="C1319" t="s">
        <v>23</v>
      </c>
      <c r="D1319" t="s">
        <v>23</v>
      </c>
      <c r="E1319" t="s">
        <v>23</v>
      </c>
      <c r="F1319" t="s">
        <v>23</v>
      </c>
      <c r="G1319" t="s">
        <v>23</v>
      </c>
    </row>
    <row r="1320" spans="1:7">
      <c r="A1320" s="4">
        <v>43717</v>
      </c>
      <c r="B1320" t="s">
        <v>23</v>
      </c>
      <c r="C1320" t="s">
        <v>23</v>
      </c>
      <c r="D1320" t="s">
        <v>23</v>
      </c>
      <c r="E1320" t="s">
        <v>23</v>
      </c>
      <c r="F1320" t="s">
        <v>23</v>
      </c>
      <c r="G1320" t="s">
        <v>23</v>
      </c>
    </row>
    <row r="1321" spans="1:7">
      <c r="A1321" s="4">
        <v>43716</v>
      </c>
      <c r="B1321" t="s">
        <v>23</v>
      </c>
      <c r="C1321" t="s">
        <v>23</v>
      </c>
      <c r="D1321" t="s">
        <v>23</v>
      </c>
      <c r="E1321" t="s">
        <v>23</v>
      </c>
      <c r="F1321" t="s">
        <v>23</v>
      </c>
      <c r="G1321" t="s">
        <v>23</v>
      </c>
    </row>
    <row r="1322" spans="1:7">
      <c r="A1322" s="4">
        <v>43715</v>
      </c>
      <c r="B1322" t="s">
        <v>23</v>
      </c>
      <c r="C1322" t="s">
        <v>23</v>
      </c>
      <c r="D1322" t="s">
        <v>23</v>
      </c>
      <c r="E1322" t="s">
        <v>23</v>
      </c>
      <c r="F1322" t="s">
        <v>23</v>
      </c>
      <c r="G1322" t="s">
        <v>23</v>
      </c>
    </row>
    <row r="1323" spans="1:7">
      <c r="A1323" s="4">
        <v>43714</v>
      </c>
      <c r="B1323" t="s">
        <v>23</v>
      </c>
      <c r="C1323" t="s">
        <v>23</v>
      </c>
      <c r="D1323" t="s">
        <v>23</v>
      </c>
      <c r="E1323" t="s">
        <v>23</v>
      </c>
      <c r="F1323" t="s">
        <v>23</v>
      </c>
      <c r="G1323" t="s">
        <v>23</v>
      </c>
    </row>
    <row r="1324" spans="1:7">
      <c r="A1324" s="4">
        <v>43713</v>
      </c>
      <c r="B1324" t="s">
        <v>23</v>
      </c>
      <c r="C1324" t="s">
        <v>23</v>
      </c>
      <c r="D1324" t="s">
        <v>23</v>
      </c>
      <c r="E1324" t="s">
        <v>23</v>
      </c>
      <c r="F1324" t="s">
        <v>23</v>
      </c>
      <c r="G1324" t="s">
        <v>23</v>
      </c>
    </row>
    <row r="1325" spans="1:7">
      <c r="A1325" s="4">
        <v>43712</v>
      </c>
      <c r="B1325" t="s">
        <v>23</v>
      </c>
      <c r="C1325" t="s">
        <v>23</v>
      </c>
      <c r="D1325" t="s">
        <v>23</v>
      </c>
      <c r="E1325" t="s">
        <v>23</v>
      </c>
      <c r="F1325" t="s">
        <v>23</v>
      </c>
      <c r="G1325" t="s">
        <v>23</v>
      </c>
    </row>
    <row r="1326" spans="1:7">
      <c r="A1326" s="4">
        <v>43711</v>
      </c>
      <c r="B1326" t="s">
        <v>23</v>
      </c>
      <c r="C1326" t="s">
        <v>23</v>
      </c>
      <c r="D1326" t="s">
        <v>23</v>
      </c>
      <c r="E1326" t="s">
        <v>23</v>
      </c>
      <c r="F1326" t="s">
        <v>23</v>
      </c>
      <c r="G1326" t="s">
        <v>23</v>
      </c>
    </row>
    <row r="1327" spans="1:7">
      <c r="A1327" s="4">
        <v>43710</v>
      </c>
      <c r="B1327" t="s">
        <v>23</v>
      </c>
      <c r="C1327" t="s">
        <v>23</v>
      </c>
      <c r="D1327" t="s">
        <v>23</v>
      </c>
      <c r="E1327" t="s">
        <v>23</v>
      </c>
      <c r="F1327" t="s">
        <v>23</v>
      </c>
      <c r="G1327" t="s">
        <v>23</v>
      </c>
    </row>
    <row r="1328" spans="1:7">
      <c r="A1328" s="4">
        <v>43709</v>
      </c>
      <c r="B1328" t="s">
        <v>23</v>
      </c>
      <c r="C1328" t="s">
        <v>23</v>
      </c>
      <c r="D1328">
        <v>8.6999999999999994E-2</v>
      </c>
      <c r="E1328" t="s">
        <v>23</v>
      </c>
      <c r="F1328">
        <v>0.12615507235547599</v>
      </c>
      <c r="G1328" t="s">
        <v>23</v>
      </c>
    </row>
    <row r="1329" spans="1:7">
      <c r="A1329" s="4">
        <v>43708</v>
      </c>
      <c r="B1329">
        <v>1955</v>
      </c>
      <c r="C1329" t="s">
        <v>23</v>
      </c>
      <c r="D1329" t="s">
        <v>23</v>
      </c>
      <c r="E1329" t="s">
        <v>23</v>
      </c>
      <c r="F1329" t="s">
        <v>23</v>
      </c>
      <c r="G1329">
        <v>395</v>
      </c>
    </row>
    <row r="1330" spans="1:7">
      <c r="A1330" s="4">
        <v>43707</v>
      </c>
      <c r="B1330" t="s">
        <v>23</v>
      </c>
      <c r="C1330" t="s">
        <v>23</v>
      </c>
      <c r="D1330" t="s">
        <v>23</v>
      </c>
      <c r="E1330" t="s">
        <v>23</v>
      </c>
      <c r="F1330" t="s">
        <v>23</v>
      </c>
      <c r="G1330" t="s">
        <v>23</v>
      </c>
    </row>
    <row r="1331" spans="1:7">
      <c r="A1331" s="4">
        <v>43706</v>
      </c>
      <c r="B1331" t="s">
        <v>23</v>
      </c>
      <c r="C1331" t="s">
        <v>23</v>
      </c>
      <c r="D1331" t="s">
        <v>23</v>
      </c>
      <c r="E1331" t="s">
        <v>23</v>
      </c>
      <c r="F1331" t="s">
        <v>23</v>
      </c>
      <c r="G1331" t="s">
        <v>23</v>
      </c>
    </row>
    <row r="1332" spans="1:7">
      <c r="A1332" s="4">
        <v>43705</v>
      </c>
      <c r="B1332" t="s">
        <v>23</v>
      </c>
      <c r="C1332" t="s">
        <v>23</v>
      </c>
      <c r="D1332" t="s">
        <v>23</v>
      </c>
      <c r="E1332" t="s">
        <v>23</v>
      </c>
      <c r="F1332" t="s">
        <v>23</v>
      </c>
      <c r="G1332" t="s">
        <v>23</v>
      </c>
    </row>
    <row r="1333" spans="1:7">
      <c r="A1333" s="4">
        <v>43704</v>
      </c>
      <c r="B1333" t="s">
        <v>23</v>
      </c>
      <c r="C1333" t="s">
        <v>23</v>
      </c>
      <c r="D1333" t="s">
        <v>23</v>
      </c>
      <c r="E1333" t="s">
        <v>23</v>
      </c>
      <c r="F1333" t="s">
        <v>23</v>
      </c>
      <c r="G1333" t="s">
        <v>23</v>
      </c>
    </row>
    <row r="1334" spans="1:7">
      <c r="A1334" s="4">
        <v>43703</v>
      </c>
      <c r="B1334" t="s">
        <v>23</v>
      </c>
      <c r="C1334" t="s">
        <v>23</v>
      </c>
      <c r="D1334" t="s">
        <v>23</v>
      </c>
      <c r="E1334" t="s">
        <v>23</v>
      </c>
      <c r="F1334" t="s">
        <v>23</v>
      </c>
      <c r="G1334" t="s">
        <v>23</v>
      </c>
    </row>
    <row r="1335" spans="1:7">
      <c r="A1335" s="4">
        <v>43702</v>
      </c>
      <c r="B1335" t="s">
        <v>23</v>
      </c>
      <c r="C1335" t="s">
        <v>23</v>
      </c>
      <c r="D1335" t="s">
        <v>23</v>
      </c>
      <c r="E1335" t="s">
        <v>23</v>
      </c>
      <c r="F1335" t="s">
        <v>23</v>
      </c>
      <c r="G1335" t="s">
        <v>23</v>
      </c>
    </row>
    <row r="1336" spans="1:7">
      <c r="A1336" s="4">
        <v>43701</v>
      </c>
      <c r="B1336" t="s">
        <v>23</v>
      </c>
      <c r="C1336" t="s">
        <v>23</v>
      </c>
      <c r="D1336" t="s">
        <v>23</v>
      </c>
      <c r="E1336" t="s">
        <v>23</v>
      </c>
      <c r="F1336" t="s">
        <v>23</v>
      </c>
      <c r="G1336" t="s">
        <v>23</v>
      </c>
    </row>
    <row r="1337" spans="1:7">
      <c r="A1337" s="4">
        <v>43700</v>
      </c>
      <c r="B1337" t="s">
        <v>23</v>
      </c>
      <c r="C1337" t="s">
        <v>23</v>
      </c>
      <c r="D1337" t="s">
        <v>23</v>
      </c>
      <c r="E1337" t="s">
        <v>23</v>
      </c>
      <c r="F1337" t="s">
        <v>23</v>
      </c>
      <c r="G1337" t="s">
        <v>23</v>
      </c>
    </row>
    <row r="1338" spans="1:7">
      <c r="A1338" s="4">
        <v>43699</v>
      </c>
      <c r="B1338" t="s">
        <v>23</v>
      </c>
      <c r="C1338" t="s">
        <v>23</v>
      </c>
      <c r="D1338" t="s">
        <v>23</v>
      </c>
      <c r="E1338" t="s">
        <v>23</v>
      </c>
      <c r="F1338" t="s">
        <v>23</v>
      </c>
      <c r="G1338" t="s">
        <v>23</v>
      </c>
    </row>
    <row r="1339" spans="1:7">
      <c r="A1339" s="4">
        <v>43698</v>
      </c>
      <c r="B1339" t="s">
        <v>23</v>
      </c>
      <c r="C1339" t="s">
        <v>23</v>
      </c>
      <c r="D1339" t="s">
        <v>23</v>
      </c>
      <c r="E1339" t="s">
        <v>23</v>
      </c>
      <c r="F1339" t="s">
        <v>23</v>
      </c>
      <c r="G1339" t="s">
        <v>23</v>
      </c>
    </row>
    <row r="1340" spans="1:7">
      <c r="A1340" s="4">
        <v>43697</v>
      </c>
      <c r="B1340" t="s">
        <v>23</v>
      </c>
      <c r="C1340" t="s">
        <v>23</v>
      </c>
      <c r="D1340" t="s">
        <v>23</v>
      </c>
      <c r="E1340" t="s">
        <v>23</v>
      </c>
      <c r="F1340" t="s">
        <v>23</v>
      </c>
      <c r="G1340" t="s">
        <v>23</v>
      </c>
    </row>
    <row r="1341" spans="1:7">
      <c r="A1341" s="4">
        <v>43696</v>
      </c>
      <c r="B1341" t="s">
        <v>23</v>
      </c>
      <c r="C1341" t="s">
        <v>23</v>
      </c>
      <c r="D1341" t="s">
        <v>23</v>
      </c>
      <c r="E1341" t="s">
        <v>23</v>
      </c>
      <c r="F1341" t="s">
        <v>23</v>
      </c>
      <c r="G1341" t="s">
        <v>23</v>
      </c>
    </row>
    <row r="1342" spans="1:7">
      <c r="A1342" s="4">
        <v>43695</v>
      </c>
      <c r="B1342" t="s">
        <v>23</v>
      </c>
      <c r="C1342" t="s">
        <v>23</v>
      </c>
      <c r="D1342" t="s">
        <v>23</v>
      </c>
      <c r="E1342" t="s">
        <v>23</v>
      </c>
      <c r="F1342" t="s">
        <v>23</v>
      </c>
      <c r="G1342" t="s">
        <v>23</v>
      </c>
    </row>
    <row r="1343" spans="1:7">
      <c r="A1343" s="4">
        <v>43694</v>
      </c>
      <c r="B1343" t="s">
        <v>23</v>
      </c>
      <c r="C1343" t="s">
        <v>23</v>
      </c>
      <c r="D1343" t="s">
        <v>23</v>
      </c>
      <c r="E1343" t="s">
        <v>23</v>
      </c>
      <c r="F1343" t="s">
        <v>23</v>
      </c>
      <c r="G1343" t="s">
        <v>23</v>
      </c>
    </row>
    <row r="1344" spans="1:7">
      <c r="A1344" s="4">
        <v>43693</v>
      </c>
      <c r="B1344" t="s">
        <v>23</v>
      </c>
      <c r="C1344" t="s">
        <v>23</v>
      </c>
      <c r="D1344" t="s">
        <v>23</v>
      </c>
      <c r="E1344" t="s">
        <v>23</v>
      </c>
      <c r="F1344" t="s">
        <v>23</v>
      </c>
      <c r="G1344" t="s">
        <v>23</v>
      </c>
    </row>
    <row r="1345" spans="1:7">
      <c r="A1345" s="4">
        <v>43692</v>
      </c>
      <c r="B1345" t="s">
        <v>23</v>
      </c>
      <c r="C1345" t="s">
        <v>23</v>
      </c>
      <c r="D1345" t="s">
        <v>23</v>
      </c>
      <c r="E1345" t="s">
        <v>23</v>
      </c>
      <c r="F1345" t="s">
        <v>23</v>
      </c>
      <c r="G1345" t="s">
        <v>23</v>
      </c>
    </row>
    <row r="1346" spans="1:7">
      <c r="A1346" s="4">
        <v>43691</v>
      </c>
      <c r="B1346" t="s">
        <v>23</v>
      </c>
      <c r="C1346" t="s">
        <v>23</v>
      </c>
      <c r="D1346" t="s">
        <v>23</v>
      </c>
      <c r="E1346" t="s">
        <v>23</v>
      </c>
      <c r="F1346" t="s">
        <v>23</v>
      </c>
      <c r="G1346" t="s">
        <v>23</v>
      </c>
    </row>
    <row r="1347" spans="1:7">
      <c r="A1347" s="4">
        <v>43690</v>
      </c>
      <c r="B1347" t="s">
        <v>23</v>
      </c>
      <c r="C1347" t="s">
        <v>23</v>
      </c>
      <c r="D1347" t="s">
        <v>23</v>
      </c>
      <c r="E1347" t="s">
        <v>23</v>
      </c>
      <c r="F1347" t="s">
        <v>23</v>
      </c>
      <c r="G1347" t="s">
        <v>23</v>
      </c>
    </row>
    <row r="1348" spans="1:7">
      <c r="A1348" s="4">
        <v>43689</v>
      </c>
      <c r="B1348" t="s">
        <v>23</v>
      </c>
      <c r="C1348" t="s">
        <v>23</v>
      </c>
      <c r="D1348" t="s">
        <v>23</v>
      </c>
      <c r="E1348" t="s">
        <v>23</v>
      </c>
      <c r="F1348" t="s">
        <v>23</v>
      </c>
      <c r="G1348" t="s">
        <v>23</v>
      </c>
    </row>
    <row r="1349" spans="1:7">
      <c r="A1349" s="4">
        <v>43688</v>
      </c>
      <c r="B1349" t="s">
        <v>23</v>
      </c>
      <c r="C1349" t="s">
        <v>23</v>
      </c>
      <c r="D1349" t="s">
        <v>23</v>
      </c>
      <c r="E1349" t="s">
        <v>23</v>
      </c>
      <c r="F1349" t="s">
        <v>23</v>
      </c>
      <c r="G1349" t="s">
        <v>23</v>
      </c>
    </row>
    <row r="1350" spans="1:7">
      <c r="A1350" s="4">
        <v>43687</v>
      </c>
      <c r="B1350" t="s">
        <v>23</v>
      </c>
      <c r="C1350" t="s">
        <v>23</v>
      </c>
      <c r="D1350" t="s">
        <v>23</v>
      </c>
      <c r="E1350" t="s">
        <v>23</v>
      </c>
      <c r="F1350" t="s">
        <v>23</v>
      </c>
      <c r="G1350" t="s">
        <v>23</v>
      </c>
    </row>
    <row r="1351" spans="1:7">
      <c r="A1351" s="4">
        <v>43686</v>
      </c>
      <c r="B1351" t="s">
        <v>23</v>
      </c>
      <c r="C1351" t="s">
        <v>23</v>
      </c>
      <c r="D1351" t="s">
        <v>23</v>
      </c>
      <c r="E1351" t="s">
        <v>23</v>
      </c>
      <c r="F1351" t="s">
        <v>23</v>
      </c>
      <c r="G1351" t="s">
        <v>23</v>
      </c>
    </row>
    <row r="1352" spans="1:7">
      <c r="A1352" s="4">
        <v>43685</v>
      </c>
      <c r="B1352" t="s">
        <v>23</v>
      </c>
      <c r="C1352" t="s">
        <v>23</v>
      </c>
      <c r="D1352" t="s">
        <v>23</v>
      </c>
      <c r="E1352" t="s">
        <v>23</v>
      </c>
      <c r="F1352" t="s">
        <v>23</v>
      </c>
      <c r="G1352" t="s">
        <v>23</v>
      </c>
    </row>
    <row r="1353" spans="1:7">
      <c r="A1353" s="4">
        <v>43684</v>
      </c>
      <c r="B1353" t="s">
        <v>23</v>
      </c>
      <c r="C1353" t="s">
        <v>23</v>
      </c>
      <c r="D1353" t="s">
        <v>23</v>
      </c>
      <c r="E1353" t="s">
        <v>23</v>
      </c>
      <c r="F1353" t="s">
        <v>23</v>
      </c>
      <c r="G1353" t="s">
        <v>23</v>
      </c>
    </row>
    <row r="1354" spans="1:7">
      <c r="A1354" s="4">
        <v>43683</v>
      </c>
      <c r="B1354" t="s">
        <v>23</v>
      </c>
      <c r="C1354" t="s">
        <v>23</v>
      </c>
      <c r="D1354" t="s">
        <v>23</v>
      </c>
      <c r="E1354" t="s">
        <v>23</v>
      </c>
      <c r="F1354" t="s">
        <v>23</v>
      </c>
      <c r="G1354" t="s">
        <v>23</v>
      </c>
    </row>
    <row r="1355" spans="1:7">
      <c r="A1355" s="4">
        <v>43682</v>
      </c>
      <c r="B1355" t="s">
        <v>23</v>
      </c>
      <c r="C1355" t="s">
        <v>23</v>
      </c>
      <c r="D1355" t="s">
        <v>23</v>
      </c>
      <c r="E1355" t="s">
        <v>23</v>
      </c>
      <c r="F1355" t="s">
        <v>23</v>
      </c>
      <c r="G1355" t="s">
        <v>23</v>
      </c>
    </row>
    <row r="1356" spans="1:7">
      <c r="A1356" s="4">
        <v>43681</v>
      </c>
      <c r="B1356" t="s">
        <v>23</v>
      </c>
      <c r="C1356" t="s">
        <v>23</v>
      </c>
      <c r="D1356" t="s">
        <v>23</v>
      </c>
      <c r="E1356" t="s">
        <v>23</v>
      </c>
      <c r="F1356" t="s">
        <v>23</v>
      </c>
      <c r="G1356" t="s">
        <v>23</v>
      </c>
    </row>
    <row r="1357" spans="1:7">
      <c r="A1357" s="4">
        <v>43680</v>
      </c>
      <c r="B1357" t="s">
        <v>23</v>
      </c>
      <c r="C1357" t="s">
        <v>23</v>
      </c>
      <c r="D1357" t="s">
        <v>23</v>
      </c>
      <c r="E1357" t="s">
        <v>23</v>
      </c>
      <c r="F1357" t="s">
        <v>23</v>
      </c>
      <c r="G1357" t="s">
        <v>23</v>
      </c>
    </row>
    <row r="1358" spans="1:7">
      <c r="A1358" s="4">
        <v>43679</v>
      </c>
      <c r="B1358" t="s">
        <v>23</v>
      </c>
      <c r="C1358" t="s">
        <v>23</v>
      </c>
      <c r="D1358" t="s">
        <v>23</v>
      </c>
      <c r="E1358" t="s">
        <v>23</v>
      </c>
      <c r="F1358" t="s">
        <v>23</v>
      </c>
      <c r="G1358" t="s">
        <v>23</v>
      </c>
    </row>
    <row r="1359" spans="1:7">
      <c r="A1359" s="4">
        <v>43678</v>
      </c>
      <c r="B1359" t="s">
        <v>23</v>
      </c>
      <c r="C1359" t="s">
        <v>23</v>
      </c>
      <c r="D1359">
        <v>9.7000000000000003E-2</v>
      </c>
      <c r="E1359" t="s">
        <v>23</v>
      </c>
      <c r="F1359">
        <v>2.71587285161921E-2</v>
      </c>
      <c r="G1359" t="s">
        <v>23</v>
      </c>
    </row>
    <row r="1360" spans="1:7">
      <c r="A1360" s="4">
        <v>43677</v>
      </c>
      <c r="B1360">
        <v>2150</v>
      </c>
      <c r="C1360" t="s">
        <v>23</v>
      </c>
      <c r="D1360" t="s">
        <v>23</v>
      </c>
      <c r="E1360" t="s">
        <v>23</v>
      </c>
      <c r="F1360" t="s">
        <v>23</v>
      </c>
      <c r="G1360">
        <v>310</v>
      </c>
    </row>
    <row r="1361" spans="1:7">
      <c r="A1361" s="4">
        <v>43676</v>
      </c>
      <c r="B1361" t="s">
        <v>23</v>
      </c>
      <c r="C1361" t="s">
        <v>23</v>
      </c>
      <c r="D1361" t="s">
        <v>23</v>
      </c>
      <c r="E1361" t="s">
        <v>23</v>
      </c>
      <c r="F1361" t="s">
        <v>23</v>
      </c>
      <c r="G1361" t="s">
        <v>23</v>
      </c>
    </row>
    <row r="1362" spans="1:7">
      <c r="A1362" s="4">
        <v>43675</v>
      </c>
      <c r="B1362" t="s">
        <v>23</v>
      </c>
      <c r="C1362" t="s">
        <v>23</v>
      </c>
      <c r="D1362" t="s">
        <v>23</v>
      </c>
      <c r="E1362" t="s">
        <v>23</v>
      </c>
      <c r="F1362" t="s">
        <v>23</v>
      </c>
      <c r="G1362" t="s">
        <v>23</v>
      </c>
    </row>
    <row r="1363" spans="1:7">
      <c r="A1363" s="4">
        <v>43674</v>
      </c>
      <c r="B1363" t="s">
        <v>23</v>
      </c>
      <c r="C1363" t="s">
        <v>23</v>
      </c>
      <c r="D1363" t="s">
        <v>23</v>
      </c>
      <c r="E1363" t="s">
        <v>23</v>
      </c>
      <c r="F1363" t="s">
        <v>23</v>
      </c>
      <c r="G1363" t="s">
        <v>23</v>
      </c>
    </row>
    <row r="1364" spans="1:7">
      <c r="A1364" s="4">
        <v>43673</v>
      </c>
      <c r="B1364" t="s">
        <v>23</v>
      </c>
      <c r="C1364" t="s">
        <v>23</v>
      </c>
      <c r="D1364" t="s">
        <v>23</v>
      </c>
      <c r="E1364" t="s">
        <v>23</v>
      </c>
      <c r="F1364" t="s">
        <v>23</v>
      </c>
      <c r="G1364" t="s">
        <v>23</v>
      </c>
    </row>
    <row r="1365" spans="1:7">
      <c r="A1365" s="4">
        <v>43672</v>
      </c>
      <c r="B1365" t="s">
        <v>23</v>
      </c>
      <c r="C1365" t="s">
        <v>23</v>
      </c>
      <c r="D1365" t="s">
        <v>23</v>
      </c>
      <c r="E1365" t="s">
        <v>23</v>
      </c>
      <c r="F1365" t="s">
        <v>23</v>
      </c>
      <c r="G1365" t="s">
        <v>23</v>
      </c>
    </row>
    <row r="1366" spans="1:7">
      <c r="A1366" s="4">
        <v>43671</v>
      </c>
      <c r="B1366" t="s">
        <v>23</v>
      </c>
      <c r="C1366" t="s">
        <v>23</v>
      </c>
      <c r="D1366" t="s">
        <v>23</v>
      </c>
      <c r="E1366" t="s">
        <v>23</v>
      </c>
      <c r="F1366" t="s">
        <v>23</v>
      </c>
      <c r="G1366" t="s">
        <v>23</v>
      </c>
    </row>
    <row r="1367" spans="1:7">
      <c r="A1367" s="4">
        <v>43670</v>
      </c>
      <c r="B1367" t="s">
        <v>23</v>
      </c>
      <c r="C1367" t="s">
        <v>23</v>
      </c>
      <c r="D1367" t="s">
        <v>23</v>
      </c>
      <c r="E1367" t="s">
        <v>23</v>
      </c>
      <c r="F1367" t="s">
        <v>23</v>
      </c>
      <c r="G1367" t="s">
        <v>23</v>
      </c>
    </row>
    <row r="1368" spans="1:7">
      <c r="A1368" s="4">
        <v>43669</v>
      </c>
      <c r="B1368" t="s">
        <v>23</v>
      </c>
      <c r="C1368" t="s">
        <v>23</v>
      </c>
      <c r="D1368" t="s">
        <v>23</v>
      </c>
      <c r="E1368" t="s">
        <v>23</v>
      </c>
      <c r="F1368" t="s">
        <v>23</v>
      </c>
      <c r="G1368" t="s">
        <v>23</v>
      </c>
    </row>
    <row r="1369" spans="1:7">
      <c r="A1369" s="4">
        <v>43668</v>
      </c>
      <c r="B1369" t="s">
        <v>23</v>
      </c>
      <c r="C1369" t="s">
        <v>23</v>
      </c>
      <c r="D1369" t="s">
        <v>23</v>
      </c>
      <c r="E1369" t="s">
        <v>23</v>
      </c>
      <c r="F1369" t="s">
        <v>23</v>
      </c>
      <c r="G1369" t="s">
        <v>23</v>
      </c>
    </row>
    <row r="1370" spans="1:7">
      <c r="A1370" s="4">
        <v>43667</v>
      </c>
      <c r="B1370" t="s">
        <v>23</v>
      </c>
      <c r="C1370" t="s">
        <v>23</v>
      </c>
      <c r="D1370" t="s">
        <v>23</v>
      </c>
      <c r="E1370" t="s">
        <v>23</v>
      </c>
      <c r="F1370" t="s">
        <v>23</v>
      </c>
      <c r="G1370" t="s">
        <v>23</v>
      </c>
    </row>
    <row r="1371" spans="1:7">
      <c r="A1371" s="4">
        <v>43666</v>
      </c>
      <c r="B1371" t="s">
        <v>23</v>
      </c>
      <c r="C1371" t="s">
        <v>23</v>
      </c>
      <c r="D1371" t="s">
        <v>23</v>
      </c>
      <c r="E1371" t="s">
        <v>23</v>
      </c>
      <c r="F1371" t="s">
        <v>23</v>
      </c>
      <c r="G1371" t="s">
        <v>23</v>
      </c>
    </row>
    <row r="1372" spans="1:7">
      <c r="A1372" s="4">
        <v>43665</v>
      </c>
      <c r="B1372" t="s">
        <v>23</v>
      </c>
      <c r="C1372" t="s">
        <v>23</v>
      </c>
      <c r="D1372" t="s">
        <v>23</v>
      </c>
      <c r="E1372" t="s">
        <v>23</v>
      </c>
      <c r="F1372" t="s">
        <v>23</v>
      </c>
      <c r="G1372" t="s">
        <v>23</v>
      </c>
    </row>
    <row r="1373" spans="1:7">
      <c r="A1373" s="4">
        <v>43664</v>
      </c>
      <c r="B1373" t="s">
        <v>23</v>
      </c>
      <c r="C1373" t="s">
        <v>23</v>
      </c>
      <c r="D1373" t="s">
        <v>23</v>
      </c>
      <c r="E1373" t="s">
        <v>23</v>
      </c>
      <c r="F1373" t="s">
        <v>23</v>
      </c>
      <c r="G1373" t="s">
        <v>23</v>
      </c>
    </row>
    <row r="1374" spans="1:7">
      <c r="A1374" s="4">
        <v>43663</v>
      </c>
      <c r="B1374" t="s">
        <v>23</v>
      </c>
      <c r="C1374" t="s">
        <v>23</v>
      </c>
      <c r="D1374" t="s">
        <v>23</v>
      </c>
      <c r="E1374" t="s">
        <v>23</v>
      </c>
      <c r="F1374" t="s">
        <v>23</v>
      </c>
      <c r="G1374" t="s">
        <v>23</v>
      </c>
    </row>
    <row r="1375" spans="1:7">
      <c r="A1375" s="4">
        <v>43662</v>
      </c>
      <c r="B1375" t="s">
        <v>23</v>
      </c>
      <c r="C1375" t="s">
        <v>23</v>
      </c>
      <c r="D1375" t="s">
        <v>23</v>
      </c>
      <c r="E1375" t="s">
        <v>23</v>
      </c>
      <c r="F1375" t="s">
        <v>23</v>
      </c>
      <c r="G1375" t="s">
        <v>23</v>
      </c>
    </row>
    <row r="1376" spans="1:7">
      <c r="A1376" s="4">
        <v>43661</v>
      </c>
      <c r="B1376" t="s">
        <v>23</v>
      </c>
      <c r="C1376" t="s">
        <v>23</v>
      </c>
      <c r="D1376" t="s">
        <v>23</v>
      </c>
      <c r="E1376" t="s">
        <v>23</v>
      </c>
      <c r="F1376" t="s">
        <v>23</v>
      </c>
      <c r="G1376" t="s">
        <v>23</v>
      </c>
    </row>
    <row r="1377" spans="1:7">
      <c r="A1377" s="4">
        <v>43660</v>
      </c>
      <c r="B1377" t="s">
        <v>23</v>
      </c>
      <c r="C1377" t="s">
        <v>23</v>
      </c>
      <c r="D1377" t="s">
        <v>23</v>
      </c>
      <c r="E1377" t="s">
        <v>23</v>
      </c>
      <c r="F1377" t="s">
        <v>23</v>
      </c>
      <c r="G1377" t="s">
        <v>23</v>
      </c>
    </row>
    <row r="1378" spans="1:7">
      <c r="A1378" s="4">
        <v>43659</v>
      </c>
      <c r="B1378" t="s">
        <v>23</v>
      </c>
      <c r="C1378" t="s">
        <v>23</v>
      </c>
      <c r="D1378" t="s">
        <v>23</v>
      </c>
      <c r="E1378" t="s">
        <v>23</v>
      </c>
      <c r="F1378" t="s">
        <v>23</v>
      </c>
      <c r="G1378" t="s">
        <v>23</v>
      </c>
    </row>
    <row r="1379" spans="1:7">
      <c r="A1379" s="4">
        <v>43658</v>
      </c>
      <c r="B1379" t="s">
        <v>23</v>
      </c>
      <c r="C1379" t="s">
        <v>23</v>
      </c>
      <c r="D1379" t="s">
        <v>23</v>
      </c>
      <c r="E1379" t="s">
        <v>23</v>
      </c>
      <c r="F1379" t="s">
        <v>23</v>
      </c>
      <c r="G1379" t="s">
        <v>23</v>
      </c>
    </row>
    <row r="1380" spans="1:7">
      <c r="A1380" s="4">
        <v>43657</v>
      </c>
      <c r="B1380" t="s">
        <v>23</v>
      </c>
      <c r="C1380" t="s">
        <v>23</v>
      </c>
      <c r="D1380" t="s">
        <v>23</v>
      </c>
      <c r="E1380" t="s">
        <v>23</v>
      </c>
      <c r="F1380" t="s">
        <v>23</v>
      </c>
      <c r="G1380" t="s">
        <v>23</v>
      </c>
    </row>
    <row r="1381" spans="1:7">
      <c r="A1381" s="4">
        <v>43656</v>
      </c>
      <c r="B1381" t="s">
        <v>23</v>
      </c>
      <c r="C1381" t="s">
        <v>23</v>
      </c>
      <c r="D1381" t="s">
        <v>23</v>
      </c>
      <c r="E1381" t="s">
        <v>23</v>
      </c>
      <c r="F1381" t="s">
        <v>23</v>
      </c>
      <c r="G1381" t="s">
        <v>23</v>
      </c>
    </row>
    <row r="1382" spans="1:7">
      <c r="A1382" s="4">
        <v>43655</v>
      </c>
      <c r="B1382" t="s">
        <v>23</v>
      </c>
      <c r="C1382" t="s">
        <v>23</v>
      </c>
      <c r="D1382" t="s">
        <v>23</v>
      </c>
      <c r="E1382" t="s">
        <v>23</v>
      </c>
      <c r="F1382" t="s">
        <v>23</v>
      </c>
      <c r="G1382" t="s">
        <v>23</v>
      </c>
    </row>
    <row r="1383" spans="1:7">
      <c r="A1383" s="4">
        <v>43654</v>
      </c>
      <c r="B1383" t="s">
        <v>23</v>
      </c>
      <c r="C1383" t="s">
        <v>23</v>
      </c>
      <c r="D1383" t="s">
        <v>23</v>
      </c>
      <c r="E1383" t="s">
        <v>23</v>
      </c>
      <c r="F1383" t="s">
        <v>23</v>
      </c>
      <c r="G1383" t="s">
        <v>23</v>
      </c>
    </row>
    <row r="1384" spans="1:7">
      <c r="A1384" s="4">
        <v>43653</v>
      </c>
      <c r="B1384" t="s">
        <v>23</v>
      </c>
      <c r="C1384" t="s">
        <v>23</v>
      </c>
      <c r="D1384" t="s">
        <v>23</v>
      </c>
      <c r="E1384" t="s">
        <v>23</v>
      </c>
      <c r="F1384" t="s">
        <v>23</v>
      </c>
      <c r="G1384" t="s">
        <v>23</v>
      </c>
    </row>
    <row r="1385" spans="1:7">
      <c r="A1385" s="4">
        <v>43652</v>
      </c>
      <c r="B1385" t="s">
        <v>23</v>
      </c>
      <c r="C1385" t="s">
        <v>23</v>
      </c>
      <c r="D1385" t="s">
        <v>23</v>
      </c>
      <c r="E1385" t="s">
        <v>23</v>
      </c>
      <c r="F1385" t="s">
        <v>23</v>
      </c>
      <c r="G1385" t="s">
        <v>23</v>
      </c>
    </row>
    <row r="1386" spans="1:7">
      <c r="A1386" s="4">
        <v>43651</v>
      </c>
      <c r="B1386" t="s">
        <v>23</v>
      </c>
      <c r="C1386" t="s">
        <v>23</v>
      </c>
      <c r="D1386" t="s">
        <v>23</v>
      </c>
      <c r="E1386" t="s">
        <v>23</v>
      </c>
      <c r="F1386" t="s">
        <v>23</v>
      </c>
      <c r="G1386" t="s">
        <v>23</v>
      </c>
    </row>
    <row r="1387" spans="1:7">
      <c r="A1387" s="4">
        <v>43650</v>
      </c>
      <c r="B1387" t="s">
        <v>23</v>
      </c>
      <c r="C1387" t="s">
        <v>23</v>
      </c>
      <c r="D1387" t="s">
        <v>23</v>
      </c>
      <c r="E1387" t="s">
        <v>23</v>
      </c>
      <c r="F1387" t="s">
        <v>23</v>
      </c>
      <c r="G1387" t="s">
        <v>23</v>
      </c>
    </row>
    <row r="1388" spans="1:7">
      <c r="A1388" s="4">
        <v>43649</v>
      </c>
      <c r="B1388" t="s">
        <v>23</v>
      </c>
      <c r="C1388" t="s">
        <v>23</v>
      </c>
      <c r="D1388" t="s">
        <v>23</v>
      </c>
      <c r="E1388" t="s">
        <v>23</v>
      </c>
      <c r="F1388" t="s">
        <v>23</v>
      </c>
      <c r="G1388" t="s">
        <v>23</v>
      </c>
    </row>
    <row r="1389" spans="1:7">
      <c r="A1389" s="4">
        <v>43648</v>
      </c>
      <c r="B1389" t="s">
        <v>23</v>
      </c>
      <c r="C1389" t="s">
        <v>23</v>
      </c>
      <c r="D1389" t="s">
        <v>23</v>
      </c>
      <c r="E1389" t="s">
        <v>23</v>
      </c>
      <c r="F1389" t="s">
        <v>23</v>
      </c>
      <c r="G1389" t="s">
        <v>23</v>
      </c>
    </row>
    <row r="1390" spans="1:7">
      <c r="A1390" s="4">
        <v>43647</v>
      </c>
      <c r="B1390" t="s">
        <v>23</v>
      </c>
      <c r="C1390" t="s">
        <v>23</v>
      </c>
      <c r="D1390">
        <v>-0.127</v>
      </c>
      <c r="E1390" t="s">
        <v>23</v>
      </c>
      <c r="F1390">
        <v>-0.15523088392217699</v>
      </c>
      <c r="G1390" t="s">
        <v>23</v>
      </c>
    </row>
    <row r="1391" spans="1:7">
      <c r="A1391" s="4">
        <v>43646</v>
      </c>
      <c r="B1391">
        <v>2361</v>
      </c>
      <c r="C1391" t="s">
        <v>23</v>
      </c>
      <c r="D1391" t="s">
        <v>23</v>
      </c>
      <c r="E1391" t="s">
        <v>23</v>
      </c>
      <c r="F1391" t="s">
        <v>23</v>
      </c>
      <c r="G1391">
        <v>250</v>
      </c>
    </row>
    <row r="1392" spans="1:7">
      <c r="A1392" s="4">
        <v>43645</v>
      </c>
      <c r="B1392" t="s">
        <v>23</v>
      </c>
      <c r="C1392" t="s">
        <v>23</v>
      </c>
      <c r="D1392" t="s">
        <v>23</v>
      </c>
      <c r="E1392" t="s">
        <v>23</v>
      </c>
      <c r="F1392" t="s">
        <v>23</v>
      </c>
      <c r="G1392" t="s">
        <v>23</v>
      </c>
    </row>
    <row r="1393" spans="1:7">
      <c r="A1393" s="4">
        <v>43644</v>
      </c>
      <c r="B1393" t="s">
        <v>23</v>
      </c>
      <c r="C1393" t="s">
        <v>23</v>
      </c>
      <c r="D1393" t="s">
        <v>23</v>
      </c>
      <c r="E1393" t="s">
        <v>23</v>
      </c>
      <c r="F1393" t="s">
        <v>23</v>
      </c>
      <c r="G1393" t="s">
        <v>23</v>
      </c>
    </row>
    <row r="1394" spans="1:7">
      <c r="A1394" s="4">
        <v>43643</v>
      </c>
      <c r="B1394" t="s">
        <v>23</v>
      </c>
      <c r="C1394" t="s">
        <v>23</v>
      </c>
      <c r="D1394" t="s">
        <v>23</v>
      </c>
      <c r="E1394" t="s">
        <v>23</v>
      </c>
      <c r="F1394" t="s">
        <v>23</v>
      </c>
      <c r="G1394" t="s">
        <v>23</v>
      </c>
    </row>
    <row r="1395" spans="1:7">
      <c r="A1395" s="4">
        <v>43642</v>
      </c>
      <c r="B1395" t="s">
        <v>23</v>
      </c>
      <c r="C1395" t="s">
        <v>23</v>
      </c>
      <c r="D1395" t="s">
        <v>23</v>
      </c>
      <c r="E1395" t="s">
        <v>23</v>
      </c>
      <c r="F1395" t="s">
        <v>23</v>
      </c>
      <c r="G1395" t="s">
        <v>23</v>
      </c>
    </row>
    <row r="1396" spans="1:7">
      <c r="A1396" s="4">
        <v>43641</v>
      </c>
      <c r="B1396" t="s">
        <v>23</v>
      </c>
      <c r="C1396" t="s">
        <v>23</v>
      </c>
      <c r="D1396" t="s">
        <v>23</v>
      </c>
      <c r="E1396" t="s">
        <v>23</v>
      </c>
      <c r="F1396" t="s">
        <v>23</v>
      </c>
      <c r="G1396" t="s">
        <v>23</v>
      </c>
    </row>
    <row r="1397" spans="1:7">
      <c r="A1397" s="4">
        <v>43640</v>
      </c>
      <c r="B1397" t="s">
        <v>23</v>
      </c>
      <c r="C1397" t="s">
        <v>23</v>
      </c>
      <c r="D1397" t="s">
        <v>23</v>
      </c>
      <c r="E1397" t="s">
        <v>23</v>
      </c>
      <c r="F1397" t="s">
        <v>23</v>
      </c>
      <c r="G1397" t="s">
        <v>23</v>
      </c>
    </row>
    <row r="1398" spans="1:7">
      <c r="A1398" s="4">
        <v>43639</v>
      </c>
      <c r="B1398" t="s">
        <v>23</v>
      </c>
      <c r="C1398" t="s">
        <v>23</v>
      </c>
      <c r="D1398" t="s">
        <v>23</v>
      </c>
      <c r="E1398" t="s">
        <v>23</v>
      </c>
      <c r="F1398" t="s">
        <v>23</v>
      </c>
      <c r="G1398" t="s">
        <v>23</v>
      </c>
    </row>
    <row r="1399" spans="1:7">
      <c r="A1399" s="4">
        <v>43638</v>
      </c>
      <c r="B1399" t="s">
        <v>23</v>
      </c>
      <c r="C1399" t="s">
        <v>23</v>
      </c>
      <c r="D1399" t="s">
        <v>23</v>
      </c>
      <c r="E1399" t="s">
        <v>23</v>
      </c>
      <c r="F1399" t="s">
        <v>23</v>
      </c>
      <c r="G1399" t="s">
        <v>23</v>
      </c>
    </row>
    <row r="1400" spans="1:7">
      <c r="A1400" s="4">
        <v>43637</v>
      </c>
      <c r="B1400" t="s">
        <v>23</v>
      </c>
      <c r="C1400" t="s">
        <v>23</v>
      </c>
      <c r="D1400" t="s">
        <v>23</v>
      </c>
      <c r="E1400" t="s">
        <v>23</v>
      </c>
      <c r="F1400" t="s">
        <v>23</v>
      </c>
      <c r="G1400" t="s">
        <v>23</v>
      </c>
    </row>
    <row r="1401" spans="1:7">
      <c r="A1401" s="4">
        <v>43636</v>
      </c>
      <c r="B1401" t="s">
        <v>23</v>
      </c>
      <c r="C1401" t="s">
        <v>23</v>
      </c>
      <c r="D1401" t="s">
        <v>23</v>
      </c>
      <c r="E1401" t="s">
        <v>23</v>
      </c>
      <c r="F1401" t="s">
        <v>23</v>
      </c>
      <c r="G1401" t="s">
        <v>23</v>
      </c>
    </row>
    <row r="1402" spans="1:7">
      <c r="A1402" s="4">
        <v>43635</v>
      </c>
      <c r="B1402" t="s">
        <v>23</v>
      </c>
      <c r="C1402" t="s">
        <v>23</v>
      </c>
      <c r="D1402" t="s">
        <v>23</v>
      </c>
      <c r="E1402" t="s">
        <v>23</v>
      </c>
      <c r="F1402" t="s">
        <v>23</v>
      </c>
      <c r="G1402" t="s">
        <v>23</v>
      </c>
    </row>
    <row r="1403" spans="1:7">
      <c r="A1403" s="4">
        <v>43634</v>
      </c>
      <c r="B1403" t="s">
        <v>23</v>
      </c>
      <c r="C1403" t="s">
        <v>23</v>
      </c>
      <c r="D1403" t="s">
        <v>23</v>
      </c>
      <c r="E1403" t="s">
        <v>23</v>
      </c>
      <c r="F1403" t="s">
        <v>23</v>
      </c>
      <c r="G1403" t="s">
        <v>23</v>
      </c>
    </row>
    <row r="1404" spans="1:7">
      <c r="A1404" s="4">
        <v>43633</v>
      </c>
      <c r="B1404" t="s">
        <v>23</v>
      </c>
      <c r="C1404" t="s">
        <v>23</v>
      </c>
      <c r="D1404" t="s">
        <v>23</v>
      </c>
      <c r="E1404" t="s">
        <v>23</v>
      </c>
      <c r="F1404" t="s">
        <v>23</v>
      </c>
      <c r="G1404" t="s">
        <v>23</v>
      </c>
    </row>
    <row r="1405" spans="1:7">
      <c r="A1405" s="4">
        <v>43632</v>
      </c>
      <c r="B1405" t="s">
        <v>23</v>
      </c>
      <c r="C1405" t="s">
        <v>23</v>
      </c>
      <c r="D1405" t="s">
        <v>23</v>
      </c>
      <c r="E1405" t="s">
        <v>23</v>
      </c>
      <c r="F1405" t="s">
        <v>23</v>
      </c>
      <c r="G1405" t="s">
        <v>23</v>
      </c>
    </row>
    <row r="1406" spans="1:7">
      <c r="A1406" s="4">
        <v>43631</v>
      </c>
      <c r="B1406" t="s">
        <v>23</v>
      </c>
      <c r="C1406" t="s">
        <v>23</v>
      </c>
      <c r="D1406" t="s">
        <v>23</v>
      </c>
      <c r="E1406" t="s">
        <v>23</v>
      </c>
      <c r="F1406" t="s">
        <v>23</v>
      </c>
      <c r="G1406" t="s">
        <v>23</v>
      </c>
    </row>
    <row r="1407" spans="1:7">
      <c r="A1407" s="4">
        <v>43630</v>
      </c>
      <c r="B1407" t="s">
        <v>23</v>
      </c>
      <c r="C1407" t="s">
        <v>23</v>
      </c>
      <c r="D1407" t="s">
        <v>23</v>
      </c>
      <c r="E1407" t="s">
        <v>23</v>
      </c>
      <c r="F1407" t="s">
        <v>23</v>
      </c>
      <c r="G1407" t="s">
        <v>23</v>
      </c>
    </row>
    <row r="1408" spans="1:7">
      <c r="A1408" s="4">
        <v>43629</v>
      </c>
      <c r="B1408" t="s">
        <v>23</v>
      </c>
      <c r="C1408" t="s">
        <v>23</v>
      </c>
      <c r="D1408" t="s">
        <v>23</v>
      </c>
      <c r="E1408" t="s">
        <v>23</v>
      </c>
      <c r="F1408" t="s">
        <v>23</v>
      </c>
      <c r="G1408" t="s">
        <v>23</v>
      </c>
    </row>
    <row r="1409" spans="1:7">
      <c r="A1409" s="4">
        <v>43628</v>
      </c>
      <c r="B1409" t="s">
        <v>23</v>
      </c>
      <c r="C1409" t="s">
        <v>23</v>
      </c>
      <c r="D1409" t="s">
        <v>23</v>
      </c>
      <c r="E1409" t="s">
        <v>23</v>
      </c>
      <c r="F1409" t="s">
        <v>23</v>
      </c>
      <c r="G1409" t="s">
        <v>23</v>
      </c>
    </row>
    <row r="1410" spans="1:7">
      <c r="A1410" s="4">
        <v>43627</v>
      </c>
      <c r="B1410" t="s">
        <v>23</v>
      </c>
      <c r="C1410" t="s">
        <v>23</v>
      </c>
      <c r="D1410" t="s">
        <v>23</v>
      </c>
      <c r="E1410" t="s">
        <v>23</v>
      </c>
      <c r="F1410" t="s">
        <v>23</v>
      </c>
      <c r="G1410" t="s">
        <v>23</v>
      </c>
    </row>
    <row r="1411" spans="1:7">
      <c r="A1411" s="4">
        <v>43626</v>
      </c>
      <c r="B1411" t="s">
        <v>23</v>
      </c>
      <c r="C1411" t="s">
        <v>23</v>
      </c>
      <c r="D1411" t="s">
        <v>23</v>
      </c>
      <c r="E1411" t="s">
        <v>23</v>
      </c>
      <c r="F1411" t="s">
        <v>23</v>
      </c>
      <c r="G1411" t="s">
        <v>23</v>
      </c>
    </row>
    <row r="1412" spans="1:7">
      <c r="A1412" s="4">
        <v>43625</v>
      </c>
      <c r="B1412" t="s">
        <v>23</v>
      </c>
      <c r="C1412" t="s">
        <v>23</v>
      </c>
      <c r="D1412" t="s">
        <v>23</v>
      </c>
      <c r="E1412" t="s">
        <v>23</v>
      </c>
      <c r="F1412" t="s">
        <v>23</v>
      </c>
      <c r="G1412" t="s">
        <v>23</v>
      </c>
    </row>
    <row r="1413" spans="1:7">
      <c r="A1413" s="4">
        <v>43624</v>
      </c>
      <c r="B1413" t="s">
        <v>23</v>
      </c>
      <c r="C1413" t="s">
        <v>23</v>
      </c>
      <c r="D1413" t="s">
        <v>23</v>
      </c>
      <c r="E1413" t="s">
        <v>23</v>
      </c>
      <c r="F1413" t="s">
        <v>23</v>
      </c>
      <c r="G1413" t="s">
        <v>23</v>
      </c>
    </row>
    <row r="1414" spans="1:7">
      <c r="A1414" s="4">
        <v>43623</v>
      </c>
      <c r="B1414" t="s">
        <v>23</v>
      </c>
      <c r="C1414" t="s">
        <v>23</v>
      </c>
      <c r="D1414" t="s">
        <v>23</v>
      </c>
      <c r="E1414" t="s">
        <v>23</v>
      </c>
      <c r="F1414" t="s">
        <v>23</v>
      </c>
      <c r="G1414" t="s">
        <v>23</v>
      </c>
    </row>
    <row r="1415" spans="1:7">
      <c r="A1415" s="4">
        <v>43622</v>
      </c>
      <c r="B1415" t="s">
        <v>23</v>
      </c>
      <c r="C1415" t="s">
        <v>23</v>
      </c>
      <c r="D1415" t="s">
        <v>23</v>
      </c>
      <c r="E1415" t="s">
        <v>23</v>
      </c>
      <c r="F1415" t="s">
        <v>23</v>
      </c>
      <c r="G1415" t="s">
        <v>23</v>
      </c>
    </row>
    <row r="1416" spans="1:7">
      <c r="A1416" s="4">
        <v>43621</v>
      </c>
      <c r="B1416" t="s">
        <v>23</v>
      </c>
      <c r="C1416" t="s">
        <v>23</v>
      </c>
      <c r="D1416" t="s">
        <v>23</v>
      </c>
      <c r="E1416" t="s">
        <v>23</v>
      </c>
      <c r="F1416" t="s">
        <v>23</v>
      </c>
      <c r="G1416" t="s">
        <v>23</v>
      </c>
    </row>
    <row r="1417" spans="1:7">
      <c r="A1417" s="4">
        <v>43620</v>
      </c>
      <c r="B1417" t="s">
        <v>23</v>
      </c>
      <c r="C1417" t="s">
        <v>23</v>
      </c>
      <c r="D1417" t="s">
        <v>23</v>
      </c>
      <c r="E1417" t="s">
        <v>23</v>
      </c>
      <c r="F1417" t="s">
        <v>23</v>
      </c>
      <c r="G1417" t="s">
        <v>23</v>
      </c>
    </row>
    <row r="1418" spans="1:7">
      <c r="A1418" s="4">
        <v>43619</v>
      </c>
      <c r="B1418" t="s">
        <v>23</v>
      </c>
      <c r="C1418" t="s">
        <v>23</v>
      </c>
      <c r="D1418" t="s">
        <v>23</v>
      </c>
      <c r="E1418" t="s">
        <v>23</v>
      </c>
      <c r="F1418" t="s">
        <v>23</v>
      </c>
      <c r="G1418" t="s">
        <v>23</v>
      </c>
    </row>
    <row r="1419" spans="1:7">
      <c r="A1419" s="4">
        <v>43618</v>
      </c>
      <c r="B1419" t="s">
        <v>23</v>
      </c>
      <c r="C1419" t="s">
        <v>23</v>
      </c>
      <c r="D1419" t="s">
        <v>23</v>
      </c>
      <c r="E1419" t="s">
        <v>23</v>
      </c>
      <c r="F1419" t="s">
        <v>23</v>
      </c>
      <c r="G1419" t="s">
        <v>23</v>
      </c>
    </row>
    <row r="1420" spans="1:7">
      <c r="A1420" s="4">
        <v>43617</v>
      </c>
      <c r="B1420" t="s">
        <v>23</v>
      </c>
      <c r="C1420" t="s">
        <v>23</v>
      </c>
      <c r="D1420">
        <v>-0.106</v>
      </c>
      <c r="E1420" t="s">
        <v>23</v>
      </c>
      <c r="F1420">
        <v>-0.18363001912045901</v>
      </c>
      <c r="G1420" t="s">
        <v>23</v>
      </c>
    </row>
    <row r="1421" spans="1:7">
      <c r="A1421" s="4">
        <v>43616</v>
      </c>
      <c r="B1421">
        <v>2485</v>
      </c>
      <c r="C1421" t="s">
        <v>23</v>
      </c>
      <c r="D1421" t="s">
        <v>23</v>
      </c>
      <c r="E1421" t="s">
        <v>23</v>
      </c>
      <c r="F1421" t="s">
        <v>23</v>
      </c>
      <c r="G1421">
        <v>372</v>
      </c>
    </row>
    <row r="1422" spans="1:7">
      <c r="A1422" s="4">
        <v>43615</v>
      </c>
      <c r="B1422" t="s">
        <v>23</v>
      </c>
      <c r="C1422" t="s">
        <v>23</v>
      </c>
      <c r="D1422" t="s">
        <v>23</v>
      </c>
      <c r="E1422" t="s">
        <v>23</v>
      </c>
      <c r="F1422" t="s">
        <v>23</v>
      </c>
      <c r="G1422" t="s">
        <v>23</v>
      </c>
    </row>
    <row r="1423" spans="1:7">
      <c r="A1423" s="4">
        <v>43614</v>
      </c>
      <c r="B1423" t="s">
        <v>23</v>
      </c>
      <c r="C1423" t="s">
        <v>23</v>
      </c>
      <c r="D1423" t="s">
        <v>23</v>
      </c>
      <c r="E1423" t="s">
        <v>23</v>
      </c>
      <c r="F1423" t="s">
        <v>23</v>
      </c>
      <c r="G1423" t="s">
        <v>23</v>
      </c>
    </row>
    <row r="1424" spans="1:7">
      <c r="A1424" s="4">
        <v>43613</v>
      </c>
      <c r="B1424" t="s">
        <v>23</v>
      </c>
      <c r="C1424" t="s">
        <v>23</v>
      </c>
      <c r="D1424" t="s">
        <v>23</v>
      </c>
      <c r="E1424" t="s">
        <v>23</v>
      </c>
      <c r="F1424" t="s">
        <v>23</v>
      </c>
      <c r="G1424" t="s">
        <v>23</v>
      </c>
    </row>
    <row r="1425" spans="1:7">
      <c r="A1425" s="4">
        <v>43612</v>
      </c>
      <c r="B1425" t="s">
        <v>23</v>
      </c>
      <c r="C1425" t="s">
        <v>23</v>
      </c>
      <c r="D1425" t="s">
        <v>23</v>
      </c>
      <c r="E1425" t="s">
        <v>23</v>
      </c>
      <c r="F1425" t="s">
        <v>23</v>
      </c>
      <c r="G1425" t="s">
        <v>23</v>
      </c>
    </row>
    <row r="1426" spans="1:7">
      <c r="A1426" s="4">
        <v>43611</v>
      </c>
      <c r="B1426" t="s">
        <v>23</v>
      </c>
      <c r="C1426" t="s">
        <v>23</v>
      </c>
      <c r="D1426" t="s">
        <v>23</v>
      </c>
      <c r="E1426" t="s">
        <v>23</v>
      </c>
      <c r="F1426" t="s">
        <v>23</v>
      </c>
      <c r="G1426" t="s">
        <v>23</v>
      </c>
    </row>
    <row r="1427" spans="1:7">
      <c r="A1427" s="4">
        <v>43610</v>
      </c>
      <c r="B1427" t="s">
        <v>23</v>
      </c>
      <c r="C1427" t="s">
        <v>23</v>
      </c>
      <c r="D1427" t="s">
        <v>23</v>
      </c>
      <c r="E1427" t="s">
        <v>23</v>
      </c>
      <c r="F1427" t="s">
        <v>23</v>
      </c>
      <c r="G1427" t="s">
        <v>23</v>
      </c>
    </row>
    <row r="1428" spans="1:7">
      <c r="A1428" s="4">
        <v>43609</v>
      </c>
      <c r="B1428" t="s">
        <v>23</v>
      </c>
      <c r="C1428" t="s">
        <v>23</v>
      </c>
      <c r="D1428" t="s">
        <v>23</v>
      </c>
      <c r="E1428" t="s">
        <v>23</v>
      </c>
      <c r="F1428" t="s">
        <v>23</v>
      </c>
      <c r="G1428" t="s">
        <v>23</v>
      </c>
    </row>
    <row r="1429" spans="1:7">
      <c r="A1429" s="4">
        <v>43608</v>
      </c>
      <c r="B1429" t="s">
        <v>23</v>
      </c>
      <c r="C1429" t="s">
        <v>23</v>
      </c>
      <c r="D1429" t="s">
        <v>23</v>
      </c>
      <c r="E1429" t="s">
        <v>23</v>
      </c>
      <c r="F1429" t="s">
        <v>23</v>
      </c>
      <c r="G1429" t="s">
        <v>23</v>
      </c>
    </row>
    <row r="1430" spans="1:7">
      <c r="A1430" s="4">
        <v>43607</v>
      </c>
      <c r="B1430" t="s">
        <v>23</v>
      </c>
      <c r="C1430" t="s">
        <v>23</v>
      </c>
      <c r="D1430" t="s">
        <v>23</v>
      </c>
      <c r="E1430" t="s">
        <v>23</v>
      </c>
      <c r="F1430" t="s">
        <v>23</v>
      </c>
      <c r="G1430" t="s">
        <v>23</v>
      </c>
    </row>
    <row r="1431" spans="1:7">
      <c r="A1431" s="4">
        <v>43606</v>
      </c>
      <c r="B1431" t="s">
        <v>23</v>
      </c>
      <c r="C1431" t="s">
        <v>23</v>
      </c>
      <c r="D1431" t="s">
        <v>23</v>
      </c>
      <c r="E1431" t="s">
        <v>23</v>
      </c>
      <c r="F1431" t="s">
        <v>23</v>
      </c>
      <c r="G1431" t="s">
        <v>23</v>
      </c>
    </row>
    <row r="1432" spans="1:7">
      <c r="A1432" s="4">
        <v>43605</v>
      </c>
      <c r="B1432" t="s">
        <v>23</v>
      </c>
      <c r="C1432" t="s">
        <v>23</v>
      </c>
      <c r="D1432" t="s">
        <v>23</v>
      </c>
      <c r="E1432" t="s">
        <v>23</v>
      </c>
      <c r="F1432" t="s">
        <v>23</v>
      </c>
      <c r="G1432" t="s">
        <v>23</v>
      </c>
    </row>
    <row r="1433" spans="1:7">
      <c r="A1433" s="4">
        <v>43604</v>
      </c>
      <c r="B1433" t="s">
        <v>23</v>
      </c>
      <c r="C1433" t="s">
        <v>23</v>
      </c>
      <c r="D1433" t="s">
        <v>23</v>
      </c>
      <c r="E1433" t="s">
        <v>23</v>
      </c>
      <c r="F1433" t="s">
        <v>23</v>
      </c>
      <c r="G1433" t="s">
        <v>23</v>
      </c>
    </row>
    <row r="1434" spans="1:7">
      <c r="A1434" s="4">
        <v>43603</v>
      </c>
      <c r="B1434" t="s">
        <v>23</v>
      </c>
      <c r="C1434" t="s">
        <v>23</v>
      </c>
      <c r="D1434" t="s">
        <v>23</v>
      </c>
      <c r="E1434" t="s">
        <v>23</v>
      </c>
      <c r="F1434" t="s">
        <v>23</v>
      </c>
      <c r="G1434" t="s">
        <v>23</v>
      </c>
    </row>
    <row r="1435" spans="1:7">
      <c r="A1435" s="4">
        <v>43602</v>
      </c>
      <c r="B1435" t="s">
        <v>23</v>
      </c>
      <c r="C1435" t="s">
        <v>23</v>
      </c>
      <c r="D1435" t="s">
        <v>23</v>
      </c>
      <c r="E1435" t="s">
        <v>23</v>
      </c>
      <c r="F1435" t="s">
        <v>23</v>
      </c>
      <c r="G1435" t="s">
        <v>23</v>
      </c>
    </row>
    <row r="1436" spans="1:7">
      <c r="A1436" s="4">
        <v>43601</v>
      </c>
      <c r="B1436" t="s">
        <v>23</v>
      </c>
      <c r="C1436" t="s">
        <v>23</v>
      </c>
      <c r="D1436" t="s">
        <v>23</v>
      </c>
      <c r="E1436" t="s">
        <v>23</v>
      </c>
      <c r="F1436" t="s">
        <v>23</v>
      </c>
      <c r="G1436" t="s">
        <v>23</v>
      </c>
    </row>
    <row r="1437" spans="1:7">
      <c r="A1437" s="4">
        <v>43600</v>
      </c>
      <c r="B1437" t="s">
        <v>23</v>
      </c>
      <c r="C1437" t="s">
        <v>23</v>
      </c>
      <c r="D1437" t="s">
        <v>23</v>
      </c>
      <c r="E1437" t="s">
        <v>23</v>
      </c>
      <c r="F1437" t="s">
        <v>23</v>
      </c>
      <c r="G1437" t="s">
        <v>23</v>
      </c>
    </row>
    <row r="1438" spans="1:7">
      <c r="A1438" s="4">
        <v>43599</v>
      </c>
      <c r="B1438" t="s">
        <v>23</v>
      </c>
      <c r="C1438" t="s">
        <v>23</v>
      </c>
      <c r="D1438" t="s">
        <v>23</v>
      </c>
      <c r="E1438" t="s">
        <v>23</v>
      </c>
      <c r="F1438" t="s">
        <v>23</v>
      </c>
      <c r="G1438" t="s">
        <v>23</v>
      </c>
    </row>
    <row r="1439" spans="1:7">
      <c r="A1439" s="4">
        <v>43598</v>
      </c>
      <c r="B1439" t="s">
        <v>23</v>
      </c>
      <c r="C1439" t="s">
        <v>23</v>
      </c>
      <c r="D1439" t="s">
        <v>23</v>
      </c>
      <c r="E1439" t="s">
        <v>23</v>
      </c>
      <c r="F1439" t="s">
        <v>23</v>
      </c>
      <c r="G1439" t="s">
        <v>23</v>
      </c>
    </row>
    <row r="1440" spans="1:7">
      <c r="A1440" s="4">
        <v>43597</v>
      </c>
      <c r="B1440" t="s">
        <v>23</v>
      </c>
      <c r="C1440" t="s">
        <v>23</v>
      </c>
      <c r="D1440" t="s">
        <v>23</v>
      </c>
      <c r="E1440" t="s">
        <v>23</v>
      </c>
      <c r="F1440" t="s">
        <v>23</v>
      </c>
      <c r="G1440" t="s">
        <v>23</v>
      </c>
    </row>
    <row r="1441" spans="1:7">
      <c r="A1441" s="4">
        <v>43596</v>
      </c>
      <c r="B1441" t="s">
        <v>23</v>
      </c>
      <c r="C1441" t="s">
        <v>23</v>
      </c>
      <c r="D1441" t="s">
        <v>23</v>
      </c>
      <c r="E1441" t="s">
        <v>23</v>
      </c>
      <c r="F1441" t="s">
        <v>23</v>
      </c>
      <c r="G1441" t="s">
        <v>23</v>
      </c>
    </row>
    <row r="1442" spans="1:7">
      <c r="A1442" s="4">
        <v>43595</v>
      </c>
      <c r="B1442" t="s">
        <v>23</v>
      </c>
      <c r="C1442" t="s">
        <v>23</v>
      </c>
      <c r="D1442" t="s">
        <v>23</v>
      </c>
      <c r="E1442" t="s">
        <v>23</v>
      </c>
      <c r="F1442" t="s">
        <v>23</v>
      </c>
      <c r="G1442" t="s">
        <v>23</v>
      </c>
    </row>
    <row r="1443" spans="1:7">
      <c r="A1443" s="4">
        <v>43594</v>
      </c>
      <c r="B1443" t="s">
        <v>23</v>
      </c>
      <c r="C1443" t="s">
        <v>23</v>
      </c>
      <c r="D1443" t="s">
        <v>23</v>
      </c>
      <c r="E1443" t="s">
        <v>23</v>
      </c>
      <c r="F1443" t="s">
        <v>23</v>
      </c>
      <c r="G1443" t="s">
        <v>23</v>
      </c>
    </row>
    <row r="1444" spans="1:7">
      <c r="A1444" s="4">
        <v>43593</v>
      </c>
      <c r="B1444" t="s">
        <v>23</v>
      </c>
      <c r="C1444" t="s">
        <v>23</v>
      </c>
      <c r="D1444" t="s">
        <v>23</v>
      </c>
      <c r="E1444" t="s">
        <v>23</v>
      </c>
      <c r="F1444" t="s">
        <v>23</v>
      </c>
      <c r="G1444" t="s">
        <v>23</v>
      </c>
    </row>
    <row r="1445" spans="1:7">
      <c r="A1445" s="4">
        <v>43592</v>
      </c>
      <c r="B1445" t="s">
        <v>23</v>
      </c>
      <c r="C1445" t="s">
        <v>23</v>
      </c>
      <c r="D1445" t="s">
        <v>23</v>
      </c>
      <c r="E1445" t="s">
        <v>23</v>
      </c>
      <c r="F1445" t="s">
        <v>23</v>
      </c>
      <c r="G1445" t="s">
        <v>23</v>
      </c>
    </row>
    <row r="1446" spans="1:7">
      <c r="A1446" s="4">
        <v>43591</v>
      </c>
      <c r="B1446" t="s">
        <v>23</v>
      </c>
      <c r="C1446" t="s">
        <v>23</v>
      </c>
      <c r="D1446" t="s">
        <v>23</v>
      </c>
      <c r="E1446" t="s">
        <v>23</v>
      </c>
      <c r="F1446" t="s">
        <v>23</v>
      </c>
      <c r="G1446" t="s">
        <v>23</v>
      </c>
    </row>
    <row r="1447" spans="1:7">
      <c r="A1447" s="4">
        <v>43590</v>
      </c>
      <c r="B1447" t="s">
        <v>23</v>
      </c>
      <c r="C1447" t="s">
        <v>23</v>
      </c>
      <c r="D1447" t="s">
        <v>23</v>
      </c>
      <c r="E1447" t="s">
        <v>23</v>
      </c>
      <c r="F1447" t="s">
        <v>23</v>
      </c>
      <c r="G1447" t="s">
        <v>23</v>
      </c>
    </row>
    <row r="1448" spans="1:7">
      <c r="A1448" s="4">
        <v>43589</v>
      </c>
      <c r="B1448" t="s">
        <v>23</v>
      </c>
      <c r="C1448" t="s">
        <v>23</v>
      </c>
      <c r="D1448" t="s">
        <v>23</v>
      </c>
      <c r="E1448" t="s">
        <v>23</v>
      </c>
      <c r="F1448" t="s">
        <v>23</v>
      </c>
      <c r="G1448" t="s">
        <v>23</v>
      </c>
    </row>
    <row r="1449" spans="1:7">
      <c r="A1449" s="4">
        <v>43588</v>
      </c>
      <c r="B1449" t="s">
        <v>23</v>
      </c>
      <c r="C1449" t="s">
        <v>23</v>
      </c>
      <c r="D1449" t="s">
        <v>23</v>
      </c>
      <c r="E1449" t="s">
        <v>23</v>
      </c>
      <c r="F1449" t="s">
        <v>23</v>
      </c>
      <c r="G1449" t="s">
        <v>23</v>
      </c>
    </row>
    <row r="1450" spans="1:7">
      <c r="A1450" s="4">
        <v>43587</v>
      </c>
      <c r="B1450" t="s">
        <v>23</v>
      </c>
      <c r="C1450" t="s">
        <v>23</v>
      </c>
      <c r="D1450" t="s">
        <v>23</v>
      </c>
      <c r="E1450" t="s">
        <v>23</v>
      </c>
      <c r="F1450" t="s">
        <v>23</v>
      </c>
      <c r="G1450" t="s">
        <v>23</v>
      </c>
    </row>
    <row r="1451" spans="1:7">
      <c r="A1451" s="4">
        <v>43586</v>
      </c>
      <c r="B1451" t="s">
        <v>23</v>
      </c>
      <c r="C1451" t="s">
        <v>23</v>
      </c>
      <c r="D1451">
        <v>-5.0999999999999997E-2</v>
      </c>
      <c r="E1451" t="s">
        <v>23</v>
      </c>
      <c r="F1451">
        <v>-6.6603603603604206E-2</v>
      </c>
      <c r="G1451" t="s">
        <v>23</v>
      </c>
    </row>
    <row r="1452" spans="1:7">
      <c r="A1452" s="4">
        <v>43585</v>
      </c>
      <c r="B1452">
        <v>2591</v>
      </c>
      <c r="C1452" t="s">
        <v>23</v>
      </c>
      <c r="D1452" t="s">
        <v>23</v>
      </c>
      <c r="E1452" t="s">
        <v>23</v>
      </c>
      <c r="F1452" t="s">
        <v>23</v>
      </c>
      <c r="G1452">
        <v>459</v>
      </c>
    </row>
    <row r="1453" spans="1:7">
      <c r="A1453" s="4">
        <v>43584</v>
      </c>
      <c r="B1453" t="s">
        <v>23</v>
      </c>
      <c r="C1453" t="s">
        <v>23</v>
      </c>
      <c r="D1453" t="s">
        <v>23</v>
      </c>
      <c r="E1453" t="s">
        <v>23</v>
      </c>
      <c r="F1453" t="s">
        <v>23</v>
      </c>
      <c r="G1453" t="s">
        <v>23</v>
      </c>
    </row>
    <row r="1454" spans="1:7">
      <c r="A1454" s="4">
        <v>43583</v>
      </c>
      <c r="B1454" t="s">
        <v>23</v>
      </c>
      <c r="C1454" t="s">
        <v>23</v>
      </c>
      <c r="D1454" t="s">
        <v>23</v>
      </c>
      <c r="E1454" t="s">
        <v>23</v>
      </c>
      <c r="F1454" t="s">
        <v>23</v>
      </c>
      <c r="G1454" t="s">
        <v>23</v>
      </c>
    </row>
    <row r="1455" spans="1:7">
      <c r="A1455" s="4">
        <v>43582</v>
      </c>
      <c r="B1455" t="s">
        <v>23</v>
      </c>
      <c r="C1455" t="s">
        <v>23</v>
      </c>
      <c r="D1455" t="s">
        <v>23</v>
      </c>
      <c r="E1455" t="s">
        <v>23</v>
      </c>
      <c r="F1455" t="s">
        <v>23</v>
      </c>
      <c r="G1455" t="s">
        <v>23</v>
      </c>
    </row>
    <row r="1456" spans="1:7">
      <c r="A1456" s="4">
        <v>43581</v>
      </c>
      <c r="B1456" t="s">
        <v>23</v>
      </c>
      <c r="C1456" t="s">
        <v>23</v>
      </c>
      <c r="D1456" t="s">
        <v>23</v>
      </c>
      <c r="E1456" t="s">
        <v>23</v>
      </c>
      <c r="F1456" t="s">
        <v>23</v>
      </c>
      <c r="G1456" t="s">
        <v>23</v>
      </c>
    </row>
    <row r="1457" spans="1:7">
      <c r="A1457" s="4">
        <v>43580</v>
      </c>
      <c r="B1457" t="s">
        <v>23</v>
      </c>
      <c r="C1457" t="s">
        <v>23</v>
      </c>
      <c r="D1457" t="s">
        <v>23</v>
      </c>
      <c r="E1457" t="s">
        <v>23</v>
      </c>
      <c r="F1457" t="s">
        <v>23</v>
      </c>
      <c r="G1457" t="s">
        <v>23</v>
      </c>
    </row>
    <row r="1458" spans="1:7">
      <c r="A1458" s="4">
        <v>43579</v>
      </c>
      <c r="B1458" t="s">
        <v>23</v>
      </c>
      <c r="C1458" t="s">
        <v>23</v>
      </c>
      <c r="D1458" t="s">
        <v>23</v>
      </c>
      <c r="E1458" t="s">
        <v>23</v>
      </c>
      <c r="F1458" t="s">
        <v>23</v>
      </c>
      <c r="G1458" t="s">
        <v>23</v>
      </c>
    </row>
    <row r="1459" spans="1:7">
      <c r="A1459" s="4">
        <v>43578</v>
      </c>
      <c r="B1459" t="s">
        <v>23</v>
      </c>
      <c r="C1459" t="s">
        <v>23</v>
      </c>
      <c r="D1459" t="s">
        <v>23</v>
      </c>
      <c r="E1459" t="s">
        <v>23</v>
      </c>
      <c r="F1459" t="s">
        <v>23</v>
      </c>
      <c r="G1459" t="s">
        <v>23</v>
      </c>
    </row>
    <row r="1460" spans="1:7">
      <c r="A1460" s="4">
        <v>43577</v>
      </c>
      <c r="B1460" t="s">
        <v>23</v>
      </c>
      <c r="C1460" t="s">
        <v>23</v>
      </c>
      <c r="D1460" t="s">
        <v>23</v>
      </c>
      <c r="E1460" t="s">
        <v>23</v>
      </c>
      <c r="F1460" t="s">
        <v>23</v>
      </c>
      <c r="G1460" t="s">
        <v>23</v>
      </c>
    </row>
    <row r="1461" spans="1:7">
      <c r="A1461" s="4">
        <v>43576</v>
      </c>
      <c r="B1461" t="s">
        <v>23</v>
      </c>
      <c r="C1461" t="s">
        <v>23</v>
      </c>
      <c r="D1461" t="s">
        <v>23</v>
      </c>
      <c r="E1461" t="s">
        <v>23</v>
      </c>
      <c r="F1461" t="s">
        <v>23</v>
      </c>
      <c r="G1461" t="s">
        <v>23</v>
      </c>
    </row>
    <row r="1462" spans="1:7">
      <c r="A1462" s="4">
        <v>43575</v>
      </c>
      <c r="B1462" t="s">
        <v>23</v>
      </c>
      <c r="C1462" t="s">
        <v>23</v>
      </c>
      <c r="D1462" t="s">
        <v>23</v>
      </c>
      <c r="E1462" t="s">
        <v>23</v>
      </c>
      <c r="F1462" t="s">
        <v>23</v>
      </c>
      <c r="G1462" t="s">
        <v>23</v>
      </c>
    </row>
    <row r="1463" spans="1:7">
      <c r="A1463" s="4">
        <v>43574</v>
      </c>
      <c r="B1463" t="s">
        <v>23</v>
      </c>
      <c r="C1463" t="s">
        <v>23</v>
      </c>
      <c r="D1463" t="s">
        <v>23</v>
      </c>
      <c r="E1463" t="s">
        <v>23</v>
      </c>
      <c r="F1463" t="s">
        <v>23</v>
      </c>
      <c r="G1463" t="s">
        <v>23</v>
      </c>
    </row>
    <row r="1464" spans="1:7">
      <c r="A1464" s="4">
        <v>43573</v>
      </c>
      <c r="B1464" t="s">
        <v>23</v>
      </c>
      <c r="C1464" t="s">
        <v>23</v>
      </c>
      <c r="D1464" t="s">
        <v>23</v>
      </c>
      <c r="E1464" t="s">
        <v>23</v>
      </c>
      <c r="F1464" t="s">
        <v>23</v>
      </c>
      <c r="G1464" t="s">
        <v>23</v>
      </c>
    </row>
    <row r="1465" spans="1:7">
      <c r="A1465" s="4">
        <v>43572</v>
      </c>
      <c r="B1465" t="s">
        <v>23</v>
      </c>
      <c r="C1465" t="s">
        <v>23</v>
      </c>
      <c r="D1465" t="s">
        <v>23</v>
      </c>
      <c r="E1465" t="s">
        <v>23</v>
      </c>
      <c r="F1465" t="s">
        <v>23</v>
      </c>
      <c r="G1465" t="s">
        <v>23</v>
      </c>
    </row>
    <row r="1466" spans="1:7">
      <c r="A1466" s="4">
        <v>43571</v>
      </c>
      <c r="B1466" t="s">
        <v>23</v>
      </c>
      <c r="C1466" t="s">
        <v>23</v>
      </c>
      <c r="D1466" t="s">
        <v>23</v>
      </c>
      <c r="E1466" t="s">
        <v>23</v>
      </c>
      <c r="F1466" t="s">
        <v>23</v>
      </c>
      <c r="G1466" t="s">
        <v>23</v>
      </c>
    </row>
    <row r="1467" spans="1:7">
      <c r="A1467" s="4">
        <v>43570</v>
      </c>
      <c r="B1467" t="s">
        <v>23</v>
      </c>
      <c r="C1467" t="s">
        <v>23</v>
      </c>
      <c r="D1467" t="s">
        <v>23</v>
      </c>
      <c r="E1467" t="s">
        <v>23</v>
      </c>
      <c r="F1467" t="s">
        <v>23</v>
      </c>
      <c r="G1467" t="s">
        <v>23</v>
      </c>
    </row>
    <row r="1468" spans="1:7">
      <c r="A1468" s="4">
        <v>43569</v>
      </c>
      <c r="B1468" t="s">
        <v>23</v>
      </c>
      <c r="C1468" t="s">
        <v>23</v>
      </c>
      <c r="D1468" t="s">
        <v>23</v>
      </c>
      <c r="E1468" t="s">
        <v>23</v>
      </c>
      <c r="F1468" t="s">
        <v>23</v>
      </c>
      <c r="G1468" t="s">
        <v>23</v>
      </c>
    </row>
    <row r="1469" spans="1:7">
      <c r="A1469" s="4">
        <v>43568</v>
      </c>
      <c r="B1469" t="s">
        <v>23</v>
      </c>
      <c r="C1469" t="s">
        <v>23</v>
      </c>
      <c r="D1469" t="s">
        <v>23</v>
      </c>
      <c r="E1469" t="s">
        <v>23</v>
      </c>
      <c r="F1469" t="s">
        <v>23</v>
      </c>
      <c r="G1469" t="s">
        <v>23</v>
      </c>
    </row>
    <row r="1470" spans="1:7">
      <c r="A1470" s="4">
        <v>43567</v>
      </c>
      <c r="B1470" t="s">
        <v>23</v>
      </c>
      <c r="C1470" t="s">
        <v>23</v>
      </c>
      <c r="D1470" t="s">
        <v>23</v>
      </c>
      <c r="E1470" t="s">
        <v>23</v>
      </c>
      <c r="F1470" t="s">
        <v>23</v>
      </c>
      <c r="G1470" t="s">
        <v>23</v>
      </c>
    </row>
    <row r="1471" spans="1:7">
      <c r="A1471" s="4">
        <v>43566</v>
      </c>
      <c r="B1471" t="s">
        <v>23</v>
      </c>
      <c r="C1471" t="s">
        <v>23</v>
      </c>
      <c r="D1471" t="s">
        <v>23</v>
      </c>
      <c r="E1471" t="s">
        <v>23</v>
      </c>
      <c r="F1471" t="s">
        <v>23</v>
      </c>
      <c r="G1471" t="s">
        <v>23</v>
      </c>
    </row>
    <row r="1472" spans="1:7">
      <c r="A1472" s="4">
        <v>43565</v>
      </c>
      <c r="B1472" t="s">
        <v>23</v>
      </c>
      <c r="C1472" t="s">
        <v>23</v>
      </c>
      <c r="D1472" t="s">
        <v>23</v>
      </c>
      <c r="E1472" t="s">
        <v>23</v>
      </c>
      <c r="F1472" t="s">
        <v>23</v>
      </c>
      <c r="G1472" t="s">
        <v>23</v>
      </c>
    </row>
    <row r="1473" spans="1:7">
      <c r="A1473" s="4">
        <v>43564</v>
      </c>
      <c r="B1473" t="s">
        <v>23</v>
      </c>
      <c r="C1473" t="s">
        <v>23</v>
      </c>
      <c r="D1473" t="s">
        <v>23</v>
      </c>
      <c r="E1473" t="s">
        <v>23</v>
      </c>
      <c r="F1473" t="s">
        <v>23</v>
      </c>
      <c r="G1473" t="s">
        <v>23</v>
      </c>
    </row>
    <row r="1474" spans="1:7">
      <c r="A1474" s="4">
        <v>43563</v>
      </c>
      <c r="B1474" t="s">
        <v>23</v>
      </c>
      <c r="C1474" t="s">
        <v>23</v>
      </c>
      <c r="D1474" t="s">
        <v>23</v>
      </c>
      <c r="E1474" t="s">
        <v>23</v>
      </c>
      <c r="F1474" t="s">
        <v>23</v>
      </c>
      <c r="G1474" t="s">
        <v>23</v>
      </c>
    </row>
    <row r="1475" spans="1:7">
      <c r="A1475" s="4">
        <v>43562</v>
      </c>
      <c r="B1475" t="s">
        <v>23</v>
      </c>
      <c r="C1475" t="s">
        <v>23</v>
      </c>
      <c r="D1475" t="s">
        <v>23</v>
      </c>
      <c r="E1475" t="s">
        <v>23</v>
      </c>
      <c r="F1475" t="s">
        <v>23</v>
      </c>
      <c r="G1475" t="s">
        <v>23</v>
      </c>
    </row>
    <row r="1476" spans="1:7">
      <c r="A1476" s="4">
        <v>43561</v>
      </c>
      <c r="B1476" t="s">
        <v>23</v>
      </c>
      <c r="C1476" t="s">
        <v>23</v>
      </c>
      <c r="D1476" t="s">
        <v>23</v>
      </c>
      <c r="E1476" t="s">
        <v>23</v>
      </c>
      <c r="F1476" t="s">
        <v>23</v>
      </c>
      <c r="G1476" t="s">
        <v>23</v>
      </c>
    </row>
    <row r="1477" spans="1:7">
      <c r="A1477" s="4">
        <v>43560</v>
      </c>
      <c r="B1477" t="s">
        <v>23</v>
      </c>
      <c r="C1477" t="s">
        <v>23</v>
      </c>
      <c r="D1477" t="s">
        <v>23</v>
      </c>
      <c r="E1477" t="s">
        <v>23</v>
      </c>
      <c r="F1477" t="s">
        <v>23</v>
      </c>
      <c r="G1477" t="s">
        <v>23</v>
      </c>
    </row>
    <row r="1478" spans="1:7">
      <c r="A1478" s="4">
        <v>43559</v>
      </c>
      <c r="B1478" t="s">
        <v>23</v>
      </c>
      <c r="C1478" t="s">
        <v>23</v>
      </c>
      <c r="D1478" t="s">
        <v>23</v>
      </c>
      <c r="E1478" t="s">
        <v>23</v>
      </c>
      <c r="F1478" t="s">
        <v>23</v>
      </c>
      <c r="G1478" t="s">
        <v>23</v>
      </c>
    </row>
    <row r="1479" spans="1:7">
      <c r="A1479" s="4">
        <v>43558</v>
      </c>
      <c r="B1479" t="s">
        <v>23</v>
      </c>
      <c r="C1479" t="s">
        <v>23</v>
      </c>
      <c r="D1479" t="s">
        <v>23</v>
      </c>
      <c r="E1479" t="s">
        <v>23</v>
      </c>
      <c r="F1479" t="s">
        <v>23</v>
      </c>
      <c r="G1479" t="s">
        <v>23</v>
      </c>
    </row>
    <row r="1480" spans="1:7">
      <c r="A1480" s="4">
        <v>43557</v>
      </c>
      <c r="B1480" t="s">
        <v>23</v>
      </c>
      <c r="C1480" t="s">
        <v>23</v>
      </c>
      <c r="D1480" t="s">
        <v>23</v>
      </c>
      <c r="E1480" t="s">
        <v>23</v>
      </c>
      <c r="F1480" t="s">
        <v>23</v>
      </c>
      <c r="G1480" t="s">
        <v>23</v>
      </c>
    </row>
    <row r="1481" spans="1:7">
      <c r="A1481" s="4">
        <v>43556</v>
      </c>
      <c r="B1481" t="s">
        <v>23</v>
      </c>
      <c r="C1481" t="s">
        <v>23</v>
      </c>
      <c r="D1481">
        <v>0</v>
      </c>
      <c r="E1481" t="s">
        <v>23</v>
      </c>
      <c r="F1481">
        <v>-6.3029525032093402E-3</v>
      </c>
      <c r="G1481" t="s">
        <v>23</v>
      </c>
    </row>
    <row r="1482" spans="1:7">
      <c r="A1482" s="4">
        <v>43555</v>
      </c>
      <c r="B1482">
        <v>2657</v>
      </c>
      <c r="C1482" t="s">
        <v>23</v>
      </c>
      <c r="D1482" t="s">
        <v>23</v>
      </c>
      <c r="E1482" t="s">
        <v>23</v>
      </c>
      <c r="F1482" t="s">
        <v>23</v>
      </c>
      <c r="G1482">
        <v>521</v>
      </c>
    </row>
    <row r="1483" spans="1:7">
      <c r="A1483" s="4">
        <v>43554</v>
      </c>
      <c r="B1483" t="s">
        <v>23</v>
      </c>
      <c r="C1483" t="s">
        <v>23</v>
      </c>
      <c r="D1483" t="s">
        <v>23</v>
      </c>
      <c r="E1483" t="s">
        <v>23</v>
      </c>
      <c r="F1483" t="s">
        <v>23</v>
      </c>
      <c r="G1483" t="s">
        <v>23</v>
      </c>
    </row>
    <row r="1484" spans="1:7">
      <c r="A1484" s="4">
        <v>43553</v>
      </c>
      <c r="B1484" t="s">
        <v>23</v>
      </c>
      <c r="C1484" t="s">
        <v>23</v>
      </c>
      <c r="D1484" t="s">
        <v>23</v>
      </c>
      <c r="E1484" t="s">
        <v>23</v>
      </c>
      <c r="F1484" t="s">
        <v>23</v>
      </c>
      <c r="G1484" t="s">
        <v>23</v>
      </c>
    </row>
    <row r="1485" spans="1:7">
      <c r="A1485" s="4">
        <v>43552</v>
      </c>
      <c r="B1485" t="s">
        <v>23</v>
      </c>
      <c r="C1485" t="s">
        <v>23</v>
      </c>
      <c r="D1485" t="s">
        <v>23</v>
      </c>
      <c r="E1485" t="s">
        <v>23</v>
      </c>
      <c r="F1485" t="s">
        <v>23</v>
      </c>
      <c r="G1485" t="s">
        <v>23</v>
      </c>
    </row>
    <row r="1486" spans="1:7">
      <c r="A1486" s="4">
        <v>43551</v>
      </c>
      <c r="B1486" t="s">
        <v>23</v>
      </c>
      <c r="C1486" t="s">
        <v>23</v>
      </c>
      <c r="D1486" t="s">
        <v>23</v>
      </c>
      <c r="E1486" t="s">
        <v>23</v>
      </c>
      <c r="F1486" t="s">
        <v>23</v>
      </c>
      <c r="G1486" t="s">
        <v>23</v>
      </c>
    </row>
    <row r="1487" spans="1:7">
      <c r="A1487" s="4">
        <v>43550</v>
      </c>
      <c r="B1487" t="s">
        <v>23</v>
      </c>
      <c r="C1487" t="s">
        <v>23</v>
      </c>
      <c r="D1487" t="s">
        <v>23</v>
      </c>
      <c r="E1487" t="s">
        <v>23</v>
      </c>
      <c r="F1487" t="s">
        <v>23</v>
      </c>
      <c r="G1487" t="s">
        <v>23</v>
      </c>
    </row>
    <row r="1488" spans="1:7">
      <c r="A1488" s="4">
        <v>43549</v>
      </c>
      <c r="B1488" t="s">
        <v>23</v>
      </c>
      <c r="C1488" t="s">
        <v>23</v>
      </c>
      <c r="D1488" t="s">
        <v>23</v>
      </c>
      <c r="E1488" t="s">
        <v>23</v>
      </c>
      <c r="F1488" t="s">
        <v>23</v>
      </c>
      <c r="G1488" t="s">
        <v>23</v>
      </c>
    </row>
    <row r="1489" spans="1:7">
      <c r="A1489" s="4">
        <v>43548</v>
      </c>
      <c r="B1489" t="s">
        <v>23</v>
      </c>
      <c r="C1489" t="s">
        <v>23</v>
      </c>
      <c r="D1489" t="s">
        <v>23</v>
      </c>
      <c r="E1489" t="s">
        <v>23</v>
      </c>
      <c r="F1489" t="s">
        <v>23</v>
      </c>
      <c r="G1489" t="s">
        <v>23</v>
      </c>
    </row>
    <row r="1490" spans="1:7">
      <c r="A1490" s="4">
        <v>43547</v>
      </c>
      <c r="B1490" t="s">
        <v>23</v>
      </c>
      <c r="C1490" t="s">
        <v>23</v>
      </c>
      <c r="D1490" t="s">
        <v>23</v>
      </c>
      <c r="E1490" t="s">
        <v>23</v>
      </c>
      <c r="F1490" t="s">
        <v>23</v>
      </c>
      <c r="G1490" t="s">
        <v>23</v>
      </c>
    </row>
    <row r="1491" spans="1:7">
      <c r="A1491" s="4">
        <v>43546</v>
      </c>
      <c r="B1491" t="s">
        <v>23</v>
      </c>
      <c r="C1491" t="s">
        <v>23</v>
      </c>
      <c r="D1491" t="s">
        <v>23</v>
      </c>
      <c r="E1491" t="s">
        <v>23</v>
      </c>
      <c r="F1491" t="s">
        <v>23</v>
      </c>
      <c r="G1491" t="s">
        <v>23</v>
      </c>
    </row>
    <row r="1492" spans="1:7">
      <c r="A1492" s="4">
        <v>43545</v>
      </c>
      <c r="B1492" t="s">
        <v>23</v>
      </c>
      <c r="C1492" t="s">
        <v>23</v>
      </c>
      <c r="D1492" t="s">
        <v>23</v>
      </c>
      <c r="E1492" t="s">
        <v>23</v>
      </c>
      <c r="F1492" t="s">
        <v>23</v>
      </c>
      <c r="G1492" t="s">
        <v>23</v>
      </c>
    </row>
    <row r="1493" spans="1:7">
      <c r="A1493" s="4">
        <v>43544</v>
      </c>
      <c r="B1493" t="s">
        <v>23</v>
      </c>
      <c r="C1493" t="s">
        <v>23</v>
      </c>
      <c r="D1493" t="s">
        <v>23</v>
      </c>
      <c r="E1493" t="s">
        <v>23</v>
      </c>
      <c r="F1493" t="s">
        <v>23</v>
      </c>
      <c r="G1493" t="s">
        <v>23</v>
      </c>
    </row>
    <row r="1494" spans="1:7">
      <c r="A1494" s="4">
        <v>43543</v>
      </c>
      <c r="B1494" t="s">
        <v>23</v>
      </c>
      <c r="C1494" t="s">
        <v>23</v>
      </c>
      <c r="D1494" t="s">
        <v>23</v>
      </c>
      <c r="E1494" t="s">
        <v>23</v>
      </c>
      <c r="F1494" t="s">
        <v>23</v>
      </c>
      <c r="G1494" t="s">
        <v>23</v>
      </c>
    </row>
    <row r="1495" spans="1:7">
      <c r="A1495" s="4">
        <v>43542</v>
      </c>
      <c r="B1495" t="s">
        <v>23</v>
      </c>
      <c r="C1495" t="s">
        <v>23</v>
      </c>
      <c r="D1495" t="s">
        <v>23</v>
      </c>
      <c r="E1495" t="s">
        <v>23</v>
      </c>
      <c r="F1495" t="s">
        <v>23</v>
      </c>
      <c r="G1495" t="s">
        <v>23</v>
      </c>
    </row>
    <row r="1496" spans="1:7">
      <c r="A1496" s="4">
        <v>43541</v>
      </c>
      <c r="B1496" t="s">
        <v>23</v>
      </c>
      <c r="C1496" t="s">
        <v>23</v>
      </c>
      <c r="D1496" t="s">
        <v>23</v>
      </c>
      <c r="E1496" t="s">
        <v>23</v>
      </c>
      <c r="F1496" t="s">
        <v>23</v>
      </c>
      <c r="G1496" t="s">
        <v>23</v>
      </c>
    </row>
    <row r="1497" spans="1:7">
      <c r="A1497" s="4">
        <v>43540</v>
      </c>
      <c r="B1497" t="s">
        <v>23</v>
      </c>
      <c r="C1497" t="s">
        <v>23</v>
      </c>
      <c r="D1497" t="s">
        <v>23</v>
      </c>
      <c r="E1497" t="s">
        <v>23</v>
      </c>
      <c r="F1497" t="s">
        <v>23</v>
      </c>
      <c r="G1497" t="s">
        <v>23</v>
      </c>
    </row>
    <row r="1498" spans="1:7">
      <c r="A1498" s="4">
        <v>43539</v>
      </c>
      <c r="B1498" t="s">
        <v>23</v>
      </c>
      <c r="C1498" t="s">
        <v>23</v>
      </c>
      <c r="D1498" t="s">
        <v>23</v>
      </c>
      <c r="E1498" t="s">
        <v>23</v>
      </c>
      <c r="F1498" t="s">
        <v>23</v>
      </c>
      <c r="G1498" t="s">
        <v>23</v>
      </c>
    </row>
    <row r="1499" spans="1:7">
      <c r="A1499" s="4">
        <v>43538</v>
      </c>
      <c r="B1499" t="s">
        <v>23</v>
      </c>
      <c r="C1499" t="s">
        <v>23</v>
      </c>
      <c r="D1499" t="s">
        <v>23</v>
      </c>
      <c r="E1499" t="s">
        <v>23</v>
      </c>
      <c r="F1499" t="s">
        <v>23</v>
      </c>
      <c r="G1499" t="s">
        <v>23</v>
      </c>
    </row>
    <row r="1500" spans="1:7">
      <c r="A1500" s="4">
        <v>43537</v>
      </c>
      <c r="B1500" t="s">
        <v>23</v>
      </c>
      <c r="C1500" t="s">
        <v>23</v>
      </c>
      <c r="D1500" t="s">
        <v>23</v>
      </c>
      <c r="E1500" t="s">
        <v>23</v>
      </c>
      <c r="F1500" t="s">
        <v>23</v>
      </c>
      <c r="G1500" t="s">
        <v>23</v>
      </c>
    </row>
    <row r="1501" spans="1:7">
      <c r="A1501" s="4">
        <v>43536</v>
      </c>
      <c r="B1501" t="s">
        <v>23</v>
      </c>
      <c r="C1501" t="s">
        <v>23</v>
      </c>
      <c r="D1501" t="s">
        <v>23</v>
      </c>
      <c r="E1501" t="s">
        <v>23</v>
      </c>
      <c r="F1501" t="s">
        <v>23</v>
      </c>
      <c r="G1501" t="s">
        <v>23</v>
      </c>
    </row>
    <row r="1502" spans="1:7">
      <c r="A1502" s="4">
        <v>43535</v>
      </c>
      <c r="B1502" t="s">
        <v>23</v>
      </c>
      <c r="C1502" t="s">
        <v>23</v>
      </c>
      <c r="D1502" t="s">
        <v>23</v>
      </c>
      <c r="E1502" t="s">
        <v>23</v>
      </c>
      <c r="F1502" t="s">
        <v>23</v>
      </c>
      <c r="G1502" t="s">
        <v>23</v>
      </c>
    </row>
    <row r="1503" spans="1:7">
      <c r="A1503" s="4">
        <v>43534</v>
      </c>
      <c r="B1503" t="s">
        <v>23</v>
      </c>
      <c r="C1503" t="s">
        <v>23</v>
      </c>
      <c r="D1503" t="s">
        <v>23</v>
      </c>
      <c r="E1503" t="s">
        <v>23</v>
      </c>
      <c r="F1503" t="s">
        <v>23</v>
      </c>
      <c r="G1503" t="s">
        <v>23</v>
      </c>
    </row>
    <row r="1504" spans="1:7">
      <c r="A1504" s="4">
        <v>43533</v>
      </c>
      <c r="B1504" t="s">
        <v>23</v>
      </c>
      <c r="C1504" t="s">
        <v>23</v>
      </c>
      <c r="D1504" t="s">
        <v>23</v>
      </c>
      <c r="E1504" t="s">
        <v>23</v>
      </c>
      <c r="F1504" t="s">
        <v>23</v>
      </c>
      <c r="G1504" t="s">
        <v>23</v>
      </c>
    </row>
    <row r="1505" spans="1:7">
      <c r="A1505" s="4">
        <v>43532</v>
      </c>
      <c r="B1505" t="s">
        <v>23</v>
      </c>
      <c r="C1505" t="s">
        <v>23</v>
      </c>
      <c r="D1505" t="s">
        <v>23</v>
      </c>
      <c r="E1505" t="s">
        <v>23</v>
      </c>
      <c r="F1505" t="s">
        <v>23</v>
      </c>
      <c r="G1505" t="s">
        <v>23</v>
      </c>
    </row>
    <row r="1506" spans="1:7">
      <c r="A1506" s="4">
        <v>43531</v>
      </c>
      <c r="B1506" t="s">
        <v>23</v>
      </c>
      <c r="C1506" t="s">
        <v>23</v>
      </c>
      <c r="D1506" t="s">
        <v>23</v>
      </c>
      <c r="E1506" t="s">
        <v>23</v>
      </c>
      <c r="F1506" t="s">
        <v>23</v>
      </c>
      <c r="G1506" t="s">
        <v>23</v>
      </c>
    </row>
    <row r="1507" spans="1:7">
      <c r="A1507" s="4">
        <v>43530</v>
      </c>
      <c r="B1507" t="s">
        <v>23</v>
      </c>
      <c r="C1507" t="s">
        <v>23</v>
      </c>
      <c r="D1507" t="s">
        <v>23</v>
      </c>
      <c r="E1507" t="s">
        <v>23</v>
      </c>
      <c r="F1507" t="s">
        <v>23</v>
      </c>
      <c r="G1507" t="s">
        <v>23</v>
      </c>
    </row>
    <row r="1508" spans="1:7">
      <c r="A1508" s="4">
        <v>43529</v>
      </c>
      <c r="B1508" t="s">
        <v>23</v>
      </c>
      <c r="C1508" t="s">
        <v>23</v>
      </c>
      <c r="D1508" t="s">
        <v>23</v>
      </c>
      <c r="E1508" t="s">
        <v>23</v>
      </c>
      <c r="F1508" t="s">
        <v>23</v>
      </c>
      <c r="G1508" t="s">
        <v>23</v>
      </c>
    </row>
    <row r="1509" spans="1:7">
      <c r="A1509" s="4">
        <v>43528</v>
      </c>
      <c r="B1509" t="s">
        <v>23</v>
      </c>
      <c r="C1509" t="s">
        <v>23</v>
      </c>
      <c r="D1509" t="s">
        <v>23</v>
      </c>
      <c r="E1509" t="s">
        <v>23</v>
      </c>
      <c r="F1509" t="s">
        <v>23</v>
      </c>
      <c r="G1509" t="s">
        <v>23</v>
      </c>
    </row>
    <row r="1510" spans="1:7">
      <c r="A1510" s="4">
        <v>43527</v>
      </c>
      <c r="B1510" t="s">
        <v>23</v>
      </c>
      <c r="C1510" t="s">
        <v>23</v>
      </c>
      <c r="D1510" t="s">
        <v>23</v>
      </c>
      <c r="E1510" t="s">
        <v>23</v>
      </c>
      <c r="F1510" t="s">
        <v>23</v>
      </c>
      <c r="G1510" t="s">
        <v>23</v>
      </c>
    </row>
    <row r="1511" spans="1:7">
      <c r="A1511" s="4">
        <v>43526</v>
      </c>
      <c r="B1511" t="s">
        <v>23</v>
      </c>
      <c r="C1511" t="s">
        <v>23</v>
      </c>
      <c r="D1511" t="s">
        <v>23</v>
      </c>
      <c r="E1511" t="s">
        <v>23</v>
      </c>
      <c r="F1511" t="s">
        <v>23</v>
      </c>
      <c r="G1511" t="s">
        <v>23</v>
      </c>
    </row>
    <row r="1512" spans="1:7">
      <c r="A1512" s="4">
        <v>43525</v>
      </c>
      <c r="B1512" t="s">
        <v>23</v>
      </c>
      <c r="C1512" t="s">
        <v>23</v>
      </c>
      <c r="D1512">
        <v>0.28599999999999998</v>
      </c>
      <c r="E1512" t="s">
        <v>23</v>
      </c>
      <c r="F1512">
        <v>0.25523404255319299</v>
      </c>
      <c r="G1512" t="s">
        <v>23</v>
      </c>
    </row>
    <row r="1513" spans="1:7">
      <c r="A1513" s="4">
        <v>43524</v>
      </c>
      <c r="B1513">
        <v>2720</v>
      </c>
      <c r="C1513" t="s">
        <v>23</v>
      </c>
      <c r="D1513" t="s">
        <v>23</v>
      </c>
      <c r="E1513" t="s">
        <v>23</v>
      </c>
      <c r="F1513" t="s">
        <v>23</v>
      </c>
      <c r="G1513">
        <v>432</v>
      </c>
    </row>
    <row r="1514" spans="1:7">
      <c r="A1514" s="4">
        <v>43523</v>
      </c>
      <c r="B1514" t="s">
        <v>23</v>
      </c>
      <c r="C1514" t="s">
        <v>23</v>
      </c>
      <c r="D1514" t="s">
        <v>23</v>
      </c>
      <c r="E1514" t="s">
        <v>23</v>
      </c>
      <c r="F1514" t="s">
        <v>23</v>
      </c>
      <c r="G1514" t="s">
        <v>23</v>
      </c>
    </row>
    <row r="1515" spans="1:7">
      <c r="A1515" s="4">
        <v>43522</v>
      </c>
      <c r="B1515" t="s">
        <v>23</v>
      </c>
      <c r="C1515" t="s">
        <v>23</v>
      </c>
      <c r="D1515" t="s">
        <v>23</v>
      </c>
      <c r="E1515" t="s">
        <v>23</v>
      </c>
      <c r="F1515" t="s">
        <v>23</v>
      </c>
      <c r="G1515" t="s">
        <v>23</v>
      </c>
    </row>
    <row r="1516" spans="1:7">
      <c r="A1516" s="4">
        <v>43521</v>
      </c>
      <c r="B1516" t="s">
        <v>23</v>
      </c>
      <c r="C1516" t="s">
        <v>23</v>
      </c>
      <c r="D1516" t="s">
        <v>23</v>
      </c>
      <c r="E1516" t="s">
        <v>23</v>
      </c>
      <c r="F1516" t="s">
        <v>23</v>
      </c>
      <c r="G1516" t="s">
        <v>23</v>
      </c>
    </row>
    <row r="1517" spans="1:7">
      <c r="A1517" s="4">
        <v>43520</v>
      </c>
      <c r="B1517" t="s">
        <v>23</v>
      </c>
      <c r="C1517" t="s">
        <v>23</v>
      </c>
      <c r="D1517" t="s">
        <v>23</v>
      </c>
      <c r="E1517" t="s">
        <v>23</v>
      </c>
      <c r="F1517" t="s">
        <v>23</v>
      </c>
      <c r="G1517" t="s">
        <v>23</v>
      </c>
    </row>
    <row r="1518" spans="1:7">
      <c r="A1518" s="4">
        <v>43519</v>
      </c>
      <c r="B1518" t="s">
        <v>23</v>
      </c>
      <c r="C1518" t="s">
        <v>23</v>
      </c>
      <c r="D1518" t="s">
        <v>23</v>
      </c>
      <c r="E1518" t="s">
        <v>23</v>
      </c>
      <c r="F1518" t="s">
        <v>23</v>
      </c>
      <c r="G1518" t="s">
        <v>23</v>
      </c>
    </row>
    <row r="1519" spans="1:7">
      <c r="A1519" s="4">
        <v>43518</v>
      </c>
      <c r="B1519" t="s">
        <v>23</v>
      </c>
      <c r="C1519" t="s">
        <v>23</v>
      </c>
      <c r="D1519" t="s">
        <v>23</v>
      </c>
      <c r="E1519" t="s">
        <v>23</v>
      </c>
      <c r="F1519" t="s">
        <v>23</v>
      </c>
      <c r="G1519" t="s">
        <v>23</v>
      </c>
    </row>
    <row r="1520" spans="1:7">
      <c r="A1520" s="4">
        <v>43517</v>
      </c>
      <c r="B1520" t="s">
        <v>23</v>
      </c>
      <c r="C1520" t="s">
        <v>23</v>
      </c>
      <c r="D1520" t="s">
        <v>23</v>
      </c>
      <c r="E1520" t="s">
        <v>23</v>
      </c>
      <c r="F1520" t="s">
        <v>23</v>
      </c>
      <c r="G1520" t="s">
        <v>23</v>
      </c>
    </row>
    <row r="1521" spans="1:7">
      <c r="A1521" s="4">
        <v>43516</v>
      </c>
      <c r="B1521" t="s">
        <v>23</v>
      </c>
      <c r="C1521" t="s">
        <v>23</v>
      </c>
      <c r="D1521" t="s">
        <v>23</v>
      </c>
      <c r="E1521" t="s">
        <v>23</v>
      </c>
      <c r="F1521" t="s">
        <v>23</v>
      </c>
      <c r="G1521" t="s">
        <v>23</v>
      </c>
    </row>
    <row r="1522" spans="1:7">
      <c r="A1522" s="4">
        <v>43515</v>
      </c>
      <c r="B1522" t="s">
        <v>23</v>
      </c>
      <c r="C1522" t="s">
        <v>23</v>
      </c>
      <c r="D1522" t="s">
        <v>23</v>
      </c>
      <c r="E1522" t="s">
        <v>23</v>
      </c>
      <c r="F1522" t="s">
        <v>23</v>
      </c>
      <c r="G1522" t="s">
        <v>23</v>
      </c>
    </row>
    <row r="1523" spans="1:7">
      <c r="A1523" s="4">
        <v>43514</v>
      </c>
      <c r="B1523" t="s">
        <v>23</v>
      </c>
      <c r="C1523" t="s">
        <v>23</v>
      </c>
      <c r="D1523" t="s">
        <v>23</v>
      </c>
      <c r="E1523" t="s">
        <v>23</v>
      </c>
      <c r="F1523" t="s">
        <v>23</v>
      </c>
      <c r="G1523" t="s">
        <v>23</v>
      </c>
    </row>
    <row r="1524" spans="1:7">
      <c r="A1524" s="4">
        <v>43513</v>
      </c>
      <c r="B1524" t="s">
        <v>23</v>
      </c>
      <c r="C1524" t="s">
        <v>23</v>
      </c>
      <c r="D1524" t="s">
        <v>23</v>
      </c>
      <c r="E1524" t="s">
        <v>23</v>
      </c>
      <c r="F1524" t="s">
        <v>23</v>
      </c>
      <c r="G1524" t="s">
        <v>23</v>
      </c>
    </row>
    <row r="1525" spans="1:7">
      <c r="A1525" s="4">
        <v>43512</v>
      </c>
      <c r="B1525" t="s">
        <v>23</v>
      </c>
      <c r="C1525" t="s">
        <v>23</v>
      </c>
      <c r="D1525" t="s">
        <v>23</v>
      </c>
      <c r="E1525" t="s">
        <v>23</v>
      </c>
      <c r="F1525" t="s">
        <v>23</v>
      </c>
      <c r="G1525" t="s">
        <v>23</v>
      </c>
    </row>
    <row r="1526" spans="1:7">
      <c r="A1526" s="4">
        <v>43511</v>
      </c>
      <c r="B1526" t="s">
        <v>23</v>
      </c>
      <c r="C1526" t="s">
        <v>23</v>
      </c>
      <c r="D1526" t="s">
        <v>23</v>
      </c>
      <c r="E1526" t="s">
        <v>23</v>
      </c>
      <c r="F1526" t="s">
        <v>23</v>
      </c>
      <c r="G1526" t="s">
        <v>23</v>
      </c>
    </row>
    <row r="1527" spans="1:7">
      <c r="A1527" s="4">
        <v>43510</v>
      </c>
      <c r="B1527" t="s">
        <v>23</v>
      </c>
      <c r="C1527" t="s">
        <v>23</v>
      </c>
      <c r="D1527" t="s">
        <v>23</v>
      </c>
      <c r="E1527" t="s">
        <v>23</v>
      </c>
      <c r="F1527" t="s">
        <v>23</v>
      </c>
      <c r="G1527" t="s">
        <v>23</v>
      </c>
    </row>
    <row r="1528" spans="1:7">
      <c r="A1528" s="4">
        <v>43509</v>
      </c>
      <c r="B1528" t="s">
        <v>23</v>
      </c>
      <c r="C1528" t="s">
        <v>23</v>
      </c>
      <c r="D1528" t="s">
        <v>23</v>
      </c>
      <c r="E1528" t="s">
        <v>23</v>
      </c>
      <c r="F1528" t="s">
        <v>23</v>
      </c>
      <c r="G1528" t="s">
        <v>23</v>
      </c>
    </row>
    <row r="1529" spans="1:7">
      <c r="A1529" s="4">
        <v>43508</v>
      </c>
      <c r="B1529" t="s">
        <v>23</v>
      </c>
      <c r="C1529" t="s">
        <v>23</v>
      </c>
      <c r="D1529" t="s">
        <v>23</v>
      </c>
      <c r="E1529" t="s">
        <v>23</v>
      </c>
      <c r="F1529" t="s">
        <v>23</v>
      </c>
      <c r="G1529" t="s">
        <v>23</v>
      </c>
    </row>
    <row r="1530" spans="1:7">
      <c r="A1530" s="4">
        <v>43507</v>
      </c>
      <c r="B1530" t="s">
        <v>23</v>
      </c>
      <c r="C1530" t="s">
        <v>23</v>
      </c>
      <c r="D1530" t="s">
        <v>23</v>
      </c>
      <c r="E1530" t="s">
        <v>23</v>
      </c>
      <c r="F1530" t="s">
        <v>23</v>
      </c>
      <c r="G1530" t="s">
        <v>23</v>
      </c>
    </row>
    <row r="1531" spans="1:7">
      <c r="A1531" s="4">
        <v>43506</v>
      </c>
      <c r="B1531" t="s">
        <v>23</v>
      </c>
      <c r="C1531" t="s">
        <v>23</v>
      </c>
      <c r="D1531" t="s">
        <v>23</v>
      </c>
      <c r="E1531" t="s">
        <v>23</v>
      </c>
      <c r="F1531" t="s">
        <v>23</v>
      </c>
      <c r="G1531" t="s">
        <v>23</v>
      </c>
    </row>
    <row r="1532" spans="1:7">
      <c r="A1532" s="4">
        <v>43505</v>
      </c>
      <c r="B1532" t="s">
        <v>23</v>
      </c>
      <c r="C1532" t="s">
        <v>23</v>
      </c>
      <c r="D1532" t="s">
        <v>23</v>
      </c>
      <c r="E1532" t="s">
        <v>23</v>
      </c>
      <c r="F1532" t="s">
        <v>23</v>
      </c>
      <c r="G1532" t="s">
        <v>23</v>
      </c>
    </row>
    <row r="1533" spans="1:7">
      <c r="A1533" s="4">
        <v>43504</v>
      </c>
      <c r="B1533" t="s">
        <v>23</v>
      </c>
      <c r="C1533" t="s">
        <v>23</v>
      </c>
      <c r="D1533" t="s">
        <v>23</v>
      </c>
      <c r="E1533" t="s">
        <v>23</v>
      </c>
      <c r="F1533" t="s">
        <v>23</v>
      </c>
      <c r="G1533" t="s">
        <v>23</v>
      </c>
    </row>
    <row r="1534" spans="1:7">
      <c r="A1534" s="4">
        <v>43503</v>
      </c>
      <c r="B1534" t="s">
        <v>23</v>
      </c>
      <c r="C1534" t="s">
        <v>23</v>
      </c>
      <c r="D1534" t="s">
        <v>23</v>
      </c>
      <c r="E1534" t="s">
        <v>23</v>
      </c>
      <c r="F1534" t="s">
        <v>23</v>
      </c>
      <c r="G1534" t="s">
        <v>23</v>
      </c>
    </row>
    <row r="1535" spans="1:7">
      <c r="A1535" s="4">
        <v>43502</v>
      </c>
      <c r="B1535" t="s">
        <v>23</v>
      </c>
      <c r="C1535" t="s">
        <v>23</v>
      </c>
      <c r="D1535" t="s">
        <v>23</v>
      </c>
      <c r="E1535" t="s">
        <v>23</v>
      </c>
      <c r="F1535" t="s">
        <v>23</v>
      </c>
      <c r="G1535" t="s">
        <v>23</v>
      </c>
    </row>
    <row r="1536" spans="1:7">
      <c r="A1536" s="4">
        <v>43501</v>
      </c>
      <c r="B1536" t="s">
        <v>23</v>
      </c>
      <c r="C1536" t="s">
        <v>23</v>
      </c>
      <c r="D1536" t="s">
        <v>23</v>
      </c>
      <c r="E1536" t="s">
        <v>23</v>
      </c>
      <c r="F1536" t="s">
        <v>23</v>
      </c>
      <c r="G1536" t="s">
        <v>23</v>
      </c>
    </row>
    <row r="1537" spans="1:7">
      <c r="A1537" s="4">
        <v>43500</v>
      </c>
      <c r="B1537" t="s">
        <v>23</v>
      </c>
      <c r="C1537" t="s">
        <v>23</v>
      </c>
      <c r="D1537" t="s">
        <v>23</v>
      </c>
      <c r="E1537" t="s">
        <v>23</v>
      </c>
      <c r="F1537" t="s">
        <v>23</v>
      </c>
      <c r="G1537" t="s">
        <v>23</v>
      </c>
    </row>
    <row r="1538" spans="1:7">
      <c r="A1538" s="4">
        <v>43499</v>
      </c>
      <c r="B1538" t="s">
        <v>23</v>
      </c>
      <c r="C1538" t="s">
        <v>23</v>
      </c>
      <c r="D1538" t="s">
        <v>23</v>
      </c>
      <c r="E1538" t="s">
        <v>23</v>
      </c>
      <c r="F1538" t="s">
        <v>23</v>
      </c>
      <c r="G1538" t="s">
        <v>23</v>
      </c>
    </row>
    <row r="1539" spans="1:7">
      <c r="A1539" s="4">
        <v>43498</v>
      </c>
      <c r="B1539" t="s">
        <v>23</v>
      </c>
      <c r="C1539" t="s">
        <v>23</v>
      </c>
      <c r="D1539" t="s">
        <v>23</v>
      </c>
      <c r="E1539" t="s">
        <v>23</v>
      </c>
      <c r="F1539" t="s">
        <v>23</v>
      </c>
      <c r="G1539" t="s">
        <v>23</v>
      </c>
    </row>
    <row r="1540" spans="1:7">
      <c r="A1540" s="4">
        <v>43497</v>
      </c>
      <c r="B1540" t="s">
        <v>23</v>
      </c>
      <c r="C1540" t="s">
        <v>23</v>
      </c>
      <c r="D1540">
        <v>-0.41599999999999998</v>
      </c>
      <c r="E1540" t="s">
        <v>23</v>
      </c>
      <c r="F1540">
        <v>-0.31036976744186201</v>
      </c>
      <c r="G1540" t="s">
        <v>23</v>
      </c>
    </row>
    <row r="1541" spans="1:7">
      <c r="A1541" s="4">
        <v>43496</v>
      </c>
      <c r="B1541">
        <v>2863</v>
      </c>
      <c r="C1541" t="s">
        <v>23</v>
      </c>
      <c r="D1541" t="s">
        <v>23</v>
      </c>
      <c r="E1541" t="s">
        <v>23</v>
      </c>
      <c r="F1541" t="s">
        <v>23</v>
      </c>
      <c r="G1541">
        <v>661</v>
      </c>
    </row>
    <row r="1542" spans="1:7">
      <c r="A1542" s="4">
        <v>43495</v>
      </c>
      <c r="B1542" t="s">
        <v>23</v>
      </c>
      <c r="C1542" t="s">
        <v>23</v>
      </c>
      <c r="D1542" t="s">
        <v>23</v>
      </c>
      <c r="E1542" t="s">
        <v>23</v>
      </c>
      <c r="F1542" t="s">
        <v>23</v>
      </c>
      <c r="G1542" t="s">
        <v>23</v>
      </c>
    </row>
    <row r="1543" spans="1:7">
      <c r="A1543" s="4">
        <v>43494</v>
      </c>
      <c r="B1543" t="s">
        <v>23</v>
      </c>
      <c r="C1543" t="s">
        <v>23</v>
      </c>
      <c r="D1543" t="s">
        <v>23</v>
      </c>
      <c r="E1543" t="s">
        <v>23</v>
      </c>
      <c r="F1543" t="s">
        <v>23</v>
      </c>
      <c r="G1543" t="s">
        <v>23</v>
      </c>
    </row>
    <row r="1544" spans="1:7">
      <c r="A1544" s="4">
        <v>43493</v>
      </c>
      <c r="B1544" t="s">
        <v>23</v>
      </c>
      <c r="C1544" t="s">
        <v>23</v>
      </c>
      <c r="D1544" t="s">
        <v>23</v>
      </c>
      <c r="E1544" t="s">
        <v>23</v>
      </c>
      <c r="F1544" t="s">
        <v>23</v>
      </c>
      <c r="G1544" t="s">
        <v>23</v>
      </c>
    </row>
    <row r="1545" spans="1:7">
      <c r="A1545" s="4">
        <v>43492</v>
      </c>
      <c r="B1545" t="s">
        <v>23</v>
      </c>
      <c r="C1545" t="s">
        <v>23</v>
      </c>
      <c r="D1545" t="s">
        <v>23</v>
      </c>
      <c r="E1545" t="s">
        <v>23</v>
      </c>
      <c r="F1545" t="s">
        <v>23</v>
      </c>
      <c r="G1545" t="s">
        <v>23</v>
      </c>
    </row>
    <row r="1546" spans="1:7">
      <c r="A1546" s="4">
        <v>43491</v>
      </c>
      <c r="B1546" t="s">
        <v>23</v>
      </c>
      <c r="C1546" t="s">
        <v>23</v>
      </c>
      <c r="D1546" t="s">
        <v>23</v>
      </c>
      <c r="E1546" t="s">
        <v>23</v>
      </c>
      <c r="F1546" t="s">
        <v>23</v>
      </c>
      <c r="G1546" t="s">
        <v>23</v>
      </c>
    </row>
    <row r="1547" spans="1:7">
      <c r="A1547" s="4">
        <v>43490</v>
      </c>
      <c r="B1547" t="s">
        <v>23</v>
      </c>
      <c r="C1547" t="s">
        <v>23</v>
      </c>
      <c r="D1547" t="s">
        <v>23</v>
      </c>
      <c r="E1547" t="s">
        <v>23</v>
      </c>
      <c r="F1547" t="s">
        <v>23</v>
      </c>
      <c r="G1547" t="s">
        <v>23</v>
      </c>
    </row>
    <row r="1548" spans="1:7">
      <c r="A1548" s="4">
        <v>43489</v>
      </c>
      <c r="B1548" t="s">
        <v>23</v>
      </c>
      <c r="C1548" t="s">
        <v>23</v>
      </c>
      <c r="D1548" t="s">
        <v>23</v>
      </c>
      <c r="E1548" t="s">
        <v>23</v>
      </c>
      <c r="F1548" t="s">
        <v>23</v>
      </c>
      <c r="G1548" t="s">
        <v>23</v>
      </c>
    </row>
    <row r="1549" spans="1:7">
      <c r="A1549" s="4">
        <v>43488</v>
      </c>
      <c r="B1549" t="s">
        <v>23</v>
      </c>
      <c r="C1549" t="s">
        <v>23</v>
      </c>
      <c r="D1549" t="s">
        <v>23</v>
      </c>
      <c r="E1549" t="s">
        <v>23</v>
      </c>
      <c r="F1549" t="s">
        <v>23</v>
      </c>
      <c r="G1549" t="s">
        <v>23</v>
      </c>
    </row>
    <row r="1550" spans="1:7">
      <c r="A1550" s="4">
        <v>43487</v>
      </c>
      <c r="B1550" t="s">
        <v>23</v>
      </c>
      <c r="C1550" t="s">
        <v>23</v>
      </c>
      <c r="D1550" t="s">
        <v>23</v>
      </c>
      <c r="E1550" t="s">
        <v>23</v>
      </c>
      <c r="F1550" t="s">
        <v>23</v>
      </c>
      <c r="G1550" t="s">
        <v>23</v>
      </c>
    </row>
    <row r="1551" spans="1:7">
      <c r="A1551" s="4">
        <v>43486</v>
      </c>
      <c r="B1551" t="s">
        <v>23</v>
      </c>
      <c r="C1551" t="s">
        <v>23</v>
      </c>
      <c r="D1551" t="s">
        <v>23</v>
      </c>
      <c r="E1551" t="s">
        <v>23</v>
      </c>
      <c r="F1551" t="s">
        <v>23</v>
      </c>
      <c r="G1551" t="s">
        <v>23</v>
      </c>
    </row>
    <row r="1552" spans="1:7">
      <c r="A1552" s="4">
        <v>43485</v>
      </c>
      <c r="B1552" t="s">
        <v>23</v>
      </c>
      <c r="C1552" t="s">
        <v>23</v>
      </c>
      <c r="D1552" t="s">
        <v>23</v>
      </c>
      <c r="E1552" t="s">
        <v>23</v>
      </c>
      <c r="F1552" t="s">
        <v>23</v>
      </c>
      <c r="G1552" t="s">
        <v>23</v>
      </c>
    </row>
    <row r="1553" spans="1:7">
      <c r="A1553" s="4">
        <v>43484</v>
      </c>
      <c r="B1553" t="s">
        <v>23</v>
      </c>
      <c r="C1553" t="s">
        <v>23</v>
      </c>
      <c r="D1553" t="s">
        <v>23</v>
      </c>
      <c r="E1553" t="s">
        <v>23</v>
      </c>
      <c r="F1553" t="s">
        <v>23</v>
      </c>
      <c r="G1553" t="s">
        <v>23</v>
      </c>
    </row>
    <row r="1554" spans="1:7">
      <c r="A1554" s="4">
        <v>43483</v>
      </c>
      <c r="B1554" t="s">
        <v>23</v>
      </c>
      <c r="C1554" t="s">
        <v>23</v>
      </c>
      <c r="D1554" t="s">
        <v>23</v>
      </c>
      <c r="E1554" t="s">
        <v>23</v>
      </c>
      <c r="F1554" t="s">
        <v>23</v>
      </c>
      <c r="G1554" t="s">
        <v>23</v>
      </c>
    </row>
    <row r="1555" spans="1:7">
      <c r="A1555" s="4">
        <v>43482</v>
      </c>
      <c r="B1555" t="s">
        <v>23</v>
      </c>
      <c r="C1555" t="s">
        <v>23</v>
      </c>
      <c r="D1555" t="s">
        <v>23</v>
      </c>
      <c r="E1555" t="s">
        <v>23</v>
      </c>
      <c r="F1555" t="s">
        <v>23</v>
      </c>
      <c r="G1555" t="s">
        <v>23</v>
      </c>
    </row>
    <row r="1556" spans="1:7">
      <c r="A1556" s="4">
        <v>43481</v>
      </c>
      <c r="B1556" t="s">
        <v>23</v>
      </c>
      <c r="C1556" t="s">
        <v>23</v>
      </c>
      <c r="D1556" t="s">
        <v>23</v>
      </c>
      <c r="E1556" t="s">
        <v>23</v>
      </c>
      <c r="F1556" t="s">
        <v>23</v>
      </c>
      <c r="G1556" t="s">
        <v>23</v>
      </c>
    </row>
    <row r="1557" spans="1:7">
      <c r="A1557" s="4">
        <v>43480</v>
      </c>
      <c r="B1557" t="s">
        <v>23</v>
      </c>
      <c r="C1557" t="s">
        <v>23</v>
      </c>
      <c r="D1557" t="s">
        <v>23</v>
      </c>
      <c r="E1557" t="s">
        <v>23</v>
      </c>
      <c r="F1557" t="s">
        <v>23</v>
      </c>
      <c r="G1557" t="s">
        <v>23</v>
      </c>
    </row>
    <row r="1558" spans="1:7">
      <c r="A1558" s="4">
        <v>43479</v>
      </c>
      <c r="B1558" t="s">
        <v>23</v>
      </c>
      <c r="C1558" t="s">
        <v>23</v>
      </c>
      <c r="D1558" t="s">
        <v>23</v>
      </c>
      <c r="E1558" t="s">
        <v>23</v>
      </c>
      <c r="F1558" t="s">
        <v>23</v>
      </c>
      <c r="G1558" t="s">
        <v>23</v>
      </c>
    </row>
    <row r="1559" spans="1:7">
      <c r="A1559" s="4">
        <v>43478</v>
      </c>
      <c r="B1559" t="s">
        <v>23</v>
      </c>
      <c r="C1559" t="s">
        <v>23</v>
      </c>
      <c r="D1559" t="s">
        <v>23</v>
      </c>
      <c r="E1559" t="s">
        <v>23</v>
      </c>
      <c r="F1559" t="s">
        <v>23</v>
      </c>
      <c r="G1559" t="s">
        <v>23</v>
      </c>
    </row>
    <row r="1560" spans="1:7">
      <c r="A1560" s="4">
        <v>43477</v>
      </c>
      <c r="B1560" t="s">
        <v>23</v>
      </c>
      <c r="C1560" t="s">
        <v>23</v>
      </c>
      <c r="D1560" t="s">
        <v>23</v>
      </c>
      <c r="E1560" t="s">
        <v>23</v>
      </c>
      <c r="F1560" t="s">
        <v>23</v>
      </c>
      <c r="G1560" t="s">
        <v>23</v>
      </c>
    </row>
    <row r="1561" spans="1:7">
      <c r="A1561" s="4">
        <v>43476</v>
      </c>
      <c r="B1561" t="s">
        <v>23</v>
      </c>
      <c r="C1561" t="s">
        <v>23</v>
      </c>
      <c r="D1561" t="s">
        <v>23</v>
      </c>
      <c r="E1561" t="s">
        <v>23</v>
      </c>
      <c r="F1561" t="s">
        <v>23</v>
      </c>
      <c r="G1561" t="s">
        <v>23</v>
      </c>
    </row>
    <row r="1562" spans="1:7">
      <c r="A1562" s="4">
        <v>43475</v>
      </c>
      <c r="B1562" t="s">
        <v>23</v>
      </c>
      <c r="C1562" t="s">
        <v>23</v>
      </c>
      <c r="D1562" t="s">
        <v>23</v>
      </c>
      <c r="E1562" t="s">
        <v>23</v>
      </c>
      <c r="F1562" t="s">
        <v>23</v>
      </c>
      <c r="G1562" t="s">
        <v>23</v>
      </c>
    </row>
    <row r="1563" spans="1:7">
      <c r="A1563" s="4">
        <v>43474</v>
      </c>
      <c r="B1563" t="s">
        <v>23</v>
      </c>
      <c r="C1563" t="s">
        <v>23</v>
      </c>
      <c r="D1563" t="s">
        <v>23</v>
      </c>
      <c r="E1563" t="s">
        <v>23</v>
      </c>
      <c r="F1563" t="s">
        <v>23</v>
      </c>
      <c r="G1563" t="s">
        <v>23</v>
      </c>
    </row>
    <row r="1564" spans="1:7">
      <c r="A1564" s="4">
        <v>43473</v>
      </c>
      <c r="B1564" t="s">
        <v>23</v>
      </c>
      <c r="C1564" t="s">
        <v>23</v>
      </c>
      <c r="D1564" t="s">
        <v>23</v>
      </c>
      <c r="E1564" t="s">
        <v>23</v>
      </c>
      <c r="F1564" t="s">
        <v>23</v>
      </c>
      <c r="G1564" t="s">
        <v>23</v>
      </c>
    </row>
    <row r="1565" spans="1:7">
      <c r="A1565" s="4">
        <v>43472</v>
      </c>
      <c r="B1565" t="s">
        <v>23</v>
      </c>
      <c r="C1565" t="s">
        <v>23</v>
      </c>
      <c r="D1565" t="s">
        <v>23</v>
      </c>
      <c r="E1565" t="s">
        <v>23</v>
      </c>
      <c r="F1565" t="s">
        <v>23</v>
      </c>
      <c r="G1565" t="s">
        <v>23</v>
      </c>
    </row>
    <row r="1566" spans="1:7">
      <c r="A1566" s="4">
        <v>43471</v>
      </c>
      <c r="B1566" t="s">
        <v>23</v>
      </c>
      <c r="C1566" t="s">
        <v>23</v>
      </c>
      <c r="D1566" t="s">
        <v>23</v>
      </c>
      <c r="E1566" t="s">
        <v>23</v>
      </c>
      <c r="F1566" t="s">
        <v>23</v>
      </c>
      <c r="G1566" t="s">
        <v>23</v>
      </c>
    </row>
    <row r="1567" spans="1:7">
      <c r="A1567" s="4">
        <v>43470</v>
      </c>
      <c r="B1567" t="s">
        <v>23</v>
      </c>
      <c r="C1567" t="s">
        <v>23</v>
      </c>
      <c r="D1567" t="s">
        <v>23</v>
      </c>
      <c r="E1567" t="s">
        <v>23</v>
      </c>
      <c r="F1567" t="s">
        <v>23</v>
      </c>
      <c r="G1567" t="s">
        <v>23</v>
      </c>
    </row>
    <row r="1568" spans="1:7">
      <c r="A1568" s="4">
        <v>43469</v>
      </c>
      <c r="B1568" t="s">
        <v>23</v>
      </c>
      <c r="C1568" t="s">
        <v>23</v>
      </c>
      <c r="D1568" t="s">
        <v>23</v>
      </c>
      <c r="E1568" t="s">
        <v>23</v>
      </c>
      <c r="F1568" t="s">
        <v>23</v>
      </c>
      <c r="G1568" t="s">
        <v>23</v>
      </c>
    </row>
    <row r="1569" spans="1:7">
      <c r="A1569" s="4">
        <v>43468</v>
      </c>
      <c r="B1569" t="s">
        <v>23</v>
      </c>
      <c r="C1569" t="s">
        <v>23</v>
      </c>
      <c r="D1569" t="s">
        <v>23</v>
      </c>
      <c r="E1569" t="s">
        <v>23</v>
      </c>
      <c r="F1569" t="s">
        <v>23</v>
      </c>
      <c r="G1569" t="s">
        <v>23</v>
      </c>
    </row>
    <row r="1570" spans="1:7">
      <c r="A1570" s="4">
        <v>43467</v>
      </c>
      <c r="B1570" t="s">
        <v>23</v>
      </c>
      <c r="C1570" t="s">
        <v>23</v>
      </c>
      <c r="D1570" t="s">
        <v>23</v>
      </c>
      <c r="E1570" t="s">
        <v>23</v>
      </c>
      <c r="F1570" t="s">
        <v>23</v>
      </c>
      <c r="G1570" t="s">
        <v>23</v>
      </c>
    </row>
    <row r="1571" spans="1:7">
      <c r="A1571" s="4">
        <v>43466</v>
      </c>
      <c r="B1571" t="s">
        <v>23</v>
      </c>
      <c r="C1571" t="s">
        <v>23</v>
      </c>
      <c r="D1571">
        <v>-4.7E-2</v>
      </c>
      <c r="E1571" t="s">
        <v>23</v>
      </c>
      <c r="F1571">
        <v>-0.201703703703703</v>
      </c>
      <c r="G1571" t="s">
        <v>23</v>
      </c>
    </row>
    <row r="1572" spans="1:7">
      <c r="A1572" s="4">
        <v>43465</v>
      </c>
      <c r="B1572">
        <v>2969</v>
      </c>
      <c r="C1572" t="s">
        <v>23</v>
      </c>
      <c r="D1572" t="s">
        <v>23</v>
      </c>
      <c r="E1572" t="s">
        <v>23</v>
      </c>
      <c r="F1572" t="s">
        <v>23</v>
      </c>
      <c r="G1572">
        <v>776</v>
      </c>
    </row>
    <row r="1573" spans="1:7">
      <c r="A1573" s="4">
        <v>43464</v>
      </c>
      <c r="B1573" t="s">
        <v>23</v>
      </c>
      <c r="C1573" t="s">
        <v>23</v>
      </c>
      <c r="D1573" t="s">
        <v>23</v>
      </c>
      <c r="E1573" t="s">
        <v>23</v>
      </c>
      <c r="F1573" t="s">
        <v>23</v>
      </c>
      <c r="G1573" t="s">
        <v>23</v>
      </c>
    </row>
    <row r="1574" spans="1:7">
      <c r="A1574" s="4">
        <v>43463</v>
      </c>
      <c r="B1574" t="s">
        <v>23</v>
      </c>
      <c r="C1574" t="s">
        <v>23</v>
      </c>
      <c r="D1574" t="s">
        <v>23</v>
      </c>
      <c r="E1574" t="s">
        <v>23</v>
      </c>
      <c r="F1574" t="s">
        <v>23</v>
      </c>
      <c r="G1574" t="s">
        <v>23</v>
      </c>
    </row>
    <row r="1575" spans="1:7">
      <c r="A1575" s="4">
        <v>43462</v>
      </c>
      <c r="B1575" t="s">
        <v>23</v>
      </c>
      <c r="C1575" t="s">
        <v>23</v>
      </c>
      <c r="D1575" t="s">
        <v>23</v>
      </c>
      <c r="E1575" t="s">
        <v>23</v>
      </c>
      <c r="F1575" t="s">
        <v>23</v>
      </c>
      <c r="G1575" t="s">
        <v>23</v>
      </c>
    </row>
    <row r="1576" spans="1:7">
      <c r="A1576" s="4">
        <v>43461</v>
      </c>
      <c r="B1576" t="s">
        <v>23</v>
      </c>
      <c r="C1576" t="s">
        <v>23</v>
      </c>
      <c r="D1576" t="s">
        <v>23</v>
      </c>
      <c r="E1576" t="s">
        <v>23</v>
      </c>
      <c r="F1576" t="s">
        <v>23</v>
      </c>
      <c r="G1576" t="s">
        <v>23</v>
      </c>
    </row>
    <row r="1577" spans="1:7">
      <c r="A1577" s="4">
        <v>43460</v>
      </c>
      <c r="B1577" t="s">
        <v>23</v>
      </c>
      <c r="C1577" t="s">
        <v>23</v>
      </c>
      <c r="D1577" t="s">
        <v>23</v>
      </c>
      <c r="E1577" t="s">
        <v>23</v>
      </c>
      <c r="F1577" t="s">
        <v>23</v>
      </c>
      <c r="G1577" t="s">
        <v>23</v>
      </c>
    </row>
    <row r="1578" spans="1:7">
      <c r="A1578" s="4">
        <v>43459</v>
      </c>
      <c r="B1578" t="s">
        <v>23</v>
      </c>
      <c r="C1578" t="s">
        <v>23</v>
      </c>
      <c r="D1578" t="s">
        <v>23</v>
      </c>
      <c r="E1578" t="s">
        <v>23</v>
      </c>
      <c r="F1578" t="s">
        <v>23</v>
      </c>
      <c r="G1578" t="s">
        <v>23</v>
      </c>
    </row>
    <row r="1579" spans="1:7">
      <c r="A1579" s="4">
        <v>43458</v>
      </c>
      <c r="B1579" t="s">
        <v>23</v>
      </c>
      <c r="C1579" t="s">
        <v>23</v>
      </c>
      <c r="D1579" t="s">
        <v>23</v>
      </c>
      <c r="E1579" t="s">
        <v>23</v>
      </c>
      <c r="F1579" t="s">
        <v>23</v>
      </c>
      <c r="G1579" t="s">
        <v>23</v>
      </c>
    </row>
    <row r="1580" spans="1:7">
      <c r="A1580" s="4">
        <v>43457</v>
      </c>
      <c r="B1580" t="s">
        <v>23</v>
      </c>
      <c r="C1580" t="s">
        <v>23</v>
      </c>
      <c r="D1580" t="s">
        <v>23</v>
      </c>
      <c r="E1580" t="s">
        <v>23</v>
      </c>
      <c r="F1580" t="s">
        <v>23</v>
      </c>
      <c r="G1580" t="s">
        <v>23</v>
      </c>
    </row>
    <row r="1581" spans="1:7">
      <c r="A1581" s="4">
        <v>43456</v>
      </c>
      <c r="B1581" t="s">
        <v>23</v>
      </c>
      <c r="C1581" t="s">
        <v>23</v>
      </c>
      <c r="D1581" t="s">
        <v>23</v>
      </c>
      <c r="E1581" t="s">
        <v>23</v>
      </c>
      <c r="F1581" t="s">
        <v>23</v>
      </c>
      <c r="G1581" t="s">
        <v>23</v>
      </c>
    </row>
    <row r="1582" spans="1:7">
      <c r="A1582" s="4">
        <v>43455</v>
      </c>
      <c r="B1582" t="s">
        <v>23</v>
      </c>
      <c r="C1582" t="s">
        <v>23</v>
      </c>
      <c r="D1582" t="s">
        <v>23</v>
      </c>
      <c r="E1582" t="s">
        <v>23</v>
      </c>
      <c r="F1582" t="s">
        <v>23</v>
      </c>
      <c r="G1582" t="s">
        <v>23</v>
      </c>
    </row>
    <row r="1583" spans="1:7">
      <c r="A1583" s="4">
        <v>43454</v>
      </c>
      <c r="B1583" t="s">
        <v>23</v>
      </c>
      <c r="C1583" t="s">
        <v>23</v>
      </c>
      <c r="D1583" t="s">
        <v>23</v>
      </c>
      <c r="E1583" t="s">
        <v>23</v>
      </c>
      <c r="F1583" t="s">
        <v>23</v>
      </c>
      <c r="G1583" t="s">
        <v>23</v>
      </c>
    </row>
    <row r="1584" spans="1:7">
      <c r="A1584" s="4">
        <v>43453</v>
      </c>
      <c r="B1584" t="s">
        <v>23</v>
      </c>
      <c r="C1584" t="s">
        <v>23</v>
      </c>
      <c r="D1584" t="s">
        <v>23</v>
      </c>
      <c r="E1584" t="s">
        <v>23</v>
      </c>
      <c r="F1584" t="s">
        <v>23</v>
      </c>
      <c r="G1584" t="s">
        <v>23</v>
      </c>
    </row>
    <row r="1585" spans="1:7">
      <c r="A1585" s="4">
        <v>43452</v>
      </c>
      <c r="B1585" t="s">
        <v>23</v>
      </c>
      <c r="C1585" t="s">
        <v>23</v>
      </c>
      <c r="D1585" t="s">
        <v>23</v>
      </c>
      <c r="E1585" t="s">
        <v>23</v>
      </c>
      <c r="F1585" t="s">
        <v>23</v>
      </c>
      <c r="G1585" t="s">
        <v>23</v>
      </c>
    </row>
    <row r="1586" spans="1:7">
      <c r="A1586" s="4">
        <v>43451</v>
      </c>
      <c r="B1586" t="s">
        <v>23</v>
      </c>
      <c r="C1586" t="s">
        <v>23</v>
      </c>
      <c r="D1586" t="s">
        <v>23</v>
      </c>
      <c r="E1586" t="s">
        <v>23</v>
      </c>
      <c r="F1586" t="s">
        <v>23</v>
      </c>
      <c r="G1586" t="s">
        <v>23</v>
      </c>
    </row>
    <row r="1587" spans="1:7">
      <c r="A1587" s="4">
        <v>43450</v>
      </c>
      <c r="B1587" t="s">
        <v>23</v>
      </c>
      <c r="C1587" t="s">
        <v>23</v>
      </c>
      <c r="D1587" t="s">
        <v>23</v>
      </c>
      <c r="E1587" t="s">
        <v>23</v>
      </c>
      <c r="F1587" t="s">
        <v>23</v>
      </c>
      <c r="G1587" t="s">
        <v>23</v>
      </c>
    </row>
    <row r="1588" spans="1:7">
      <c r="A1588" s="4">
        <v>43449</v>
      </c>
      <c r="B1588" t="s">
        <v>23</v>
      </c>
      <c r="C1588" t="s">
        <v>23</v>
      </c>
      <c r="D1588" t="s">
        <v>23</v>
      </c>
      <c r="E1588" t="s">
        <v>23</v>
      </c>
      <c r="F1588" t="s">
        <v>23</v>
      </c>
      <c r="G1588" t="s">
        <v>23</v>
      </c>
    </row>
    <row r="1589" spans="1:7">
      <c r="A1589" s="4">
        <v>43448</v>
      </c>
      <c r="B1589" t="s">
        <v>23</v>
      </c>
      <c r="C1589" t="s">
        <v>23</v>
      </c>
      <c r="D1589" t="s">
        <v>23</v>
      </c>
      <c r="E1589" t="s">
        <v>23</v>
      </c>
      <c r="F1589" t="s">
        <v>23</v>
      </c>
      <c r="G1589" t="s">
        <v>23</v>
      </c>
    </row>
    <row r="1590" spans="1:7">
      <c r="A1590" s="4">
        <v>43447</v>
      </c>
      <c r="B1590" t="s">
        <v>23</v>
      </c>
      <c r="C1590" t="s">
        <v>23</v>
      </c>
      <c r="D1590" t="s">
        <v>23</v>
      </c>
      <c r="E1590" t="s">
        <v>23</v>
      </c>
      <c r="F1590" t="s">
        <v>23</v>
      </c>
      <c r="G1590" t="s">
        <v>23</v>
      </c>
    </row>
    <row r="1591" spans="1:7">
      <c r="A1591" s="4">
        <v>43446</v>
      </c>
      <c r="B1591" t="s">
        <v>23</v>
      </c>
      <c r="C1591" t="s">
        <v>23</v>
      </c>
      <c r="D1591" t="s">
        <v>23</v>
      </c>
      <c r="E1591" t="s">
        <v>23</v>
      </c>
      <c r="F1591" t="s">
        <v>23</v>
      </c>
      <c r="G1591" t="s">
        <v>23</v>
      </c>
    </row>
    <row r="1592" spans="1:7">
      <c r="A1592" s="4">
        <v>43445</v>
      </c>
      <c r="B1592" t="s">
        <v>23</v>
      </c>
      <c r="C1592" t="s">
        <v>23</v>
      </c>
      <c r="D1592" t="s">
        <v>23</v>
      </c>
      <c r="E1592" t="s">
        <v>23</v>
      </c>
      <c r="F1592" t="s">
        <v>23</v>
      </c>
      <c r="G1592" t="s">
        <v>23</v>
      </c>
    </row>
    <row r="1593" spans="1:7">
      <c r="A1593" s="4">
        <v>43444</v>
      </c>
      <c r="B1593" t="s">
        <v>23</v>
      </c>
      <c r="C1593" t="s">
        <v>23</v>
      </c>
      <c r="D1593" t="s">
        <v>23</v>
      </c>
      <c r="E1593" t="s">
        <v>23</v>
      </c>
      <c r="F1593" t="s">
        <v>23</v>
      </c>
      <c r="G1593" t="s">
        <v>23</v>
      </c>
    </row>
    <row r="1594" spans="1:7">
      <c r="A1594" s="4">
        <v>43443</v>
      </c>
      <c r="B1594" t="s">
        <v>23</v>
      </c>
      <c r="C1594" t="s">
        <v>23</v>
      </c>
      <c r="D1594" t="s">
        <v>23</v>
      </c>
      <c r="E1594" t="s">
        <v>23</v>
      </c>
      <c r="F1594" t="s">
        <v>23</v>
      </c>
      <c r="G1594" t="s">
        <v>23</v>
      </c>
    </row>
    <row r="1595" spans="1:7">
      <c r="A1595" s="4">
        <v>43442</v>
      </c>
      <c r="B1595" t="s">
        <v>23</v>
      </c>
      <c r="C1595" t="s">
        <v>23</v>
      </c>
      <c r="D1595" t="s">
        <v>23</v>
      </c>
      <c r="E1595" t="s">
        <v>23</v>
      </c>
      <c r="F1595" t="s">
        <v>23</v>
      </c>
      <c r="G1595" t="s">
        <v>23</v>
      </c>
    </row>
    <row r="1596" spans="1:7">
      <c r="A1596" s="4">
        <v>43441</v>
      </c>
      <c r="B1596" t="s">
        <v>23</v>
      </c>
      <c r="C1596" t="s">
        <v>23</v>
      </c>
      <c r="D1596" t="s">
        <v>23</v>
      </c>
      <c r="E1596" t="s">
        <v>23</v>
      </c>
      <c r="F1596" t="s">
        <v>23</v>
      </c>
      <c r="G1596" t="s">
        <v>23</v>
      </c>
    </row>
    <row r="1597" spans="1:7">
      <c r="A1597" s="4">
        <v>43440</v>
      </c>
      <c r="B1597" t="s">
        <v>23</v>
      </c>
      <c r="C1597" t="s">
        <v>23</v>
      </c>
      <c r="D1597" t="s">
        <v>23</v>
      </c>
      <c r="E1597" t="s">
        <v>23</v>
      </c>
      <c r="F1597" t="s">
        <v>23</v>
      </c>
      <c r="G1597" t="s">
        <v>23</v>
      </c>
    </row>
    <row r="1598" spans="1:7">
      <c r="A1598" s="4">
        <v>43439</v>
      </c>
      <c r="B1598" t="s">
        <v>23</v>
      </c>
      <c r="C1598" t="s">
        <v>23</v>
      </c>
      <c r="D1598" t="s">
        <v>23</v>
      </c>
      <c r="E1598" t="s">
        <v>23</v>
      </c>
      <c r="F1598" t="s">
        <v>23</v>
      </c>
      <c r="G1598" t="s">
        <v>23</v>
      </c>
    </row>
    <row r="1599" spans="1:7">
      <c r="A1599" s="4">
        <v>43438</v>
      </c>
      <c r="B1599" t="s">
        <v>23</v>
      </c>
      <c r="C1599" t="s">
        <v>23</v>
      </c>
      <c r="D1599" t="s">
        <v>23</v>
      </c>
      <c r="E1599" t="s">
        <v>23</v>
      </c>
      <c r="F1599" t="s">
        <v>23</v>
      </c>
      <c r="G1599" t="s">
        <v>23</v>
      </c>
    </row>
    <row r="1600" spans="1:7">
      <c r="A1600" s="4">
        <v>43437</v>
      </c>
      <c r="B1600" t="s">
        <v>23</v>
      </c>
      <c r="C1600" t="s">
        <v>23</v>
      </c>
      <c r="D1600" t="s">
        <v>23</v>
      </c>
      <c r="E1600" t="s">
        <v>23</v>
      </c>
      <c r="F1600" t="s">
        <v>23</v>
      </c>
      <c r="G1600" t="s">
        <v>23</v>
      </c>
    </row>
    <row r="1601" spans="1:7">
      <c r="A1601" s="4">
        <v>43436</v>
      </c>
      <c r="B1601" t="s">
        <v>23</v>
      </c>
      <c r="C1601" t="s">
        <v>23</v>
      </c>
      <c r="D1601" t="s">
        <v>23</v>
      </c>
      <c r="E1601" t="s">
        <v>23</v>
      </c>
      <c r="F1601" t="s">
        <v>23</v>
      </c>
      <c r="G1601" t="s">
        <v>23</v>
      </c>
    </row>
    <row r="1602" spans="1:7">
      <c r="A1602" s="4">
        <v>43435</v>
      </c>
      <c r="B1602" t="s">
        <v>23</v>
      </c>
      <c r="C1602" t="s">
        <v>23</v>
      </c>
      <c r="D1602">
        <v>-1.4E-2</v>
      </c>
      <c r="E1602" t="s">
        <v>23</v>
      </c>
      <c r="F1602">
        <v>-3.9999999999998599E-2</v>
      </c>
      <c r="G1602" t="s">
        <v>23</v>
      </c>
    </row>
    <row r="1603" spans="1:7">
      <c r="A1603" s="4">
        <v>43434</v>
      </c>
      <c r="B1603">
        <v>3039</v>
      </c>
      <c r="C1603" t="s">
        <v>23</v>
      </c>
      <c r="D1603" t="s">
        <v>23</v>
      </c>
      <c r="E1603" t="s">
        <v>23</v>
      </c>
      <c r="F1603" t="s">
        <v>23</v>
      </c>
      <c r="G1603">
        <v>552</v>
      </c>
    </row>
    <row r="1604" spans="1:7">
      <c r="A1604" s="4">
        <v>43433</v>
      </c>
      <c r="B1604" t="s">
        <v>23</v>
      </c>
      <c r="C1604" t="s">
        <v>23</v>
      </c>
      <c r="D1604" t="s">
        <v>23</v>
      </c>
      <c r="E1604" t="s">
        <v>23</v>
      </c>
      <c r="F1604" t="s">
        <v>23</v>
      </c>
      <c r="G1604" t="s">
        <v>23</v>
      </c>
    </row>
    <row r="1605" spans="1:7">
      <c r="A1605" s="4">
        <v>43432</v>
      </c>
      <c r="B1605" t="s">
        <v>23</v>
      </c>
      <c r="C1605" t="s">
        <v>23</v>
      </c>
      <c r="D1605" t="s">
        <v>23</v>
      </c>
      <c r="E1605" t="s">
        <v>23</v>
      </c>
      <c r="F1605" t="s">
        <v>23</v>
      </c>
      <c r="G1605" t="s">
        <v>23</v>
      </c>
    </row>
    <row r="1606" spans="1:7">
      <c r="A1606" s="4">
        <v>43431</v>
      </c>
      <c r="B1606" t="s">
        <v>23</v>
      </c>
      <c r="C1606" t="s">
        <v>23</v>
      </c>
      <c r="D1606" t="s">
        <v>23</v>
      </c>
      <c r="E1606" t="s">
        <v>23</v>
      </c>
      <c r="F1606" t="s">
        <v>23</v>
      </c>
      <c r="G1606" t="s">
        <v>23</v>
      </c>
    </row>
    <row r="1607" spans="1:7">
      <c r="A1607" s="4">
        <v>43430</v>
      </c>
      <c r="B1607" t="s">
        <v>23</v>
      </c>
      <c r="C1607" t="s">
        <v>23</v>
      </c>
      <c r="D1607" t="s">
        <v>23</v>
      </c>
      <c r="E1607" t="s">
        <v>23</v>
      </c>
      <c r="F1607" t="s">
        <v>23</v>
      </c>
      <c r="G1607" t="s">
        <v>23</v>
      </c>
    </row>
    <row r="1608" spans="1:7">
      <c r="A1608" s="4">
        <v>43429</v>
      </c>
      <c r="B1608" t="s">
        <v>23</v>
      </c>
      <c r="C1608" t="s">
        <v>23</v>
      </c>
      <c r="D1608" t="s">
        <v>23</v>
      </c>
      <c r="E1608" t="s">
        <v>23</v>
      </c>
      <c r="F1608" t="s">
        <v>23</v>
      </c>
      <c r="G1608" t="s">
        <v>23</v>
      </c>
    </row>
    <row r="1609" spans="1:7">
      <c r="A1609" s="4">
        <v>43428</v>
      </c>
      <c r="B1609" t="s">
        <v>23</v>
      </c>
      <c r="C1609" t="s">
        <v>23</v>
      </c>
      <c r="D1609" t="s">
        <v>23</v>
      </c>
      <c r="E1609" t="s">
        <v>23</v>
      </c>
      <c r="F1609" t="s">
        <v>23</v>
      </c>
      <c r="G1609" t="s">
        <v>23</v>
      </c>
    </row>
    <row r="1610" spans="1:7">
      <c r="A1610" s="4">
        <v>43427</v>
      </c>
      <c r="B1610" t="s">
        <v>23</v>
      </c>
      <c r="C1610" t="s">
        <v>23</v>
      </c>
      <c r="D1610" t="s">
        <v>23</v>
      </c>
      <c r="E1610" t="s">
        <v>23</v>
      </c>
      <c r="F1610" t="s">
        <v>23</v>
      </c>
      <c r="G1610" t="s">
        <v>23</v>
      </c>
    </row>
    <row r="1611" spans="1:7">
      <c r="A1611" s="4">
        <v>43426</v>
      </c>
      <c r="B1611" t="s">
        <v>23</v>
      </c>
      <c r="C1611" t="s">
        <v>23</v>
      </c>
      <c r="D1611" t="s">
        <v>23</v>
      </c>
      <c r="E1611" t="s">
        <v>23</v>
      </c>
      <c r="F1611" t="s">
        <v>23</v>
      </c>
      <c r="G1611" t="s">
        <v>23</v>
      </c>
    </row>
    <row r="1612" spans="1:7">
      <c r="A1612" s="4">
        <v>43425</v>
      </c>
      <c r="B1612" t="s">
        <v>23</v>
      </c>
      <c r="C1612" t="s">
        <v>23</v>
      </c>
      <c r="D1612" t="s">
        <v>23</v>
      </c>
      <c r="E1612" t="s">
        <v>23</v>
      </c>
      <c r="F1612" t="s">
        <v>23</v>
      </c>
      <c r="G1612" t="s">
        <v>23</v>
      </c>
    </row>
    <row r="1613" spans="1:7">
      <c r="A1613" s="4">
        <v>43424</v>
      </c>
      <c r="B1613" t="s">
        <v>23</v>
      </c>
      <c r="C1613" t="s">
        <v>23</v>
      </c>
      <c r="D1613" t="s">
        <v>23</v>
      </c>
      <c r="E1613" t="s">
        <v>23</v>
      </c>
      <c r="F1613" t="s">
        <v>23</v>
      </c>
      <c r="G1613" t="s">
        <v>23</v>
      </c>
    </row>
    <row r="1614" spans="1:7">
      <c r="A1614" s="4">
        <v>43423</v>
      </c>
      <c r="B1614" t="s">
        <v>23</v>
      </c>
      <c r="C1614" t="s">
        <v>23</v>
      </c>
      <c r="D1614" t="s">
        <v>23</v>
      </c>
      <c r="E1614" t="s">
        <v>23</v>
      </c>
      <c r="F1614" t="s">
        <v>23</v>
      </c>
      <c r="G1614" t="s">
        <v>23</v>
      </c>
    </row>
    <row r="1615" spans="1:7">
      <c r="A1615" s="4">
        <v>43422</v>
      </c>
      <c r="B1615" t="s">
        <v>23</v>
      </c>
      <c r="C1615" t="s">
        <v>23</v>
      </c>
      <c r="D1615" t="s">
        <v>23</v>
      </c>
      <c r="E1615" t="s">
        <v>23</v>
      </c>
      <c r="F1615" t="s">
        <v>23</v>
      </c>
      <c r="G1615" t="s">
        <v>23</v>
      </c>
    </row>
    <row r="1616" spans="1:7">
      <c r="A1616" s="4">
        <v>43421</v>
      </c>
      <c r="B1616" t="s">
        <v>23</v>
      </c>
      <c r="C1616" t="s">
        <v>23</v>
      </c>
      <c r="D1616" t="s">
        <v>23</v>
      </c>
      <c r="E1616" t="s">
        <v>23</v>
      </c>
      <c r="F1616" t="s">
        <v>23</v>
      </c>
      <c r="G1616" t="s">
        <v>23</v>
      </c>
    </row>
    <row r="1617" spans="1:7">
      <c r="A1617" s="4">
        <v>43420</v>
      </c>
      <c r="B1617" t="s">
        <v>23</v>
      </c>
      <c r="C1617" t="s">
        <v>23</v>
      </c>
      <c r="D1617" t="s">
        <v>23</v>
      </c>
      <c r="E1617" t="s">
        <v>23</v>
      </c>
      <c r="F1617" t="s">
        <v>23</v>
      </c>
      <c r="G1617" t="s">
        <v>23</v>
      </c>
    </row>
    <row r="1618" spans="1:7">
      <c r="A1618" s="4">
        <v>43419</v>
      </c>
      <c r="B1618" t="s">
        <v>23</v>
      </c>
      <c r="C1618" t="s">
        <v>23</v>
      </c>
      <c r="D1618" t="s">
        <v>23</v>
      </c>
      <c r="E1618" t="s">
        <v>23</v>
      </c>
      <c r="F1618" t="s">
        <v>23</v>
      </c>
      <c r="G1618" t="s">
        <v>23</v>
      </c>
    </row>
    <row r="1619" spans="1:7">
      <c r="A1619" s="4">
        <v>43418</v>
      </c>
      <c r="B1619" t="s">
        <v>23</v>
      </c>
      <c r="C1619" t="s">
        <v>23</v>
      </c>
      <c r="D1619" t="s">
        <v>23</v>
      </c>
      <c r="E1619" t="s">
        <v>23</v>
      </c>
      <c r="F1619" t="s">
        <v>23</v>
      </c>
      <c r="G1619" t="s">
        <v>23</v>
      </c>
    </row>
    <row r="1620" spans="1:7">
      <c r="A1620" s="4">
        <v>43417</v>
      </c>
      <c r="B1620" t="s">
        <v>23</v>
      </c>
      <c r="C1620" t="s">
        <v>23</v>
      </c>
      <c r="D1620" t="s">
        <v>23</v>
      </c>
      <c r="E1620" t="s">
        <v>23</v>
      </c>
      <c r="F1620" t="s">
        <v>23</v>
      </c>
      <c r="G1620" t="s">
        <v>23</v>
      </c>
    </row>
    <row r="1621" spans="1:7">
      <c r="A1621" s="4">
        <v>43416</v>
      </c>
      <c r="B1621" t="s">
        <v>23</v>
      </c>
      <c r="C1621" t="s">
        <v>23</v>
      </c>
      <c r="D1621" t="s">
        <v>23</v>
      </c>
      <c r="E1621" t="s">
        <v>23</v>
      </c>
      <c r="F1621" t="s">
        <v>23</v>
      </c>
      <c r="G1621" t="s">
        <v>23</v>
      </c>
    </row>
    <row r="1622" spans="1:7">
      <c r="A1622" s="4">
        <v>43415</v>
      </c>
      <c r="B1622" t="s">
        <v>23</v>
      </c>
      <c r="C1622" t="s">
        <v>23</v>
      </c>
      <c r="D1622" t="s">
        <v>23</v>
      </c>
      <c r="E1622" t="s">
        <v>23</v>
      </c>
      <c r="F1622" t="s">
        <v>23</v>
      </c>
      <c r="G1622" t="s">
        <v>23</v>
      </c>
    </row>
    <row r="1623" spans="1:7">
      <c r="A1623" s="4">
        <v>43414</v>
      </c>
      <c r="B1623" t="s">
        <v>23</v>
      </c>
      <c r="C1623" t="s">
        <v>23</v>
      </c>
      <c r="D1623" t="s">
        <v>23</v>
      </c>
      <c r="E1623" t="s">
        <v>23</v>
      </c>
      <c r="F1623" t="s">
        <v>23</v>
      </c>
      <c r="G1623" t="s">
        <v>23</v>
      </c>
    </row>
    <row r="1624" spans="1:7">
      <c r="A1624" s="4">
        <v>43413</v>
      </c>
      <c r="B1624" t="s">
        <v>23</v>
      </c>
      <c r="C1624" t="s">
        <v>23</v>
      </c>
      <c r="D1624" t="s">
        <v>23</v>
      </c>
      <c r="E1624" t="s">
        <v>23</v>
      </c>
      <c r="F1624" t="s">
        <v>23</v>
      </c>
      <c r="G1624" t="s">
        <v>23</v>
      </c>
    </row>
    <row r="1625" spans="1:7">
      <c r="A1625" s="4">
        <v>43412</v>
      </c>
      <c r="B1625" t="s">
        <v>23</v>
      </c>
      <c r="C1625" t="s">
        <v>23</v>
      </c>
      <c r="D1625" t="s">
        <v>23</v>
      </c>
      <c r="E1625" t="s">
        <v>23</v>
      </c>
      <c r="F1625" t="s">
        <v>23</v>
      </c>
      <c r="G1625" t="s">
        <v>23</v>
      </c>
    </row>
    <row r="1626" spans="1:7">
      <c r="A1626" s="4">
        <v>43411</v>
      </c>
      <c r="B1626" t="s">
        <v>23</v>
      </c>
      <c r="C1626" t="s">
        <v>23</v>
      </c>
      <c r="D1626" t="s">
        <v>23</v>
      </c>
      <c r="E1626" t="s">
        <v>23</v>
      </c>
      <c r="F1626" t="s">
        <v>23</v>
      </c>
      <c r="G1626" t="s">
        <v>23</v>
      </c>
    </row>
    <row r="1627" spans="1:7">
      <c r="A1627" s="4">
        <v>43410</v>
      </c>
      <c r="B1627" t="s">
        <v>23</v>
      </c>
      <c r="C1627" t="s">
        <v>23</v>
      </c>
      <c r="D1627" t="s">
        <v>23</v>
      </c>
      <c r="E1627" t="s">
        <v>23</v>
      </c>
      <c r="F1627" t="s">
        <v>23</v>
      </c>
      <c r="G1627" t="s">
        <v>23</v>
      </c>
    </row>
    <row r="1628" spans="1:7">
      <c r="A1628" s="4">
        <v>43409</v>
      </c>
      <c r="B1628" t="s">
        <v>23</v>
      </c>
      <c r="C1628" t="s">
        <v>23</v>
      </c>
      <c r="D1628" t="s">
        <v>23</v>
      </c>
      <c r="E1628" t="s">
        <v>23</v>
      </c>
      <c r="F1628" t="s">
        <v>23</v>
      </c>
      <c r="G1628" t="s">
        <v>23</v>
      </c>
    </row>
    <row r="1629" spans="1:7">
      <c r="A1629" s="4">
        <v>43408</v>
      </c>
      <c r="B1629" t="s">
        <v>23</v>
      </c>
      <c r="C1629" t="s">
        <v>23</v>
      </c>
      <c r="D1629" t="s">
        <v>23</v>
      </c>
      <c r="E1629" t="s">
        <v>23</v>
      </c>
      <c r="F1629" t="s">
        <v>23</v>
      </c>
      <c r="G1629" t="s">
        <v>23</v>
      </c>
    </row>
    <row r="1630" spans="1:7">
      <c r="A1630" s="4">
        <v>43407</v>
      </c>
      <c r="B1630" t="s">
        <v>23</v>
      </c>
      <c r="C1630" t="s">
        <v>23</v>
      </c>
      <c r="D1630" t="s">
        <v>23</v>
      </c>
      <c r="E1630" t="s">
        <v>23</v>
      </c>
      <c r="F1630" t="s">
        <v>23</v>
      </c>
      <c r="G1630" t="s">
        <v>23</v>
      </c>
    </row>
    <row r="1631" spans="1:7">
      <c r="A1631" s="4">
        <v>43406</v>
      </c>
      <c r="B1631" t="s">
        <v>23</v>
      </c>
      <c r="C1631" t="s">
        <v>23</v>
      </c>
      <c r="D1631" t="s">
        <v>23</v>
      </c>
      <c r="E1631" t="s">
        <v>23</v>
      </c>
      <c r="F1631" t="s">
        <v>23</v>
      </c>
      <c r="G1631" t="s">
        <v>23</v>
      </c>
    </row>
    <row r="1632" spans="1:7">
      <c r="A1632" s="4">
        <v>43405</v>
      </c>
      <c r="B1632" t="s">
        <v>23</v>
      </c>
      <c r="C1632" t="s">
        <v>23</v>
      </c>
      <c r="D1632">
        <v>0</v>
      </c>
      <c r="E1632" t="s">
        <v>23</v>
      </c>
      <c r="F1632">
        <v>-4.9992253113993503E-2</v>
      </c>
      <c r="G1632" t="s">
        <v>23</v>
      </c>
    </row>
    <row r="1633" spans="1:7">
      <c r="A1633" s="4">
        <v>43404</v>
      </c>
      <c r="B1633">
        <v>3079</v>
      </c>
      <c r="C1633" t="s">
        <v>23</v>
      </c>
      <c r="D1633" t="s">
        <v>23</v>
      </c>
      <c r="E1633" t="s">
        <v>23</v>
      </c>
      <c r="F1633" t="s">
        <v>23</v>
      </c>
      <c r="G1633">
        <v>471</v>
      </c>
    </row>
    <row r="1634" spans="1:7">
      <c r="A1634" s="4">
        <v>43403</v>
      </c>
      <c r="B1634" t="s">
        <v>23</v>
      </c>
      <c r="C1634" t="s">
        <v>23</v>
      </c>
      <c r="D1634" t="s">
        <v>23</v>
      </c>
      <c r="E1634" t="s">
        <v>23</v>
      </c>
      <c r="F1634" t="s">
        <v>23</v>
      </c>
      <c r="G1634" t="s">
        <v>23</v>
      </c>
    </row>
    <row r="1635" spans="1:7">
      <c r="A1635" s="4">
        <v>43402</v>
      </c>
      <c r="B1635" t="s">
        <v>23</v>
      </c>
      <c r="C1635" t="s">
        <v>23</v>
      </c>
      <c r="D1635" t="s">
        <v>23</v>
      </c>
      <c r="E1635" t="s">
        <v>23</v>
      </c>
      <c r="F1635" t="s">
        <v>23</v>
      </c>
      <c r="G1635" t="s">
        <v>23</v>
      </c>
    </row>
    <row r="1636" spans="1:7">
      <c r="A1636" s="4">
        <v>43401</v>
      </c>
      <c r="B1636" t="s">
        <v>23</v>
      </c>
      <c r="C1636" t="s">
        <v>23</v>
      </c>
      <c r="D1636" t="s">
        <v>23</v>
      </c>
      <c r="E1636" t="s">
        <v>23</v>
      </c>
      <c r="F1636" t="s">
        <v>23</v>
      </c>
      <c r="G1636" t="s">
        <v>23</v>
      </c>
    </row>
    <row r="1637" spans="1:7">
      <c r="A1637" s="4">
        <v>43400</v>
      </c>
      <c r="B1637" t="s">
        <v>23</v>
      </c>
      <c r="C1637" t="s">
        <v>23</v>
      </c>
      <c r="D1637" t="s">
        <v>23</v>
      </c>
      <c r="E1637" t="s">
        <v>23</v>
      </c>
      <c r="F1637" t="s">
        <v>23</v>
      </c>
      <c r="G1637" t="s">
        <v>23</v>
      </c>
    </row>
    <row r="1638" spans="1:7">
      <c r="A1638" s="4">
        <v>43399</v>
      </c>
      <c r="B1638" t="s">
        <v>23</v>
      </c>
      <c r="C1638" t="s">
        <v>23</v>
      </c>
      <c r="D1638" t="s">
        <v>23</v>
      </c>
      <c r="E1638" t="s">
        <v>23</v>
      </c>
      <c r="F1638" t="s">
        <v>23</v>
      </c>
      <c r="G1638" t="s">
        <v>23</v>
      </c>
    </row>
    <row r="1639" spans="1:7">
      <c r="A1639" s="4">
        <v>43398</v>
      </c>
      <c r="B1639" t="s">
        <v>23</v>
      </c>
      <c r="C1639" t="s">
        <v>23</v>
      </c>
      <c r="D1639" t="s">
        <v>23</v>
      </c>
      <c r="E1639" t="s">
        <v>23</v>
      </c>
      <c r="F1639" t="s">
        <v>23</v>
      </c>
      <c r="G1639" t="s">
        <v>23</v>
      </c>
    </row>
    <row r="1640" spans="1:7">
      <c r="A1640" s="4">
        <v>43397</v>
      </c>
      <c r="B1640" t="s">
        <v>23</v>
      </c>
      <c r="C1640" t="s">
        <v>23</v>
      </c>
      <c r="D1640" t="s">
        <v>23</v>
      </c>
      <c r="E1640" t="s">
        <v>23</v>
      </c>
      <c r="F1640" t="s">
        <v>23</v>
      </c>
      <c r="G1640" t="s">
        <v>23</v>
      </c>
    </row>
    <row r="1641" spans="1:7">
      <c r="A1641" s="4">
        <v>43396</v>
      </c>
      <c r="B1641" t="s">
        <v>23</v>
      </c>
      <c r="C1641" t="s">
        <v>23</v>
      </c>
      <c r="D1641" t="s">
        <v>23</v>
      </c>
      <c r="E1641" t="s">
        <v>23</v>
      </c>
      <c r="F1641" t="s">
        <v>23</v>
      </c>
      <c r="G1641" t="s">
        <v>23</v>
      </c>
    </row>
    <row r="1642" spans="1:7">
      <c r="A1642" s="4">
        <v>43395</v>
      </c>
      <c r="B1642" t="s">
        <v>23</v>
      </c>
      <c r="C1642" t="s">
        <v>23</v>
      </c>
      <c r="D1642" t="s">
        <v>23</v>
      </c>
      <c r="E1642" t="s">
        <v>23</v>
      </c>
      <c r="F1642" t="s">
        <v>23</v>
      </c>
      <c r="G1642" t="s">
        <v>23</v>
      </c>
    </row>
    <row r="1643" spans="1:7">
      <c r="A1643" s="4">
        <v>43394</v>
      </c>
      <c r="B1643" t="s">
        <v>23</v>
      </c>
      <c r="C1643" t="s">
        <v>23</v>
      </c>
      <c r="D1643" t="s">
        <v>23</v>
      </c>
      <c r="E1643" t="s">
        <v>23</v>
      </c>
      <c r="F1643" t="s">
        <v>23</v>
      </c>
      <c r="G1643" t="s">
        <v>23</v>
      </c>
    </row>
    <row r="1644" spans="1:7">
      <c r="A1644" s="4">
        <v>43393</v>
      </c>
      <c r="B1644" t="s">
        <v>23</v>
      </c>
      <c r="C1644" t="s">
        <v>23</v>
      </c>
      <c r="D1644" t="s">
        <v>23</v>
      </c>
      <c r="E1644" t="s">
        <v>23</v>
      </c>
      <c r="F1644" t="s">
        <v>23</v>
      </c>
      <c r="G1644" t="s">
        <v>23</v>
      </c>
    </row>
    <row r="1645" spans="1:7">
      <c r="A1645" s="4">
        <v>43392</v>
      </c>
      <c r="B1645" t="s">
        <v>23</v>
      </c>
      <c r="C1645" t="s">
        <v>23</v>
      </c>
      <c r="D1645" t="s">
        <v>23</v>
      </c>
      <c r="E1645" t="s">
        <v>23</v>
      </c>
      <c r="F1645" t="s">
        <v>23</v>
      </c>
      <c r="G1645" t="s">
        <v>23</v>
      </c>
    </row>
    <row r="1646" spans="1:7">
      <c r="A1646" s="4">
        <v>43391</v>
      </c>
      <c r="B1646" t="s">
        <v>23</v>
      </c>
      <c r="C1646" t="s">
        <v>23</v>
      </c>
      <c r="D1646" t="s">
        <v>23</v>
      </c>
      <c r="E1646" t="s">
        <v>23</v>
      </c>
      <c r="F1646" t="s">
        <v>23</v>
      </c>
      <c r="G1646" t="s">
        <v>23</v>
      </c>
    </row>
    <row r="1647" spans="1:7">
      <c r="A1647" s="4">
        <v>43390</v>
      </c>
      <c r="B1647" t="s">
        <v>23</v>
      </c>
      <c r="C1647" t="s">
        <v>23</v>
      </c>
      <c r="D1647" t="s">
        <v>23</v>
      </c>
      <c r="E1647" t="s">
        <v>23</v>
      </c>
      <c r="F1647" t="s">
        <v>23</v>
      </c>
      <c r="G1647" t="s">
        <v>23</v>
      </c>
    </row>
    <row r="1648" spans="1:7">
      <c r="A1648" s="4">
        <v>43389</v>
      </c>
      <c r="B1648" t="s">
        <v>23</v>
      </c>
      <c r="C1648" t="s">
        <v>23</v>
      </c>
      <c r="D1648" t="s">
        <v>23</v>
      </c>
      <c r="E1648" t="s">
        <v>23</v>
      </c>
      <c r="F1648" t="s">
        <v>23</v>
      </c>
      <c r="G1648" t="s">
        <v>23</v>
      </c>
    </row>
    <row r="1649" spans="1:7">
      <c r="A1649" s="4">
        <v>43388</v>
      </c>
      <c r="B1649" t="s">
        <v>23</v>
      </c>
      <c r="C1649" t="s">
        <v>23</v>
      </c>
      <c r="D1649" t="s">
        <v>23</v>
      </c>
      <c r="E1649" t="s">
        <v>23</v>
      </c>
      <c r="F1649" t="s">
        <v>23</v>
      </c>
      <c r="G1649" t="s">
        <v>23</v>
      </c>
    </row>
    <row r="1650" spans="1:7">
      <c r="A1650" s="4">
        <v>43387</v>
      </c>
      <c r="B1650" t="s">
        <v>23</v>
      </c>
      <c r="C1650" t="s">
        <v>23</v>
      </c>
      <c r="D1650" t="s">
        <v>23</v>
      </c>
      <c r="E1650" t="s">
        <v>23</v>
      </c>
      <c r="F1650" t="s">
        <v>23</v>
      </c>
      <c r="G1650" t="s">
        <v>23</v>
      </c>
    </row>
    <row r="1651" spans="1:7">
      <c r="A1651" s="4">
        <v>43386</v>
      </c>
      <c r="B1651" t="s">
        <v>23</v>
      </c>
      <c r="C1651" t="s">
        <v>23</v>
      </c>
      <c r="D1651" t="s">
        <v>23</v>
      </c>
      <c r="E1651" t="s">
        <v>23</v>
      </c>
      <c r="F1651" t="s">
        <v>23</v>
      </c>
      <c r="G1651" t="s">
        <v>23</v>
      </c>
    </row>
    <row r="1652" spans="1:7">
      <c r="A1652" s="4">
        <v>43385</v>
      </c>
      <c r="B1652" t="s">
        <v>23</v>
      </c>
      <c r="C1652" t="s">
        <v>23</v>
      </c>
      <c r="D1652" t="s">
        <v>23</v>
      </c>
      <c r="E1652" t="s">
        <v>23</v>
      </c>
      <c r="F1652" t="s">
        <v>23</v>
      </c>
      <c r="G1652" t="s">
        <v>23</v>
      </c>
    </row>
    <row r="1653" spans="1:7">
      <c r="A1653" s="4">
        <v>43384</v>
      </c>
      <c r="B1653" t="s">
        <v>23</v>
      </c>
      <c r="C1653" t="s">
        <v>23</v>
      </c>
      <c r="D1653" t="s">
        <v>23</v>
      </c>
      <c r="E1653" t="s">
        <v>23</v>
      </c>
      <c r="F1653" t="s">
        <v>23</v>
      </c>
      <c r="G1653" t="s">
        <v>23</v>
      </c>
    </row>
    <row r="1654" spans="1:7">
      <c r="A1654" s="4">
        <v>43383</v>
      </c>
      <c r="B1654" t="s">
        <v>23</v>
      </c>
      <c r="C1654" t="s">
        <v>23</v>
      </c>
      <c r="D1654" t="s">
        <v>23</v>
      </c>
      <c r="E1654" t="s">
        <v>23</v>
      </c>
      <c r="F1654" t="s">
        <v>23</v>
      </c>
      <c r="G1654" t="s">
        <v>23</v>
      </c>
    </row>
    <row r="1655" spans="1:7">
      <c r="A1655" s="4">
        <v>43382</v>
      </c>
      <c r="B1655" t="s">
        <v>23</v>
      </c>
      <c r="C1655" t="s">
        <v>23</v>
      </c>
      <c r="D1655" t="s">
        <v>23</v>
      </c>
      <c r="E1655" t="s">
        <v>23</v>
      </c>
      <c r="F1655" t="s">
        <v>23</v>
      </c>
      <c r="G1655" t="s">
        <v>23</v>
      </c>
    </row>
    <row r="1656" spans="1:7">
      <c r="A1656" s="4">
        <v>43381</v>
      </c>
      <c r="B1656" t="s">
        <v>23</v>
      </c>
      <c r="C1656" t="s">
        <v>23</v>
      </c>
      <c r="D1656" t="s">
        <v>23</v>
      </c>
      <c r="E1656" t="s">
        <v>23</v>
      </c>
      <c r="F1656" t="s">
        <v>23</v>
      </c>
      <c r="G1656" t="s">
        <v>23</v>
      </c>
    </row>
    <row r="1657" spans="1:7">
      <c r="A1657" s="4">
        <v>43380</v>
      </c>
      <c r="B1657" t="s">
        <v>23</v>
      </c>
      <c r="C1657" t="s">
        <v>23</v>
      </c>
      <c r="D1657" t="s">
        <v>23</v>
      </c>
      <c r="E1657" t="s">
        <v>23</v>
      </c>
      <c r="F1657" t="s">
        <v>23</v>
      </c>
      <c r="G1657" t="s">
        <v>23</v>
      </c>
    </row>
    <row r="1658" spans="1:7">
      <c r="A1658" s="4">
        <v>43379</v>
      </c>
      <c r="B1658" t="s">
        <v>23</v>
      </c>
      <c r="C1658" t="s">
        <v>23</v>
      </c>
      <c r="D1658" t="s">
        <v>23</v>
      </c>
      <c r="E1658" t="s">
        <v>23</v>
      </c>
      <c r="F1658" t="s">
        <v>23</v>
      </c>
      <c r="G1658" t="s">
        <v>23</v>
      </c>
    </row>
    <row r="1659" spans="1:7">
      <c r="A1659" s="4">
        <v>43378</v>
      </c>
      <c r="B1659" t="s">
        <v>23</v>
      </c>
      <c r="C1659" t="s">
        <v>23</v>
      </c>
      <c r="D1659" t="s">
        <v>23</v>
      </c>
      <c r="E1659" t="s">
        <v>23</v>
      </c>
      <c r="F1659" t="s">
        <v>23</v>
      </c>
      <c r="G1659" t="s">
        <v>23</v>
      </c>
    </row>
    <row r="1660" spans="1:7">
      <c r="A1660" s="4">
        <v>43377</v>
      </c>
      <c r="B1660" t="s">
        <v>23</v>
      </c>
      <c r="C1660" t="s">
        <v>23</v>
      </c>
      <c r="D1660" t="s">
        <v>23</v>
      </c>
      <c r="E1660" t="s">
        <v>23</v>
      </c>
      <c r="F1660" t="s">
        <v>23</v>
      </c>
      <c r="G1660" t="s">
        <v>23</v>
      </c>
    </row>
    <row r="1661" spans="1:7">
      <c r="A1661" s="4">
        <v>43376</v>
      </c>
      <c r="B1661" t="s">
        <v>23</v>
      </c>
      <c r="C1661" t="s">
        <v>23</v>
      </c>
      <c r="D1661" t="s">
        <v>23</v>
      </c>
      <c r="E1661" t="s">
        <v>23</v>
      </c>
      <c r="F1661" t="s">
        <v>23</v>
      </c>
      <c r="G1661" t="s">
        <v>23</v>
      </c>
    </row>
    <row r="1662" spans="1:7">
      <c r="A1662" s="4">
        <v>43375</v>
      </c>
      <c r="B1662" t="s">
        <v>23</v>
      </c>
      <c r="C1662" t="s">
        <v>23</v>
      </c>
      <c r="D1662" t="s">
        <v>23</v>
      </c>
      <c r="E1662" t="s">
        <v>23</v>
      </c>
      <c r="F1662" t="s">
        <v>23</v>
      </c>
      <c r="G1662" t="s">
        <v>23</v>
      </c>
    </row>
    <row r="1663" spans="1:7">
      <c r="A1663" s="4">
        <v>43374</v>
      </c>
      <c r="B1663" t="s">
        <v>23</v>
      </c>
      <c r="C1663" t="s">
        <v>23</v>
      </c>
      <c r="D1663">
        <v>0.04</v>
      </c>
      <c r="E1663" t="s">
        <v>23</v>
      </c>
      <c r="F1663">
        <v>1.2179578562023801E-2</v>
      </c>
      <c r="G1663" t="s">
        <v>23</v>
      </c>
    </row>
    <row r="1664" spans="1:7">
      <c r="A1664" s="4">
        <v>43373</v>
      </c>
      <c r="B1664">
        <v>3116</v>
      </c>
      <c r="C1664" t="s">
        <v>23</v>
      </c>
      <c r="D1664" t="s">
        <v>23</v>
      </c>
      <c r="E1664" t="s">
        <v>23</v>
      </c>
      <c r="F1664" t="s">
        <v>23</v>
      </c>
      <c r="G1664">
        <v>853</v>
      </c>
    </row>
    <row r="1665" spans="1:7">
      <c r="A1665" s="4">
        <v>43372</v>
      </c>
      <c r="B1665" t="s">
        <v>23</v>
      </c>
      <c r="C1665" t="s">
        <v>23</v>
      </c>
      <c r="D1665" t="s">
        <v>23</v>
      </c>
      <c r="E1665" t="s">
        <v>23</v>
      </c>
      <c r="F1665" t="s">
        <v>23</v>
      </c>
      <c r="G1665" t="s">
        <v>23</v>
      </c>
    </row>
    <row r="1666" spans="1:7">
      <c r="A1666" s="4">
        <v>43371</v>
      </c>
      <c r="B1666" t="s">
        <v>23</v>
      </c>
      <c r="C1666" t="s">
        <v>23</v>
      </c>
      <c r="D1666" t="s">
        <v>23</v>
      </c>
      <c r="E1666" t="s">
        <v>23</v>
      </c>
      <c r="F1666" t="s">
        <v>23</v>
      </c>
      <c r="G1666" t="s">
        <v>23</v>
      </c>
    </row>
    <row r="1667" spans="1:7">
      <c r="A1667" s="4">
        <v>43370</v>
      </c>
      <c r="B1667" t="s">
        <v>23</v>
      </c>
      <c r="C1667" t="s">
        <v>23</v>
      </c>
      <c r="D1667" t="s">
        <v>23</v>
      </c>
      <c r="E1667" t="s">
        <v>23</v>
      </c>
      <c r="F1667" t="s">
        <v>23</v>
      </c>
      <c r="G1667" t="s">
        <v>23</v>
      </c>
    </row>
    <row r="1668" spans="1:7">
      <c r="A1668" s="4">
        <v>43369</v>
      </c>
      <c r="B1668" t="s">
        <v>23</v>
      </c>
      <c r="C1668" t="s">
        <v>23</v>
      </c>
      <c r="D1668" t="s">
        <v>23</v>
      </c>
      <c r="E1668" t="s">
        <v>23</v>
      </c>
      <c r="F1668" t="s">
        <v>23</v>
      </c>
      <c r="G1668" t="s">
        <v>23</v>
      </c>
    </row>
    <row r="1669" spans="1:7">
      <c r="A1669" s="4">
        <v>43368</v>
      </c>
      <c r="B1669" t="s">
        <v>23</v>
      </c>
      <c r="C1669" t="s">
        <v>23</v>
      </c>
      <c r="D1669" t="s">
        <v>23</v>
      </c>
      <c r="E1669" t="s">
        <v>23</v>
      </c>
      <c r="F1669" t="s">
        <v>23</v>
      </c>
      <c r="G1669" t="s">
        <v>23</v>
      </c>
    </row>
    <row r="1670" spans="1:7">
      <c r="A1670" s="4">
        <v>43367</v>
      </c>
      <c r="B1670" t="s">
        <v>23</v>
      </c>
      <c r="C1670" t="s">
        <v>23</v>
      </c>
      <c r="D1670" t="s">
        <v>23</v>
      </c>
      <c r="E1670" t="s">
        <v>23</v>
      </c>
      <c r="F1670" t="s">
        <v>23</v>
      </c>
      <c r="G1670" t="s">
        <v>23</v>
      </c>
    </row>
    <row r="1671" spans="1:7">
      <c r="A1671" s="4">
        <v>43366</v>
      </c>
      <c r="B1671" t="s">
        <v>23</v>
      </c>
      <c r="C1671" t="s">
        <v>23</v>
      </c>
      <c r="D1671" t="s">
        <v>23</v>
      </c>
      <c r="E1671" t="s">
        <v>23</v>
      </c>
      <c r="F1671" t="s">
        <v>23</v>
      </c>
      <c r="G1671" t="s">
        <v>23</v>
      </c>
    </row>
    <row r="1672" spans="1:7">
      <c r="A1672" s="4">
        <v>43365</v>
      </c>
      <c r="B1672" t="s">
        <v>23</v>
      </c>
      <c r="C1672" t="s">
        <v>23</v>
      </c>
      <c r="D1672" t="s">
        <v>23</v>
      </c>
      <c r="E1672" t="s">
        <v>23</v>
      </c>
      <c r="F1672" t="s">
        <v>23</v>
      </c>
      <c r="G1672" t="s">
        <v>23</v>
      </c>
    </row>
    <row r="1673" spans="1:7">
      <c r="A1673" s="4">
        <v>43364</v>
      </c>
      <c r="B1673" t="s">
        <v>23</v>
      </c>
      <c r="C1673" t="s">
        <v>23</v>
      </c>
      <c r="D1673" t="s">
        <v>23</v>
      </c>
      <c r="E1673" t="s">
        <v>23</v>
      </c>
      <c r="F1673" t="s">
        <v>23</v>
      </c>
      <c r="G1673" t="s">
        <v>23</v>
      </c>
    </row>
    <row r="1674" spans="1:7">
      <c r="A1674" s="4">
        <v>43363</v>
      </c>
      <c r="B1674" t="s">
        <v>23</v>
      </c>
      <c r="C1674" t="s">
        <v>23</v>
      </c>
      <c r="D1674" t="s">
        <v>23</v>
      </c>
      <c r="E1674" t="s">
        <v>23</v>
      </c>
      <c r="F1674" t="s">
        <v>23</v>
      </c>
      <c r="G1674" t="s">
        <v>23</v>
      </c>
    </row>
    <row r="1675" spans="1:7">
      <c r="A1675" s="4">
        <v>43362</v>
      </c>
      <c r="B1675" t="s">
        <v>23</v>
      </c>
      <c r="C1675" t="s">
        <v>23</v>
      </c>
      <c r="D1675" t="s">
        <v>23</v>
      </c>
      <c r="E1675" t="s">
        <v>23</v>
      </c>
      <c r="F1675" t="s">
        <v>23</v>
      </c>
      <c r="G1675" t="s">
        <v>23</v>
      </c>
    </row>
    <row r="1676" spans="1:7">
      <c r="A1676" s="4">
        <v>43361</v>
      </c>
      <c r="B1676" t="s">
        <v>23</v>
      </c>
      <c r="C1676" t="s">
        <v>23</v>
      </c>
      <c r="D1676" t="s">
        <v>23</v>
      </c>
      <c r="E1676" t="s">
        <v>23</v>
      </c>
      <c r="F1676" t="s">
        <v>23</v>
      </c>
      <c r="G1676" t="s">
        <v>23</v>
      </c>
    </row>
    <row r="1677" spans="1:7">
      <c r="A1677" s="4">
        <v>43360</v>
      </c>
      <c r="B1677" t="s">
        <v>23</v>
      </c>
      <c r="C1677" t="s">
        <v>23</v>
      </c>
      <c r="D1677" t="s">
        <v>23</v>
      </c>
      <c r="E1677" t="s">
        <v>23</v>
      </c>
      <c r="F1677" t="s">
        <v>23</v>
      </c>
      <c r="G1677" t="s">
        <v>23</v>
      </c>
    </row>
    <row r="1678" spans="1:7">
      <c r="A1678" s="4">
        <v>43359</v>
      </c>
      <c r="B1678" t="s">
        <v>23</v>
      </c>
      <c r="C1678" t="s">
        <v>23</v>
      </c>
      <c r="D1678" t="s">
        <v>23</v>
      </c>
      <c r="E1678" t="s">
        <v>23</v>
      </c>
      <c r="F1678" t="s">
        <v>23</v>
      </c>
      <c r="G1678" t="s">
        <v>23</v>
      </c>
    </row>
    <row r="1679" spans="1:7">
      <c r="A1679" s="4">
        <v>43358</v>
      </c>
      <c r="B1679" t="s">
        <v>23</v>
      </c>
      <c r="C1679" t="s">
        <v>23</v>
      </c>
      <c r="D1679" t="s">
        <v>23</v>
      </c>
      <c r="E1679" t="s">
        <v>23</v>
      </c>
      <c r="F1679" t="s">
        <v>23</v>
      </c>
      <c r="G1679" t="s">
        <v>23</v>
      </c>
    </row>
    <row r="1680" spans="1:7">
      <c r="A1680" s="4">
        <v>43357</v>
      </c>
      <c r="B1680" t="s">
        <v>23</v>
      </c>
      <c r="C1680" t="s">
        <v>23</v>
      </c>
      <c r="D1680" t="s">
        <v>23</v>
      </c>
      <c r="E1680" t="s">
        <v>23</v>
      </c>
      <c r="F1680" t="s">
        <v>23</v>
      </c>
      <c r="G1680" t="s">
        <v>23</v>
      </c>
    </row>
    <row r="1681" spans="1:7">
      <c r="A1681" s="4">
        <v>43356</v>
      </c>
      <c r="B1681" t="s">
        <v>23</v>
      </c>
      <c r="C1681" t="s">
        <v>23</v>
      </c>
      <c r="D1681" t="s">
        <v>23</v>
      </c>
      <c r="E1681" t="s">
        <v>23</v>
      </c>
      <c r="F1681" t="s">
        <v>23</v>
      </c>
      <c r="G1681" t="s">
        <v>23</v>
      </c>
    </row>
    <row r="1682" spans="1:7">
      <c r="A1682" s="4">
        <v>43355</v>
      </c>
      <c r="B1682" t="s">
        <v>23</v>
      </c>
      <c r="C1682" t="s">
        <v>23</v>
      </c>
      <c r="D1682" t="s">
        <v>23</v>
      </c>
      <c r="E1682" t="s">
        <v>23</v>
      </c>
      <c r="F1682" t="s">
        <v>23</v>
      </c>
      <c r="G1682" t="s">
        <v>23</v>
      </c>
    </row>
    <row r="1683" spans="1:7">
      <c r="A1683" s="4">
        <v>43354</v>
      </c>
      <c r="B1683" t="s">
        <v>23</v>
      </c>
      <c r="C1683" t="s">
        <v>23</v>
      </c>
      <c r="D1683" t="s">
        <v>23</v>
      </c>
      <c r="E1683" t="s">
        <v>23</v>
      </c>
      <c r="F1683" t="s">
        <v>23</v>
      </c>
      <c r="G1683" t="s">
        <v>23</v>
      </c>
    </row>
    <row r="1684" spans="1:7">
      <c r="A1684" s="4">
        <v>43353</v>
      </c>
      <c r="B1684" t="s">
        <v>23</v>
      </c>
      <c r="C1684" t="s">
        <v>23</v>
      </c>
      <c r="D1684" t="s">
        <v>23</v>
      </c>
      <c r="E1684" t="s">
        <v>23</v>
      </c>
      <c r="F1684" t="s">
        <v>23</v>
      </c>
      <c r="G1684" t="s">
        <v>23</v>
      </c>
    </row>
    <row r="1685" spans="1:7">
      <c r="A1685" s="4">
        <v>43352</v>
      </c>
      <c r="B1685" t="s">
        <v>23</v>
      </c>
      <c r="C1685" t="s">
        <v>23</v>
      </c>
      <c r="D1685" t="s">
        <v>23</v>
      </c>
      <c r="E1685" t="s">
        <v>23</v>
      </c>
      <c r="F1685" t="s">
        <v>23</v>
      </c>
      <c r="G1685" t="s">
        <v>23</v>
      </c>
    </row>
    <row r="1686" spans="1:7">
      <c r="A1686" s="4">
        <v>43351</v>
      </c>
      <c r="B1686" t="s">
        <v>23</v>
      </c>
      <c r="C1686" t="s">
        <v>23</v>
      </c>
      <c r="D1686" t="s">
        <v>23</v>
      </c>
      <c r="E1686" t="s">
        <v>23</v>
      </c>
      <c r="F1686" t="s">
        <v>23</v>
      </c>
      <c r="G1686" t="s">
        <v>23</v>
      </c>
    </row>
    <row r="1687" spans="1:7">
      <c r="A1687" s="4">
        <v>43350</v>
      </c>
      <c r="B1687" t="s">
        <v>23</v>
      </c>
      <c r="C1687" t="s">
        <v>23</v>
      </c>
      <c r="D1687" t="s">
        <v>23</v>
      </c>
      <c r="E1687" t="s">
        <v>23</v>
      </c>
      <c r="F1687" t="s">
        <v>23</v>
      </c>
      <c r="G1687" t="s">
        <v>23</v>
      </c>
    </row>
    <row r="1688" spans="1:7">
      <c r="A1688" s="4">
        <v>43349</v>
      </c>
      <c r="B1688" t="s">
        <v>23</v>
      </c>
      <c r="C1688" t="s">
        <v>23</v>
      </c>
      <c r="D1688" t="s">
        <v>23</v>
      </c>
      <c r="E1688" t="s">
        <v>23</v>
      </c>
      <c r="F1688" t="s">
        <v>23</v>
      </c>
      <c r="G1688" t="s">
        <v>23</v>
      </c>
    </row>
    <row r="1689" spans="1:7">
      <c r="A1689" s="4">
        <v>43348</v>
      </c>
      <c r="B1689" t="s">
        <v>23</v>
      </c>
      <c r="C1689" t="s">
        <v>23</v>
      </c>
      <c r="D1689" t="s">
        <v>23</v>
      </c>
      <c r="E1689" t="s">
        <v>23</v>
      </c>
      <c r="F1689" t="s">
        <v>23</v>
      </c>
      <c r="G1689" t="s">
        <v>23</v>
      </c>
    </row>
    <row r="1690" spans="1:7">
      <c r="A1690" s="4">
        <v>43347</v>
      </c>
      <c r="B1690" t="s">
        <v>23</v>
      </c>
      <c r="C1690" t="s">
        <v>23</v>
      </c>
      <c r="D1690" t="s">
        <v>23</v>
      </c>
      <c r="E1690" t="s">
        <v>23</v>
      </c>
      <c r="F1690" t="s">
        <v>23</v>
      </c>
      <c r="G1690" t="s">
        <v>23</v>
      </c>
    </row>
    <row r="1691" spans="1:7">
      <c r="A1691" s="4">
        <v>43346</v>
      </c>
      <c r="B1691" t="s">
        <v>23</v>
      </c>
      <c r="C1691" t="s">
        <v>23</v>
      </c>
      <c r="D1691" t="s">
        <v>23</v>
      </c>
      <c r="E1691" t="s">
        <v>23</v>
      </c>
      <c r="F1691" t="s">
        <v>23</v>
      </c>
      <c r="G1691" t="s">
        <v>23</v>
      </c>
    </row>
    <row r="1692" spans="1:7">
      <c r="A1692" s="4">
        <v>43345</v>
      </c>
      <c r="B1692" t="s">
        <v>23</v>
      </c>
      <c r="C1692" t="s">
        <v>23</v>
      </c>
      <c r="D1692" t="s">
        <v>23</v>
      </c>
      <c r="E1692" t="s">
        <v>23</v>
      </c>
      <c r="F1692" t="s">
        <v>23</v>
      </c>
      <c r="G1692" t="s">
        <v>23</v>
      </c>
    </row>
    <row r="1693" spans="1:7">
      <c r="A1693" s="4">
        <v>43344</v>
      </c>
      <c r="B1693" t="s">
        <v>23</v>
      </c>
      <c r="C1693" t="s">
        <v>23</v>
      </c>
      <c r="D1693">
        <v>8.5836909871244593E-2</v>
      </c>
      <c r="E1693" t="s">
        <v>23</v>
      </c>
      <c r="F1693">
        <v>0.25022300405565501</v>
      </c>
      <c r="G1693" t="s">
        <v>23</v>
      </c>
    </row>
    <row r="1694" spans="1:7">
      <c r="A1694" s="4">
        <v>43343</v>
      </c>
      <c r="B1694">
        <v>3126</v>
      </c>
      <c r="C1694" t="s">
        <v>23</v>
      </c>
      <c r="D1694" t="s">
        <v>23</v>
      </c>
      <c r="E1694" t="s">
        <v>23</v>
      </c>
      <c r="F1694" t="s">
        <v>23</v>
      </c>
      <c r="G1694">
        <v>665</v>
      </c>
    </row>
    <row r="1695" spans="1:7">
      <c r="A1695" s="4">
        <v>43342</v>
      </c>
      <c r="B1695" t="s">
        <v>23</v>
      </c>
      <c r="C1695" t="s">
        <v>23</v>
      </c>
      <c r="D1695" t="s">
        <v>23</v>
      </c>
      <c r="E1695" t="s">
        <v>23</v>
      </c>
      <c r="F1695" t="s">
        <v>23</v>
      </c>
      <c r="G1695" t="s">
        <v>23</v>
      </c>
    </row>
    <row r="1696" spans="1:7">
      <c r="A1696" s="4">
        <v>43341</v>
      </c>
      <c r="B1696" t="s">
        <v>23</v>
      </c>
      <c r="C1696" t="s">
        <v>23</v>
      </c>
      <c r="D1696" t="s">
        <v>23</v>
      </c>
      <c r="E1696" t="s">
        <v>23</v>
      </c>
      <c r="F1696" t="s">
        <v>23</v>
      </c>
      <c r="G1696" t="s">
        <v>23</v>
      </c>
    </row>
    <row r="1697" spans="1:7">
      <c r="A1697" s="4">
        <v>43340</v>
      </c>
      <c r="B1697" t="s">
        <v>23</v>
      </c>
      <c r="C1697" t="s">
        <v>23</v>
      </c>
      <c r="D1697" t="s">
        <v>23</v>
      </c>
      <c r="E1697" t="s">
        <v>23</v>
      </c>
      <c r="F1697" t="s">
        <v>23</v>
      </c>
      <c r="G1697" t="s">
        <v>23</v>
      </c>
    </row>
    <row r="1698" spans="1:7">
      <c r="A1698" s="4">
        <v>43339</v>
      </c>
      <c r="B1698" t="s">
        <v>23</v>
      </c>
      <c r="C1698" t="s">
        <v>23</v>
      </c>
      <c r="D1698" t="s">
        <v>23</v>
      </c>
      <c r="E1698" t="s">
        <v>23</v>
      </c>
      <c r="F1698" t="s">
        <v>23</v>
      </c>
      <c r="G1698" t="s">
        <v>23</v>
      </c>
    </row>
    <row r="1699" spans="1:7">
      <c r="A1699" s="4">
        <v>43338</v>
      </c>
      <c r="B1699" t="s">
        <v>23</v>
      </c>
      <c r="C1699" t="s">
        <v>23</v>
      </c>
      <c r="D1699" t="s">
        <v>23</v>
      </c>
      <c r="E1699" t="s">
        <v>23</v>
      </c>
      <c r="F1699" t="s">
        <v>23</v>
      </c>
      <c r="G1699" t="s">
        <v>23</v>
      </c>
    </row>
    <row r="1700" spans="1:7">
      <c r="A1700" s="4">
        <v>43337</v>
      </c>
      <c r="B1700" t="s">
        <v>23</v>
      </c>
      <c r="C1700" t="s">
        <v>23</v>
      </c>
      <c r="D1700" t="s">
        <v>23</v>
      </c>
      <c r="E1700" t="s">
        <v>23</v>
      </c>
      <c r="F1700" t="s">
        <v>23</v>
      </c>
      <c r="G1700" t="s">
        <v>23</v>
      </c>
    </row>
    <row r="1701" spans="1:7">
      <c r="A1701" s="4">
        <v>43336</v>
      </c>
      <c r="B1701" t="s">
        <v>23</v>
      </c>
      <c r="C1701" t="s">
        <v>23</v>
      </c>
      <c r="D1701" t="s">
        <v>23</v>
      </c>
      <c r="E1701" t="s">
        <v>23</v>
      </c>
      <c r="F1701" t="s">
        <v>23</v>
      </c>
      <c r="G1701" t="s">
        <v>23</v>
      </c>
    </row>
    <row r="1702" spans="1:7">
      <c r="A1702" s="4">
        <v>43335</v>
      </c>
      <c r="B1702" t="s">
        <v>23</v>
      </c>
      <c r="C1702" t="s">
        <v>23</v>
      </c>
      <c r="D1702" t="s">
        <v>23</v>
      </c>
      <c r="E1702" t="s">
        <v>23</v>
      </c>
      <c r="F1702" t="s">
        <v>23</v>
      </c>
      <c r="G1702" t="s">
        <v>23</v>
      </c>
    </row>
    <row r="1703" spans="1:7">
      <c r="A1703" s="4">
        <v>43334</v>
      </c>
      <c r="B1703" t="s">
        <v>23</v>
      </c>
      <c r="C1703" t="s">
        <v>23</v>
      </c>
      <c r="D1703" t="s">
        <v>23</v>
      </c>
      <c r="E1703" t="s">
        <v>23</v>
      </c>
      <c r="F1703" t="s">
        <v>23</v>
      </c>
      <c r="G1703" t="s">
        <v>23</v>
      </c>
    </row>
    <row r="1704" spans="1:7">
      <c r="A1704" s="4">
        <v>43333</v>
      </c>
      <c r="B1704" t="s">
        <v>23</v>
      </c>
      <c r="C1704" t="s">
        <v>23</v>
      </c>
      <c r="D1704" t="s">
        <v>23</v>
      </c>
      <c r="E1704" t="s">
        <v>23</v>
      </c>
      <c r="F1704" t="s">
        <v>23</v>
      </c>
      <c r="G1704" t="s">
        <v>23</v>
      </c>
    </row>
    <row r="1705" spans="1:7">
      <c r="A1705" s="4">
        <v>43332</v>
      </c>
      <c r="B1705" t="s">
        <v>23</v>
      </c>
      <c r="C1705" t="s">
        <v>23</v>
      </c>
      <c r="D1705" t="s">
        <v>23</v>
      </c>
      <c r="E1705" t="s">
        <v>23</v>
      </c>
      <c r="F1705" t="s">
        <v>23</v>
      </c>
      <c r="G1705" t="s">
        <v>23</v>
      </c>
    </row>
    <row r="1706" spans="1:7">
      <c r="A1706" s="4">
        <v>43331</v>
      </c>
      <c r="B1706" t="s">
        <v>23</v>
      </c>
      <c r="C1706" t="s">
        <v>23</v>
      </c>
      <c r="D1706" t="s">
        <v>23</v>
      </c>
      <c r="E1706" t="s">
        <v>23</v>
      </c>
      <c r="F1706" t="s">
        <v>23</v>
      </c>
      <c r="G1706" t="s">
        <v>23</v>
      </c>
    </row>
    <row r="1707" spans="1:7">
      <c r="A1707" s="4">
        <v>43330</v>
      </c>
      <c r="B1707" t="s">
        <v>23</v>
      </c>
      <c r="C1707" t="s">
        <v>23</v>
      </c>
      <c r="D1707" t="s">
        <v>23</v>
      </c>
      <c r="E1707" t="s">
        <v>23</v>
      </c>
      <c r="F1707" t="s">
        <v>23</v>
      </c>
      <c r="G1707" t="s">
        <v>23</v>
      </c>
    </row>
    <row r="1708" spans="1:7">
      <c r="A1708" s="4">
        <v>43329</v>
      </c>
      <c r="B1708" t="s">
        <v>23</v>
      </c>
      <c r="C1708" t="s">
        <v>23</v>
      </c>
      <c r="D1708" t="s">
        <v>23</v>
      </c>
      <c r="E1708" t="s">
        <v>23</v>
      </c>
      <c r="F1708" t="s">
        <v>23</v>
      </c>
      <c r="G1708" t="s">
        <v>23</v>
      </c>
    </row>
    <row r="1709" spans="1:7">
      <c r="A1709" s="4">
        <v>43328</v>
      </c>
      <c r="B1709" t="s">
        <v>23</v>
      </c>
      <c r="C1709" t="s">
        <v>23</v>
      </c>
      <c r="D1709" t="s">
        <v>23</v>
      </c>
      <c r="E1709" t="s">
        <v>23</v>
      </c>
      <c r="F1709" t="s">
        <v>23</v>
      </c>
      <c r="G1709" t="s">
        <v>23</v>
      </c>
    </row>
    <row r="1710" spans="1:7">
      <c r="A1710" s="4">
        <v>43327</v>
      </c>
      <c r="B1710" t="s">
        <v>23</v>
      </c>
      <c r="C1710" t="s">
        <v>23</v>
      </c>
      <c r="D1710" t="s">
        <v>23</v>
      </c>
      <c r="E1710" t="s">
        <v>23</v>
      </c>
      <c r="F1710" t="s">
        <v>23</v>
      </c>
      <c r="G1710" t="s">
        <v>23</v>
      </c>
    </row>
    <row r="1711" spans="1:7">
      <c r="A1711" s="4">
        <v>43326</v>
      </c>
      <c r="B1711" t="s">
        <v>23</v>
      </c>
      <c r="C1711" t="s">
        <v>23</v>
      </c>
      <c r="D1711" t="s">
        <v>23</v>
      </c>
      <c r="E1711" t="s">
        <v>23</v>
      </c>
      <c r="F1711" t="s">
        <v>23</v>
      </c>
      <c r="G1711" t="s">
        <v>23</v>
      </c>
    </row>
    <row r="1712" spans="1:7">
      <c r="A1712" s="4">
        <v>43325</v>
      </c>
      <c r="B1712" t="s">
        <v>23</v>
      </c>
      <c r="C1712" t="s">
        <v>23</v>
      </c>
      <c r="D1712" t="s">
        <v>23</v>
      </c>
      <c r="E1712" t="s">
        <v>23</v>
      </c>
      <c r="F1712" t="s">
        <v>23</v>
      </c>
      <c r="G1712" t="s">
        <v>23</v>
      </c>
    </row>
    <row r="1713" spans="1:7">
      <c r="A1713" s="4">
        <v>43324</v>
      </c>
      <c r="B1713" t="s">
        <v>23</v>
      </c>
      <c r="C1713" t="s">
        <v>23</v>
      </c>
      <c r="D1713" t="s">
        <v>23</v>
      </c>
      <c r="E1713" t="s">
        <v>23</v>
      </c>
      <c r="F1713" t="s">
        <v>23</v>
      </c>
      <c r="G1713" t="s">
        <v>23</v>
      </c>
    </row>
    <row r="1714" spans="1:7">
      <c r="A1714" s="4">
        <v>43323</v>
      </c>
      <c r="B1714" t="s">
        <v>23</v>
      </c>
      <c r="C1714" t="s">
        <v>23</v>
      </c>
      <c r="D1714" t="s">
        <v>23</v>
      </c>
      <c r="E1714" t="s">
        <v>23</v>
      </c>
      <c r="F1714" t="s">
        <v>23</v>
      </c>
      <c r="G1714" t="s">
        <v>23</v>
      </c>
    </row>
    <row r="1715" spans="1:7">
      <c r="A1715" s="4">
        <v>43322</v>
      </c>
      <c r="B1715" t="s">
        <v>23</v>
      </c>
      <c r="C1715" t="s">
        <v>23</v>
      </c>
      <c r="D1715" t="s">
        <v>23</v>
      </c>
      <c r="E1715" t="s">
        <v>23</v>
      </c>
      <c r="F1715" t="s">
        <v>23</v>
      </c>
      <c r="G1715" t="s">
        <v>23</v>
      </c>
    </row>
    <row r="1716" spans="1:7">
      <c r="A1716" s="4">
        <v>43321</v>
      </c>
      <c r="B1716" t="s">
        <v>23</v>
      </c>
      <c r="C1716" t="s">
        <v>23</v>
      </c>
      <c r="D1716" t="s">
        <v>23</v>
      </c>
      <c r="E1716" t="s">
        <v>23</v>
      </c>
      <c r="F1716" t="s">
        <v>23</v>
      </c>
      <c r="G1716" t="s">
        <v>23</v>
      </c>
    </row>
    <row r="1717" spans="1:7">
      <c r="A1717" s="4">
        <v>43320</v>
      </c>
      <c r="B1717" t="s">
        <v>23</v>
      </c>
      <c r="C1717" t="s">
        <v>23</v>
      </c>
      <c r="D1717" t="s">
        <v>23</v>
      </c>
      <c r="E1717" t="s">
        <v>23</v>
      </c>
      <c r="F1717" t="s">
        <v>23</v>
      </c>
      <c r="G1717" t="s">
        <v>23</v>
      </c>
    </row>
    <row r="1718" spans="1:7">
      <c r="A1718" s="4">
        <v>43319</v>
      </c>
      <c r="B1718" t="s">
        <v>23</v>
      </c>
      <c r="C1718" t="s">
        <v>23</v>
      </c>
      <c r="D1718" t="s">
        <v>23</v>
      </c>
      <c r="E1718" t="s">
        <v>23</v>
      </c>
      <c r="F1718" t="s">
        <v>23</v>
      </c>
      <c r="G1718" t="s">
        <v>23</v>
      </c>
    </row>
    <row r="1719" spans="1:7">
      <c r="A1719" s="4">
        <v>43318</v>
      </c>
      <c r="B1719" t="s">
        <v>23</v>
      </c>
      <c r="C1719" t="s">
        <v>23</v>
      </c>
      <c r="D1719" t="s">
        <v>23</v>
      </c>
      <c r="E1719" t="s">
        <v>23</v>
      </c>
      <c r="F1719" t="s">
        <v>23</v>
      </c>
      <c r="G1719" t="s">
        <v>23</v>
      </c>
    </row>
    <row r="1720" spans="1:7">
      <c r="A1720" s="4">
        <v>43317</v>
      </c>
      <c r="B1720" t="s">
        <v>23</v>
      </c>
      <c r="C1720" t="s">
        <v>23</v>
      </c>
      <c r="D1720" t="s">
        <v>23</v>
      </c>
      <c r="E1720" t="s">
        <v>23</v>
      </c>
      <c r="F1720" t="s">
        <v>23</v>
      </c>
      <c r="G1720" t="s">
        <v>23</v>
      </c>
    </row>
    <row r="1721" spans="1:7">
      <c r="A1721" s="4">
        <v>43316</v>
      </c>
      <c r="B1721" t="s">
        <v>23</v>
      </c>
      <c r="C1721" t="s">
        <v>23</v>
      </c>
      <c r="D1721" t="s">
        <v>23</v>
      </c>
      <c r="E1721" t="s">
        <v>23</v>
      </c>
      <c r="F1721" t="s">
        <v>23</v>
      </c>
      <c r="G1721" t="s">
        <v>23</v>
      </c>
    </row>
    <row r="1722" spans="1:7">
      <c r="A1722" s="4">
        <v>43315</v>
      </c>
      <c r="B1722" t="s">
        <v>23</v>
      </c>
      <c r="C1722" t="s">
        <v>23</v>
      </c>
      <c r="D1722" t="s">
        <v>23</v>
      </c>
      <c r="E1722" t="s">
        <v>23</v>
      </c>
      <c r="F1722" t="s">
        <v>23</v>
      </c>
      <c r="G1722" t="s">
        <v>23</v>
      </c>
    </row>
    <row r="1723" spans="1:7">
      <c r="A1723" s="4">
        <v>43314</v>
      </c>
      <c r="B1723" t="s">
        <v>23</v>
      </c>
      <c r="C1723" t="s">
        <v>23</v>
      </c>
      <c r="D1723" t="s">
        <v>23</v>
      </c>
      <c r="E1723" t="s">
        <v>23</v>
      </c>
      <c r="F1723" t="s">
        <v>23</v>
      </c>
      <c r="G1723" t="s">
        <v>23</v>
      </c>
    </row>
    <row r="1724" spans="1:7">
      <c r="A1724" s="4">
        <v>43313</v>
      </c>
      <c r="B1724" t="s">
        <v>23</v>
      </c>
      <c r="C1724" t="s">
        <v>23</v>
      </c>
      <c r="D1724">
        <v>-6.9488817891373802E-2</v>
      </c>
      <c r="E1724" t="s">
        <v>23</v>
      </c>
      <c r="F1724">
        <v>0.152613229709012</v>
      </c>
      <c r="G1724" t="s">
        <v>23</v>
      </c>
    </row>
    <row r="1725" spans="1:7">
      <c r="A1725" s="4">
        <v>43312</v>
      </c>
      <c r="B1725">
        <v>3160</v>
      </c>
      <c r="C1725" t="s">
        <v>23</v>
      </c>
      <c r="D1725" t="s">
        <v>23</v>
      </c>
      <c r="E1725" t="s">
        <v>23</v>
      </c>
      <c r="F1725" t="s">
        <v>23</v>
      </c>
      <c r="G1725">
        <v>650</v>
      </c>
    </row>
    <row r="1726" spans="1:7">
      <c r="A1726" s="4">
        <v>43311</v>
      </c>
      <c r="B1726" t="s">
        <v>23</v>
      </c>
      <c r="C1726" t="s">
        <v>23</v>
      </c>
      <c r="D1726" t="s">
        <v>23</v>
      </c>
      <c r="E1726" t="s">
        <v>23</v>
      </c>
      <c r="F1726" t="s">
        <v>23</v>
      </c>
      <c r="G1726" t="s">
        <v>23</v>
      </c>
    </row>
    <row r="1727" spans="1:7">
      <c r="A1727" s="4">
        <v>43310</v>
      </c>
      <c r="B1727" t="s">
        <v>23</v>
      </c>
      <c r="C1727" t="s">
        <v>23</v>
      </c>
      <c r="D1727" t="s">
        <v>23</v>
      </c>
      <c r="E1727" t="s">
        <v>23</v>
      </c>
      <c r="F1727" t="s">
        <v>23</v>
      </c>
      <c r="G1727" t="s">
        <v>23</v>
      </c>
    </row>
    <row r="1728" spans="1:7">
      <c r="A1728" s="4">
        <v>43309</v>
      </c>
      <c r="B1728" t="s">
        <v>23</v>
      </c>
      <c r="C1728" t="s">
        <v>23</v>
      </c>
      <c r="D1728" t="s">
        <v>23</v>
      </c>
      <c r="E1728" t="s">
        <v>23</v>
      </c>
      <c r="F1728" t="s">
        <v>23</v>
      </c>
      <c r="G1728" t="s">
        <v>23</v>
      </c>
    </row>
    <row r="1729" spans="1:7">
      <c r="A1729" s="4">
        <v>43308</v>
      </c>
      <c r="B1729" t="s">
        <v>23</v>
      </c>
      <c r="C1729" t="s">
        <v>23</v>
      </c>
      <c r="D1729" t="s">
        <v>23</v>
      </c>
      <c r="E1729" t="s">
        <v>23</v>
      </c>
      <c r="F1729" t="s">
        <v>23</v>
      </c>
      <c r="G1729" t="s">
        <v>23</v>
      </c>
    </row>
    <row r="1730" spans="1:7">
      <c r="A1730" s="4">
        <v>43307</v>
      </c>
      <c r="B1730" t="s">
        <v>23</v>
      </c>
      <c r="C1730" t="s">
        <v>23</v>
      </c>
      <c r="D1730" t="s">
        <v>23</v>
      </c>
      <c r="E1730" t="s">
        <v>23</v>
      </c>
      <c r="F1730" t="s">
        <v>23</v>
      </c>
      <c r="G1730" t="s">
        <v>23</v>
      </c>
    </row>
    <row r="1731" spans="1:7">
      <c r="A1731" s="4">
        <v>43306</v>
      </c>
      <c r="B1731" t="s">
        <v>23</v>
      </c>
      <c r="C1731" t="s">
        <v>23</v>
      </c>
      <c r="D1731" t="s">
        <v>23</v>
      </c>
      <c r="E1731" t="s">
        <v>23</v>
      </c>
      <c r="F1731" t="s">
        <v>23</v>
      </c>
      <c r="G1731" t="s">
        <v>23</v>
      </c>
    </row>
    <row r="1732" spans="1:7">
      <c r="A1732" s="4">
        <v>43305</v>
      </c>
      <c r="B1732" t="s">
        <v>23</v>
      </c>
      <c r="C1732" t="s">
        <v>23</v>
      </c>
      <c r="D1732" t="s">
        <v>23</v>
      </c>
      <c r="E1732" t="s">
        <v>23</v>
      </c>
      <c r="F1732" t="s">
        <v>23</v>
      </c>
      <c r="G1732" t="s">
        <v>23</v>
      </c>
    </row>
    <row r="1733" spans="1:7">
      <c r="A1733" s="4">
        <v>43304</v>
      </c>
      <c r="B1733" t="s">
        <v>23</v>
      </c>
      <c r="C1733" t="s">
        <v>23</v>
      </c>
      <c r="D1733" t="s">
        <v>23</v>
      </c>
      <c r="E1733" t="s">
        <v>23</v>
      </c>
      <c r="F1733" t="s">
        <v>23</v>
      </c>
      <c r="G1733" t="s">
        <v>23</v>
      </c>
    </row>
    <row r="1734" spans="1:7">
      <c r="A1734" s="4">
        <v>43303</v>
      </c>
      <c r="B1734" t="s">
        <v>23</v>
      </c>
      <c r="C1734" t="s">
        <v>23</v>
      </c>
      <c r="D1734" t="s">
        <v>23</v>
      </c>
      <c r="E1734" t="s">
        <v>23</v>
      </c>
      <c r="F1734" t="s">
        <v>23</v>
      </c>
      <c r="G1734" t="s">
        <v>23</v>
      </c>
    </row>
    <row r="1735" spans="1:7">
      <c r="A1735" s="4">
        <v>43302</v>
      </c>
      <c r="B1735" t="s">
        <v>23</v>
      </c>
      <c r="C1735" t="s">
        <v>23</v>
      </c>
      <c r="D1735" t="s">
        <v>23</v>
      </c>
      <c r="E1735" t="s">
        <v>23</v>
      </c>
      <c r="F1735" t="s">
        <v>23</v>
      </c>
      <c r="G1735" t="s">
        <v>23</v>
      </c>
    </row>
    <row r="1736" spans="1:7">
      <c r="A1736" s="4">
        <v>43301</v>
      </c>
      <c r="B1736" t="s">
        <v>23</v>
      </c>
      <c r="C1736" t="s">
        <v>23</v>
      </c>
      <c r="D1736" t="s">
        <v>23</v>
      </c>
      <c r="E1736" t="s">
        <v>23</v>
      </c>
      <c r="F1736" t="s">
        <v>23</v>
      </c>
      <c r="G1736" t="s">
        <v>23</v>
      </c>
    </row>
    <row r="1737" spans="1:7">
      <c r="A1737" s="4">
        <v>43300</v>
      </c>
      <c r="B1737" t="s">
        <v>23</v>
      </c>
      <c r="C1737" t="s">
        <v>23</v>
      </c>
      <c r="D1737" t="s">
        <v>23</v>
      </c>
      <c r="E1737" t="s">
        <v>23</v>
      </c>
      <c r="F1737" t="s">
        <v>23</v>
      </c>
      <c r="G1737" t="s">
        <v>23</v>
      </c>
    </row>
    <row r="1738" spans="1:7">
      <c r="A1738" s="4">
        <v>43299</v>
      </c>
      <c r="B1738" t="s">
        <v>23</v>
      </c>
      <c r="C1738" t="s">
        <v>23</v>
      </c>
      <c r="D1738" t="s">
        <v>23</v>
      </c>
      <c r="E1738" t="s">
        <v>23</v>
      </c>
      <c r="F1738" t="s">
        <v>23</v>
      </c>
      <c r="G1738" t="s">
        <v>23</v>
      </c>
    </row>
    <row r="1739" spans="1:7">
      <c r="A1739" s="4">
        <v>43298</v>
      </c>
      <c r="B1739" t="s">
        <v>23</v>
      </c>
      <c r="C1739" t="s">
        <v>23</v>
      </c>
      <c r="D1739" t="s">
        <v>23</v>
      </c>
      <c r="E1739" t="s">
        <v>23</v>
      </c>
      <c r="F1739" t="s">
        <v>23</v>
      </c>
      <c r="G1739" t="s">
        <v>23</v>
      </c>
    </row>
    <row r="1740" spans="1:7">
      <c r="A1740" s="4">
        <v>43297</v>
      </c>
      <c r="B1740" t="s">
        <v>23</v>
      </c>
      <c r="C1740" t="s">
        <v>23</v>
      </c>
      <c r="D1740" t="s">
        <v>23</v>
      </c>
      <c r="E1740" t="s">
        <v>23</v>
      </c>
      <c r="F1740" t="s">
        <v>23</v>
      </c>
      <c r="G1740" t="s">
        <v>23</v>
      </c>
    </row>
    <row r="1741" spans="1:7">
      <c r="A1741" s="4">
        <v>43296</v>
      </c>
      <c r="B1741" t="s">
        <v>23</v>
      </c>
      <c r="C1741" t="s">
        <v>23</v>
      </c>
      <c r="D1741" t="s">
        <v>23</v>
      </c>
      <c r="E1741" t="s">
        <v>23</v>
      </c>
      <c r="F1741" t="s">
        <v>23</v>
      </c>
      <c r="G1741" t="s">
        <v>23</v>
      </c>
    </row>
    <row r="1742" spans="1:7">
      <c r="A1742" s="4">
        <v>43295</v>
      </c>
      <c r="B1742" t="s">
        <v>23</v>
      </c>
      <c r="C1742" t="s">
        <v>23</v>
      </c>
      <c r="D1742" t="s">
        <v>23</v>
      </c>
      <c r="E1742" t="s">
        <v>23</v>
      </c>
      <c r="F1742" t="s">
        <v>23</v>
      </c>
      <c r="G1742" t="s">
        <v>23</v>
      </c>
    </row>
    <row r="1743" spans="1:7">
      <c r="A1743" s="4">
        <v>43294</v>
      </c>
      <c r="B1743" t="s">
        <v>23</v>
      </c>
      <c r="C1743" t="s">
        <v>23</v>
      </c>
      <c r="D1743" t="s">
        <v>23</v>
      </c>
      <c r="E1743" t="s">
        <v>23</v>
      </c>
      <c r="F1743" t="s">
        <v>23</v>
      </c>
      <c r="G1743" t="s">
        <v>23</v>
      </c>
    </row>
    <row r="1744" spans="1:7">
      <c r="A1744" s="4">
        <v>43293</v>
      </c>
      <c r="B1744" t="s">
        <v>23</v>
      </c>
      <c r="C1744" t="s">
        <v>23</v>
      </c>
      <c r="D1744" t="s">
        <v>23</v>
      </c>
      <c r="E1744" t="s">
        <v>23</v>
      </c>
      <c r="F1744" t="s">
        <v>23</v>
      </c>
      <c r="G1744" t="s">
        <v>23</v>
      </c>
    </row>
    <row r="1745" spans="1:7">
      <c r="A1745" s="4">
        <v>43292</v>
      </c>
      <c r="B1745" t="s">
        <v>23</v>
      </c>
      <c r="C1745" t="s">
        <v>23</v>
      </c>
      <c r="D1745" t="s">
        <v>23</v>
      </c>
      <c r="E1745" t="s">
        <v>23</v>
      </c>
      <c r="F1745" t="s">
        <v>23</v>
      </c>
      <c r="G1745" t="s">
        <v>23</v>
      </c>
    </row>
    <row r="1746" spans="1:7">
      <c r="A1746" s="4">
        <v>43291</v>
      </c>
      <c r="B1746" t="s">
        <v>23</v>
      </c>
      <c r="C1746" t="s">
        <v>23</v>
      </c>
      <c r="D1746" t="s">
        <v>23</v>
      </c>
      <c r="E1746" t="s">
        <v>23</v>
      </c>
      <c r="F1746" t="s">
        <v>23</v>
      </c>
      <c r="G1746" t="s">
        <v>23</v>
      </c>
    </row>
    <row r="1747" spans="1:7">
      <c r="A1747" s="4">
        <v>43290</v>
      </c>
      <c r="B1747" t="s">
        <v>23</v>
      </c>
      <c r="C1747" t="s">
        <v>23</v>
      </c>
      <c r="D1747" t="s">
        <v>23</v>
      </c>
      <c r="E1747" t="s">
        <v>23</v>
      </c>
      <c r="F1747" t="s">
        <v>23</v>
      </c>
      <c r="G1747" t="s">
        <v>23</v>
      </c>
    </row>
    <row r="1748" spans="1:7">
      <c r="A1748" s="4">
        <v>43289</v>
      </c>
      <c r="B1748" t="s">
        <v>23</v>
      </c>
      <c r="C1748" t="s">
        <v>23</v>
      </c>
      <c r="D1748" t="s">
        <v>23</v>
      </c>
      <c r="E1748" t="s">
        <v>23</v>
      </c>
      <c r="F1748" t="s">
        <v>23</v>
      </c>
      <c r="G1748" t="s">
        <v>23</v>
      </c>
    </row>
    <row r="1749" spans="1:7">
      <c r="A1749" s="4">
        <v>43288</v>
      </c>
      <c r="B1749" t="s">
        <v>23</v>
      </c>
      <c r="C1749" t="s">
        <v>23</v>
      </c>
      <c r="D1749" t="s">
        <v>23</v>
      </c>
      <c r="E1749" t="s">
        <v>23</v>
      </c>
      <c r="F1749" t="s">
        <v>23</v>
      </c>
      <c r="G1749" t="s">
        <v>23</v>
      </c>
    </row>
    <row r="1750" spans="1:7">
      <c r="A1750" s="4">
        <v>43287</v>
      </c>
      <c r="B1750" t="s">
        <v>23</v>
      </c>
      <c r="C1750" t="s">
        <v>23</v>
      </c>
      <c r="D1750" t="s">
        <v>23</v>
      </c>
      <c r="E1750" t="s">
        <v>23</v>
      </c>
      <c r="F1750" t="s">
        <v>23</v>
      </c>
      <c r="G1750" t="s">
        <v>23</v>
      </c>
    </row>
    <row r="1751" spans="1:7">
      <c r="A1751" s="4">
        <v>43286</v>
      </c>
      <c r="B1751" t="s">
        <v>23</v>
      </c>
      <c r="C1751" t="s">
        <v>23</v>
      </c>
      <c r="D1751" t="s">
        <v>23</v>
      </c>
      <c r="E1751" t="s">
        <v>23</v>
      </c>
      <c r="F1751" t="s">
        <v>23</v>
      </c>
      <c r="G1751" t="s">
        <v>23</v>
      </c>
    </row>
    <row r="1752" spans="1:7">
      <c r="A1752" s="4">
        <v>43285</v>
      </c>
      <c r="B1752" t="s">
        <v>23</v>
      </c>
      <c r="C1752" t="s">
        <v>23</v>
      </c>
      <c r="D1752" t="s">
        <v>23</v>
      </c>
      <c r="E1752" t="s">
        <v>23</v>
      </c>
      <c r="F1752" t="s">
        <v>23</v>
      </c>
      <c r="G1752" t="s">
        <v>23</v>
      </c>
    </row>
    <row r="1753" spans="1:7">
      <c r="A1753" s="4">
        <v>43284</v>
      </c>
      <c r="B1753" t="s">
        <v>23</v>
      </c>
      <c r="C1753" t="s">
        <v>23</v>
      </c>
      <c r="D1753" t="s">
        <v>23</v>
      </c>
      <c r="E1753" t="s">
        <v>23</v>
      </c>
      <c r="F1753" t="s">
        <v>23</v>
      </c>
      <c r="G1753" t="s">
        <v>23</v>
      </c>
    </row>
    <row r="1754" spans="1:7">
      <c r="A1754" s="4">
        <v>43283</v>
      </c>
      <c r="B1754" t="s">
        <v>23</v>
      </c>
      <c r="C1754" t="s">
        <v>23</v>
      </c>
      <c r="D1754" t="s">
        <v>23</v>
      </c>
      <c r="E1754" t="s">
        <v>23</v>
      </c>
      <c r="F1754" t="s">
        <v>23</v>
      </c>
      <c r="G1754" t="s">
        <v>23</v>
      </c>
    </row>
    <row r="1755" spans="1:7">
      <c r="A1755" s="4">
        <v>43282</v>
      </c>
      <c r="B1755" t="s">
        <v>23</v>
      </c>
      <c r="C1755" t="s">
        <v>23</v>
      </c>
      <c r="D1755">
        <v>5.92216582064298E-2</v>
      </c>
      <c r="E1755" t="s">
        <v>23</v>
      </c>
      <c r="F1755">
        <v>-0.123623876177769</v>
      </c>
      <c r="G1755" t="s">
        <v>23</v>
      </c>
    </row>
    <row r="1756" spans="1:7">
      <c r="A1756" s="4">
        <v>43281</v>
      </c>
      <c r="B1756">
        <v>3221</v>
      </c>
      <c r="C1756" t="s">
        <v>23</v>
      </c>
      <c r="D1756" t="s">
        <v>23</v>
      </c>
      <c r="E1756" t="s">
        <v>23</v>
      </c>
      <c r="F1756" t="s">
        <v>23</v>
      </c>
      <c r="G1756">
        <v>535</v>
      </c>
    </row>
    <row r="1757" spans="1:7">
      <c r="A1757" s="4">
        <v>43280</v>
      </c>
      <c r="B1757" t="s">
        <v>23</v>
      </c>
      <c r="C1757" t="s">
        <v>23</v>
      </c>
      <c r="D1757" t="s">
        <v>23</v>
      </c>
      <c r="E1757" t="s">
        <v>23</v>
      </c>
      <c r="F1757" t="s">
        <v>23</v>
      </c>
      <c r="G1757" t="s">
        <v>23</v>
      </c>
    </row>
    <row r="1758" spans="1:7">
      <c r="A1758" s="4">
        <v>43279</v>
      </c>
      <c r="B1758" t="s">
        <v>23</v>
      </c>
      <c r="C1758" t="s">
        <v>23</v>
      </c>
      <c r="D1758" t="s">
        <v>23</v>
      </c>
      <c r="E1758" t="s">
        <v>23</v>
      </c>
      <c r="F1758" t="s">
        <v>23</v>
      </c>
      <c r="G1758" t="s">
        <v>23</v>
      </c>
    </row>
    <row r="1759" spans="1:7">
      <c r="A1759" s="4">
        <v>43278</v>
      </c>
      <c r="B1759" t="s">
        <v>23</v>
      </c>
      <c r="C1759" t="s">
        <v>23</v>
      </c>
      <c r="D1759" t="s">
        <v>23</v>
      </c>
      <c r="E1759" t="s">
        <v>23</v>
      </c>
      <c r="F1759" t="s">
        <v>23</v>
      </c>
      <c r="G1759" t="s">
        <v>23</v>
      </c>
    </row>
    <row r="1760" spans="1:7">
      <c r="A1760" s="4">
        <v>43277</v>
      </c>
      <c r="B1760" t="s">
        <v>23</v>
      </c>
      <c r="C1760" t="s">
        <v>23</v>
      </c>
      <c r="D1760" t="s">
        <v>23</v>
      </c>
      <c r="E1760" t="s">
        <v>23</v>
      </c>
      <c r="F1760" t="s">
        <v>23</v>
      </c>
      <c r="G1760" t="s">
        <v>23</v>
      </c>
    </row>
    <row r="1761" spans="1:7">
      <c r="A1761" s="4">
        <v>43276</v>
      </c>
      <c r="B1761" t="s">
        <v>23</v>
      </c>
      <c r="C1761" t="s">
        <v>23</v>
      </c>
      <c r="D1761" t="s">
        <v>23</v>
      </c>
      <c r="E1761" t="s">
        <v>23</v>
      </c>
      <c r="F1761" t="s">
        <v>23</v>
      </c>
      <c r="G1761" t="s">
        <v>23</v>
      </c>
    </row>
    <row r="1762" spans="1:7">
      <c r="A1762" s="4">
        <v>43275</v>
      </c>
      <c r="B1762" t="s">
        <v>23</v>
      </c>
      <c r="C1762" t="s">
        <v>23</v>
      </c>
      <c r="D1762" t="s">
        <v>23</v>
      </c>
      <c r="E1762" t="s">
        <v>23</v>
      </c>
      <c r="F1762" t="s">
        <v>23</v>
      </c>
      <c r="G1762" t="s">
        <v>23</v>
      </c>
    </row>
    <row r="1763" spans="1:7">
      <c r="A1763" s="4">
        <v>43274</v>
      </c>
      <c r="B1763" t="s">
        <v>23</v>
      </c>
      <c r="C1763" t="s">
        <v>23</v>
      </c>
      <c r="D1763" t="s">
        <v>23</v>
      </c>
      <c r="E1763" t="s">
        <v>23</v>
      </c>
      <c r="F1763" t="s">
        <v>23</v>
      </c>
      <c r="G1763" t="s">
        <v>23</v>
      </c>
    </row>
    <row r="1764" spans="1:7">
      <c r="A1764" s="4">
        <v>43273</v>
      </c>
      <c r="B1764" t="s">
        <v>23</v>
      </c>
      <c r="C1764" t="s">
        <v>23</v>
      </c>
      <c r="D1764" t="s">
        <v>23</v>
      </c>
      <c r="E1764" t="s">
        <v>23</v>
      </c>
      <c r="F1764" t="s">
        <v>23</v>
      </c>
      <c r="G1764" t="s">
        <v>23</v>
      </c>
    </row>
    <row r="1765" spans="1:7">
      <c r="A1765" s="4">
        <v>43272</v>
      </c>
      <c r="B1765" t="s">
        <v>23</v>
      </c>
      <c r="C1765" t="s">
        <v>23</v>
      </c>
      <c r="D1765" t="s">
        <v>23</v>
      </c>
      <c r="E1765" t="s">
        <v>23</v>
      </c>
      <c r="F1765" t="s">
        <v>23</v>
      </c>
      <c r="G1765" t="s">
        <v>23</v>
      </c>
    </row>
    <row r="1766" spans="1:7">
      <c r="A1766" s="4">
        <v>43271</v>
      </c>
      <c r="B1766" t="s">
        <v>23</v>
      </c>
      <c r="C1766" t="s">
        <v>23</v>
      </c>
      <c r="D1766" t="s">
        <v>23</v>
      </c>
      <c r="E1766" t="s">
        <v>23</v>
      </c>
      <c r="F1766" t="s">
        <v>23</v>
      </c>
      <c r="G1766" t="s">
        <v>23</v>
      </c>
    </row>
    <row r="1767" spans="1:7">
      <c r="A1767" s="4">
        <v>43270</v>
      </c>
      <c r="B1767" t="s">
        <v>23</v>
      </c>
      <c r="C1767" t="s">
        <v>23</v>
      </c>
      <c r="D1767" t="s">
        <v>23</v>
      </c>
      <c r="E1767" t="s">
        <v>23</v>
      </c>
      <c r="F1767" t="s">
        <v>23</v>
      </c>
      <c r="G1767" t="s">
        <v>23</v>
      </c>
    </row>
    <row r="1768" spans="1:7">
      <c r="A1768" s="4">
        <v>43269</v>
      </c>
      <c r="B1768" t="s">
        <v>23</v>
      </c>
      <c r="C1768" t="s">
        <v>23</v>
      </c>
      <c r="D1768" t="s">
        <v>23</v>
      </c>
      <c r="E1768" t="s">
        <v>23</v>
      </c>
      <c r="F1768" t="s">
        <v>23</v>
      </c>
      <c r="G1768" t="s">
        <v>23</v>
      </c>
    </row>
    <row r="1769" spans="1:7">
      <c r="A1769" s="4">
        <v>43268</v>
      </c>
      <c r="B1769" t="s">
        <v>23</v>
      </c>
      <c r="C1769" t="s">
        <v>23</v>
      </c>
      <c r="D1769" t="s">
        <v>23</v>
      </c>
      <c r="E1769" t="s">
        <v>23</v>
      </c>
      <c r="F1769" t="s">
        <v>23</v>
      </c>
      <c r="G1769" t="s">
        <v>23</v>
      </c>
    </row>
    <row r="1770" spans="1:7">
      <c r="A1770" s="4">
        <v>43267</v>
      </c>
      <c r="B1770" t="s">
        <v>23</v>
      </c>
      <c r="C1770" t="s">
        <v>23</v>
      </c>
      <c r="D1770" t="s">
        <v>23</v>
      </c>
      <c r="E1770" t="s">
        <v>23</v>
      </c>
      <c r="F1770" t="s">
        <v>23</v>
      </c>
      <c r="G1770" t="s">
        <v>23</v>
      </c>
    </row>
    <row r="1771" spans="1:7">
      <c r="A1771" s="4">
        <v>43266</v>
      </c>
      <c r="B1771" t="s">
        <v>23</v>
      </c>
      <c r="C1771" t="s">
        <v>23</v>
      </c>
      <c r="D1771" t="s">
        <v>23</v>
      </c>
      <c r="E1771" t="s">
        <v>23</v>
      </c>
      <c r="F1771" t="s">
        <v>23</v>
      </c>
      <c r="G1771" t="s">
        <v>23</v>
      </c>
    </row>
    <row r="1772" spans="1:7">
      <c r="A1772" s="4">
        <v>43265</v>
      </c>
      <c r="B1772" t="s">
        <v>23</v>
      </c>
      <c r="C1772" t="s">
        <v>23</v>
      </c>
      <c r="D1772" t="s">
        <v>23</v>
      </c>
      <c r="E1772" t="s">
        <v>23</v>
      </c>
      <c r="F1772" t="s">
        <v>23</v>
      </c>
      <c r="G1772" t="s">
        <v>23</v>
      </c>
    </row>
    <row r="1773" spans="1:7">
      <c r="A1773" s="4">
        <v>43264</v>
      </c>
      <c r="B1773" t="s">
        <v>23</v>
      </c>
      <c r="C1773" t="s">
        <v>23</v>
      </c>
      <c r="D1773" t="s">
        <v>23</v>
      </c>
      <c r="E1773" t="s">
        <v>23</v>
      </c>
      <c r="F1773" t="s">
        <v>23</v>
      </c>
      <c r="G1773" t="s">
        <v>23</v>
      </c>
    </row>
    <row r="1774" spans="1:7">
      <c r="A1774" s="4">
        <v>43263</v>
      </c>
      <c r="B1774" t="s">
        <v>23</v>
      </c>
      <c r="C1774" t="s">
        <v>23</v>
      </c>
      <c r="D1774" t="s">
        <v>23</v>
      </c>
      <c r="E1774" t="s">
        <v>23</v>
      </c>
      <c r="F1774" t="s">
        <v>23</v>
      </c>
      <c r="G1774" t="s">
        <v>23</v>
      </c>
    </row>
    <row r="1775" spans="1:7">
      <c r="A1775" s="4">
        <v>43262</v>
      </c>
      <c r="B1775" t="s">
        <v>23</v>
      </c>
      <c r="C1775" t="s">
        <v>23</v>
      </c>
      <c r="D1775" t="s">
        <v>23</v>
      </c>
      <c r="E1775" t="s">
        <v>23</v>
      </c>
      <c r="F1775" t="s">
        <v>23</v>
      </c>
      <c r="G1775" t="s">
        <v>23</v>
      </c>
    </row>
    <row r="1776" spans="1:7">
      <c r="A1776" s="4">
        <v>43261</v>
      </c>
      <c r="B1776" t="s">
        <v>23</v>
      </c>
      <c r="C1776" t="s">
        <v>23</v>
      </c>
      <c r="D1776" t="s">
        <v>23</v>
      </c>
      <c r="E1776" t="s">
        <v>23</v>
      </c>
      <c r="F1776" t="s">
        <v>23</v>
      </c>
      <c r="G1776" t="s">
        <v>23</v>
      </c>
    </row>
    <row r="1777" spans="1:7">
      <c r="A1777" s="4">
        <v>43260</v>
      </c>
      <c r="B1777" t="s">
        <v>23</v>
      </c>
      <c r="C1777" t="s">
        <v>23</v>
      </c>
      <c r="D1777" t="s">
        <v>23</v>
      </c>
      <c r="E1777" t="s">
        <v>23</v>
      </c>
      <c r="F1777" t="s">
        <v>23</v>
      </c>
      <c r="G1777" t="s">
        <v>23</v>
      </c>
    </row>
    <row r="1778" spans="1:7">
      <c r="A1778" s="4">
        <v>43259</v>
      </c>
      <c r="B1778" t="s">
        <v>23</v>
      </c>
      <c r="C1778" t="s">
        <v>23</v>
      </c>
      <c r="D1778" t="s">
        <v>23</v>
      </c>
      <c r="E1778" t="s">
        <v>23</v>
      </c>
      <c r="F1778" t="s">
        <v>23</v>
      </c>
      <c r="G1778" t="s">
        <v>23</v>
      </c>
    </row>
    <row r="1779" spans="1:7">
      <c r="A1779" s="4">
        <v>43258</v>
      </c>
      <c r="B1779" t="s">
        <v>23</v>
      </c>
      <c r="C1779" t="s">
        <v>23</v>
      </c>
      <c r="D1779" t="s">
        <v>23</v>
      </c>
      <c r="E1779" t="s">
        <v>23</v>
      </c>
      <c r="F1779" t="s">
        <v>23</v>
      </c>
      <c r="G1779" t="s">
        <v>23</v>
      </c>
    </row>
    <row r="1780" spans="1:7">
      <c r="A1780" s="4">
        <v>43257</v>
      </c>
      <c r="B1780" t="s">
        <v>23</v>
      </c>
      <c r="C1780" t="s">
        <v>23</v>
      </c>
      <c r="D1780" t="s">
        <v>23</v>
      </c>
      <c r="E1780" t="s">
        <v>23</v>
      </c>
      <c r="F1780" t="s">
        <v>23</v>
      </c>
      <c r="G1780" t="s">
        <v>23</v>
      </c>
    </row>
    <row r="1781" spans="1:7">
      <c r="A1781" s="4">
        <v>43256</v>
      </c>
      <c r="B1781" t="s">
        <v>23</v>
      </c>
      <c r="C1781" t="s">
        <v>23</v>
      </c>
      <c r="D1781" t="s">
        <v>23</v>
      </c>
      <c r="E1781" t="s">
        <v>23</v>
      </c>
      <c r="F1781" t="s">
        <v>23</v>
      </c>
      <c r="G1781" t="s">
        <v>23</v>
      </c>
    </row>
    <row r="1782" spans="1:7">
      <c r="A1782" s="4">
        <v>43255</v>
      </c>
      <c r="B1782" t="s">
        <v>23</v>
      </c>
      <c r="C1782" t="s">
        <v>23</v>
      </c>
      <c r="D1782" t="s">
        <v>23</v>
      </c>
      <c r="E1782" t="s">
        <v>23</v>
      </c>
      <c r="F1782" t="s">
        <v>23</v>
      </c>
      <c r="G1782" t="s">
        <v>23</v>
      </c>
    </row>
    <row r="1783" spans="1:7">
      <c r="A1783" s="4">
        <v>43254</v>
      </c>
      <c r="B1783" t="s">
        <v>23</v>
      </c>
      <c r="C1783" t="s">
        <v>23</v>
      </c>
      <c r="D1783" t="s">
        <v>23</v>
      </c>
      <c r="E1783" t="s">
        <v>23</v>
      </c>
      <c r="F1783" t="s">
        <v>23</v>
      </c>
      <c r="G1783" t="s">
        <v>23</v>
      </c>
    </row>
    <row r="1784" spans="1:7">
      <c r="A1784" s="4">
        <v>43253</v>
      </c>
      <c r="B1784" t="s">
        <v>23</v>
      </c>
      <c r="C1784" t="s">
        <v>23</v>
      </c>
      <c r="D1784" t="s">
        <v>23</v>
      </c>
      <c r="E1784" t="s">
        <v>23</v>
      </c>
      <c r="F1784" t="s">
        <v>23</v>
      </c>
      <c r="G1784" t="s">
        <v>23</v>
      </c>
    </row>
    <row r="1785" spans="1:7">
      <c r="A1785" s="4">
        <v>43252</v>
      </c>
      <c r="B1785" t="s">
        <v>23</v>
      </c>
      <c r="C1785" t="s">
        <v>23</v>
      </c>
      <c r="D1785">
        <v>-9.2204526404022803E-3</v>
      </c>
      <c r="E1785" t="s">
        <v>23</v>
      </c>
      <c r="F1785">
        <v>2.24699432655238E-2</v>
      </c>
      <c r="G1785" t="s">
        <v>23</v>
      </c>
    </row>
    <row r="1786" spans="1:7">
      <c r="A1786" s="4">
        <v>43251</v>
      </c>
      <c r="B1786">
        <v>3264</v>
      </c>
      <c r="C1786" t="s">
        <v>23</v>
      </c>
      <c r="D1786" t="s">
        <v>23</v>
      </c>
      <c r="E1786" t="s">
        <v>23</v>
      </c>
      <c r="F1786" t="s">
        <v>23</v>
      </c>
      <c r="G1786">
        <v>498</v>
      </c>
    </row>
    <row r="1787" spans="1:7">
      <c r="A1787" s="4">
        <v>43250</v>
      </c>
      <c r="B1787" t="s">
        <v>23</v>
      </c>
      <c r="C1787" t="s">
        <v>23</v>
      </c>
      <c r="D1787" t="s">
        <v>23</v>
      </c>
      <c r="E1787" t="s">
        <v>23</v>
      </c>
      <c r="F1787" t="s">
        <v>23</v>
      </c>
      <c r="G1787" t="s">
        <v>23</v>
      </c>
    </row>
    <row r="1788" spans="1:7">
      <c r="A1788" s="4">
        <v>43249</v>
      </c>
      <c r="B1788" t="s">
        <v>23</v>
      </c>
      <c r="C1788" t="s">
        <v>23</v>
      </c>
      <c r="D1788" t="s">
        <v>23</v>
      </c>
      <c r="E1788" t="s">
        <v>23</v>
      </c>
      <c r="F1788" t="s">
        <v>23</v>
      </c>
      <c r="G1788" t="s">
        <v>23</v>
      </c>
    </row>
    <row r="1789" spans="1:7">
      <c r="A1789" s="4">
        <v>43248</v>
      </c>
      <c r="B1789" t="s">
        <v>23</v>
      </c>
      <c r="C1789" t="s">
        <v>23</v>
      </c>
      <c r="D1789" t="s">
        <v>23</v>
      </c>
      <c r="E1789" t="s">
        <v>23</v>
      </c>
      <c r="F1789" t="s">
        <v>23</v>
      </c>
      <c r="G1789" t="s">
        <v>23</v>
      </c>
    </row>
    <row r="1790" spans="1:7">
      <c r="A1790" s="4">
        <v>43247</v>
      </c>
      <c r="B1790" t="s">
        <v>23</v>
      </c>
      <c r="C1790" t="s">
        <v>23</v>
      </c>
      <c r="D1790" t="s">
        <v>23</v>
      </c>
      <c r="E1790" t="s">
        <v>23</v>
      </c>
      <c r="F1790" t="s">
        <v>23</v>
      </c>
      <c r="G1790" t="s">
        <v>23</v>
      </c>
    </row>
    <row r="1791" spans="1:7">
      <c r="A1791" s="4">
        <v>43246</v>
      </c>
      <c r="B1791" t="s">
        <v>23</v>
      </c>
      <c r="C1791" t="s">
        <v>23</v>
      </c>
      <c r="D1791" t="s">
        <v>23</v>
      </c>
      <c r="E1791" t="s">
        <v>23</v>
      </c>
      <c r="F1791" t="s">
        <v>23</v>
      </c>
      <c r="G1791" t="s">
        <v>23</v>
      </c>
    </row>
    <row r="1792" spans="1:7">
      <c r="A1792" s="4">
        <v>43245</v>
      </c>
      <c r="B1792" t="s">
        <v>23</v>
      </c>
      <c r="C1792" t="s">
        <v>23</v>
      </c>
      <c r="D1792" t="s">
        <v>23</v>
      </c>
      <c r="E1792" t="s">
        <v>23</v>
      </c>
      <c r="F1792" t="s">
        <v>23</v>
      </c>
      <c r="G1792" t="s">
        <v>23</v>
      </c>
    </row>
    <row r="1793" spans="1:7">
      <c r="A1793" s="4">
        <v>43244</v>
      </c>
      <c r="B1793" t="s">
        <v>23</v>
      </c>
      <c r="C1793" t="s">
        <v>23</v>
      </c>
      <c r="D1793" t="s">
        <v>23</v>
      </c>
      <c r="E1793" t="s">
        <v>23</v>
      </c>
      <c r="F1793" t="s">
        <v>23</v>
      </c>
      <c r="G1793" t="s">
        <v>23</v>
      </c>
    </row>
    <row r="1794" spans="1:7">
      <c r="A1794" s="4">
        <v>43243</v>
      </c>
      <c r="B1794" t="s">
        <v>23</v>
      </c>
      <c r="C1794" t="s">
        <v>23</v>
      </c>
      <c r="D1794" t="s">
        <v>23</v>
      </c>
      <c r="E1794" t="s">
        <v>23</v>
      </c>
      <c r="F1794" t="s">
        <v>23</v>
      </c>
      <c r="G1794" t="s">
        <v>23</v>
      </c>
    </row>
    <row r="1795" spans="1:7">
      <c r="A1795" s="4">
        <v>43242</v>
      </c>
      <c r="B1795" t="s">
        <v>23</v>
      </c>
      <c r="C1795" t="s">
        <v>23</v>
      </c>
      <c r="D1795" t="s">
        <v>23</v>
      </c>
      <c r="E1795" t="s">
        <v>23</v>
      </c>
      <c r="F1795" t="s">
        <v>23</v>
      </c>
      <c r="G1795" t="s">
        <v>23</v>
      </c>
    </row>
    <row r="1796" spans="1:7">
      <c r="A1796" s="4">
        <v>43241</v>
      </c>
      <c r="B1796" t="s">
        <v>23</v>
      </c>
      <c r="C1796" t="s">
        <v>23</v>
      </c>
      <c r="D1796" t="s">
        <v>23</v>
      </c>
      <c r="E1796" t="s">
        <v>23</v>
      </c>
      <c r="F1796" t="s">
        <v>23</v>
      </c>
      <c r="G1796" t="s">
        <v>23</v>
      </c>
    </row>
    <row r="1797" spans="1:7">
      <c r="A1797" s="4">
        <v>43240</v>
      </c>
      <c r="B1797" t="s">
        <v>23</v>
      </c>
      <c r="C1797" t="s">
        <v>23</v>
      </c>
      <c r="D1797" t="s">
        <v>23</v>
      </c>
      <c r="E1797" t="s">
        <v>23</v>
      </c>
      <c r="F1797" t="s">
        <v>23</v>
      </c>
      <c r="G1797" t="s">
        <v>23</v>
      </c>
    </row>
    <row r="1798" spans="1:7">
      <c r="A1798" s="4">
        <v>43239</v>
      </c>
      <c r="B1798" t="s">
        <v>23</v>
      </c>
      <c r="C1798" t="s">
        <v>23</v>
      </c>
      <c r="D1798" t="s">
        <v>23</v>
      </c>
      <c r="E1798" t="s">
        <v>23</v>
      </c>
      <c r="F1798" t="s">
        <v>23</v>
      </c>
      <c r="G1798" t="s">
        <v>23</v>
      </c>
    </row>
    <row r="1799" spans="1:7">
      <c r="A1799" s="4">
        <v>43238</v>
      </c>
      <c r="B1799" t="s">
        <v>23</v>
      </c>
      <c r="C1799" t="s">
        <v>23</v>
      </c>
      <c r="D1799" t="s">
        <v>23</v>
      </c>
      <c r="E1799" t="s">
        <v>23</v>
      </c>
      <c r="F1799" t="s">
        <v>23</v>
      </c>
      <c r="G1799" t="s">
        <v>23</v>
      </c>
    </row>
    <row r="1800" spans="1:7">
      <c r="A1800" s="4">
        <v>43237</v>
      </c>
      <c r="B1800" t="s">
        <v>23</v>
      </c>
      <c r="C1800" t="s">
        <v>23</v>
      </c>
      <c r="D1800" t="s">
        <v>23</v>
      </c>
      <c r="E1800" t="s">
        <v>23</v>
      </c>
      <c r="F1800" t="s">
        <v>23</v>
      </c>
      <c r="G1800" t="s">
        <v>23</v>
      </c>
    </row>
    <row r="1801" spans="1:7">
      <c r="A1801" s="4">
        <v>43236</v>
      </c>
      <c r="B1801" t="s">
        <v>23</v>
      </c>
      <c r="C1801" t="s">
        <v>23</v>
      </c>
      <c r="D1801" t="s">
        <v>23</v>
      </c>
      <c r="E1801" t="s">
        <v>23</v>
      </c>
      <c r="F1801" t="s">
        <v>23</v>
      </c>
      <c r="G1801" t="s">
        <v>23</v>
      </c>
    </row>
    <row r="1802" spans="1:7">
      <c r="A1802" s="4">
        <v>43235</v>
      </c>
      <c r="B1802" t="s">
        <v>23</v>
      </c>
      <c r="C1802" t="s">
        <v>23</v>
      </c>
      <c r="D1802" t="s">
        <v>23</v>
      </c>
      <c r="E1802" t="s">
        <v>23</v>
      </c>
      <c r="F1802" t="s">
        <v>23</v>
      </c>
      <c r="G1802" t="s">
        <v>23</v>
      </c>
    </row>
    <row r="1803" spans="1:7">
      <c r="A1803" s="4">
        <v>43234</v>
      </c>
      <c r="B1803" t="s">
        <v>23</v>
      </c>
      <c r="C1803" t="s">
        <v>23</v>
      </c>
      <c r="D1803" t="s">
        <v>23</v>
      </c>
      <c r="E1803" t="s">
        <v>23</v>
      </c>
      <c r="F1803" t="s">
        <v>23</v>
      </c>
      <c r="G1803" t="s">
        <v>23</v>
      </c>
    </row>
    <row r="1804" spans="1:7">
      <c r="A1804" s="4">
        <v>43233</v>
      </c>
      <c r="B1804" t="s">
        <v>23</v>
      </c>
      <c r="C1804" t="s">
        <v>23</v>
      </c>
      <c r="D1804" t="s">
        <v>23</v>
      </c>
      <c r="E1804" t="s">
        <v>23</v>
      </c>
      <c r="F1804" t="s">
        <v>23</v>
      </c>
      <c r="G1804" t="s">
        <v>23</v>
      </c>
    </row>
    <row r="1805" spans="1:7">
      <c r="A1805" s="4">
        <v>43232</v>
      </c>
      <c r="B1805" t="s">
        <v>23</v>
      </c>
      <c r="C1805" t="s">
        <v>23</v>
      </c>
      <c r="D1805" t="s">
        <v>23</v>
      </c>
      <c r="E1805" t="s">
        <v>23</v>
      </c>
      <c r="F1805" t="s">
        <v>23</v>
      </c>
      <c r="G1805" t="s">
        <v>23</v>
      </c>
    </row>
    <row r="1806" spans="1:7">
      <c r="A1806" s="4">
        <v>43231</v>
      </c>
      <c r="B1806" t="s">
        <v>23</v>
      </c>
      <c r="C1806" t="s">
        <v>23</v>
      </c>
      <c r="D1806" t="s">
        <v>23</v>
      </c>
      <c r="E1806" t="s">
        <v>23</v>
      </c>
      <c r="F1806" t="s">
        <v>23</v>
      </c>
      <c r="G1806" t="s">
        <v>23</v>
      </c>
    </row>
    <row r="1807" spans="1:7">
      <c r="A1807" s="4">
        <v>43230</v>
      </c>
      <c r="B1807" t="s">
        <v>23</v>
      </c>
      <c r="C1807" t="s">
        <v>23</v>
      </c>
      <c r="D1807" t="s">
        <v>23</v>
      </c>
      <c r="E1807" t="s">
        <v>23</v>
      </c>
      <c r="F1807" t="s">
        <v>23</v>
      </c>
      <c r="G1807" t="s">
        <v>23</v>
      </c>
    </row>
    <row r="1808" spans="1:7">
      <c r="A1808" s="4">
        <v>43229</v>
      </c>
      <c r="B1808" t="s">
        <v>23</v>
      </c>
      <c r="C1808" t="s">
        <v>23</v>
      </c>
      <c r="D1808" t="s">
        <v>23</v>
      </c>
      <c r="E1808" t="s">
        <v>23</v>
      </c>
      <c r="F1808" t="s">
        <v>23</v>
      </c>
      <c r="G1808" t="s">
        <v>23</v>
      </c>
    </row>
    <row r="1809" spans="1:7">
      <c r="A1809" s="4">
        <v>43228</v>
      </c>
      <c r="B1809" t="s">
        <v>23</v>
      </c>
      <c r="C1809" t="s">
        <v>23</v>
      </c>
      <c r="D1809" t="s">
        <v>23</v>
      </c>
      <c r="E1809" t="s">
        <v>23</v>
      </c>
      <c r="F1809" t="s">
        <v>23</v>
      </c>
      <c r="G1809" t="s">
        <v>23</v>
      </c>
    </row>
    <row r="1810" spans="1:7">
      <c r="A1810" s="4">
        <v>43227</v>
      </c>
      <c r="B1810" t="s">
        <v>23</v>
      </c>
      <c r="C1810" t="s">
        <v>23</v>
      </c>
      <c r="D1810" t="s">
        <v>23</v>
      </c>
      <c r="E1810" t="s">
        <v>23</v>
      </c>
      <c r="F1810" t="s">
        <v>23</v>
      </c>
      <c r="G1810" t="s">
        <v>23</v>
      </c>
    </row>
    <row r="1811" spans="1:7">
      <c r="A1811" s="4">
        <v>43226</v>
      </c>
      <c r="B1811" t="s">
        <v>23</v>
      </c>
      <c r="C1811" t="s">
        <v>23</v>
      </c>
      <c r="D1811" t="s">
        <v>23</v>
      </c>
      <c r="E1811" t="s">
        <v>23</v>
      </c>
      <c r="F1811" t="s">
        <v>23</v>
      </c>
      <c r="G1811" t="s">
        <v>23</v>
      </c>
    </row>
    <row r="1812" spans="1:7">
      <c r="A1812" s="4">
        <v>43225</v>
      </c>
      <c r="B1812" t="s">
        <v>23</v>
      </c>
      <c r="C1812" t="s">
        <v>23</v>
      </c>
      <c r="D1812" t="s">
        <v>23</v>
      </c>
      <c r="E1812" t="s">
        <v>23</v>
      </c>
      <c r="F1812" t="s">
        <v>23</v>
      </c>
      <c r="G1812" t="s">
        <v>23</v>
      </c>
    </row>
    <row r="1813" spans="1:7">
      <c r="A1813" s="4">
        <v>43224</v>
      </c>
      <c r="B1813" t="s">
        <v>23</v>
      </c>
      <c r="C1813" t="s">
        <v>23</v>
      </c>
      <c r="D1813" t="s">
        <v>23</v>
      </c>
      <c r="E1813" t="s">
        <v>23</v>
      </c>
      <c r="F1813" t="s">
        <v>23</v>
      </c>
      <c r="G1813" t="s">
        <v>23</v>
      </c>
    </row>
    <row r="1814" spans="1:7">
      <c r="A1814" s="4">
        <v>43223</v>
      </c>
      <c r="B1814" t="s">
        <v>23</v>
      </c>
      <c r="C1814" t="s">
        <v>23</v>
      </c>
      <c r="D1814" t="s">
        <v>23</v>
      </c>
      <c r="E1814" t="s">
        <v>23</v>
      </c>
      <c r="F1814" t="s">
        <v>23</v>
      </c>
      <c r="G1814" t="s">
        <v>23</v>
      </c>
    </row>
    <row r="1815" spans="1:7">
      <c r="A1815" s="4">
        <v>43222</v>
      </c>
      <c r="B1815" t="s">
        <v>23</v>
      </c>
      <c r="C1815" t="s">
        <v>23</v>
      </c>
      <c r="D1815" t="s">
        <v>23</v>
      </c>
      <c r="E1815" t="s">
        <v>23</v>
      </c>
      <c r="F1815" t="s">
        <v>23</v>
      </c>
      <c r="G1815" t="s">
        <v>23</v>
      </c>
    </row>
    <row r="1816" spans="1:7">
      <c r="A1816" s="4">
        <v>43221</v>
      </c>
      <c r="B1816" t="s">
        <v>23</v>
      </c>
      <c r="C1816" t="s">
        <v>23</v>
      </c>
      <c r="D1816">
        <v>-3.3225283630470101E-2</v>
      </c>
      <c r="E1816" t="s">
        <v>23</v>
      </c>
      <c r="F1816">
        <v>9.6363994654065296E-2</v>
      </c>
      <c r="G1816" t="s">
        <v>23</v>
      </c>
    </row>
    <row r="1817" spans="1:7">
      <c r="A1817" s="4">
        <v>43220</v>
      </c>
      <c r="B1817">
        <v>3348</v>
      </c>
      <c r="C1817" t="s">
        <v>23</v>
      </c>
      <c r="D1817" t="s">
        <v>23</v>
      </c>
      <c r="E1817" t="s">
        <v>23</v>
      </c>
      <c r="F1817" t="s">
        <v>23</v>
      </c>
      <c r="G1817">
        <v>580</v>
      </c>
    </row>
    <row r="1818" spans="1:7">
      <c r="A1818" s="4">
        <v>43219</v>
      </c>
      <c r="B1818" t="s">
        <v>23</v>
      </c>
      <c r="C1818" t="s">
        <v>23</v>
      </c>
      <c r="D1818" t="s">
        <v>23</v>
      </c>
      <c r="E1818" t="s">
        <v>23</v>
      </c>
      <c r="F1818" t="s">
        <v>23</v>
      </c>
      <c r="G1818" t="s">
        <v>23</v>
      </c>
    </row>
    <row r="1819" spans="1:7">
      <c r="A1819" s="4">
        <v>43218</v>
      </c>
      <c r="B1819" t="s">
        <v>23</v>
      </c>
      <c r="C1819" t="s">
        <v>23</v>
      </c>
      <c r="D1819" t="s">
        <v>23</v>
      </c>
      <c r="E1819" t="s">
        <v>23</v>
      </c>
      <c r="F1819" t="s">
        <v>23</v>
      </c>
      <c r="G1819" t="s">
        <v>23</v>
      </c>
    </row>
    <row r="1820" spans="1:7">
      <c r="A1820" s="4">
        <v>43217</v>
      </c>
      <c r="B1820" t="s">
        <v>23</v>
      </c>
      <c r="C1820" t="s">
        <v>23</v>
      </c>
      <c r="D1820" t="s">
        <v>23</v>
      </c>
      <c r="E1820" t="s">
        <v>23</v>
      </c>
      <c r="F1820" t="s">
        <v>23</v>
      </c>
      <c r="G1820" t="s">
        <v>23</v>
      </c>
    </row>
    <row r="1821" spans="1:7">
      <c r="A1821" s="4">
        <v>43216</v>
      </c>
      <c r="B1821" t="s">
        <v>23</v>
      </c>
      <c r="C1821" t="s">
        <v>23</v>
      </c>
      <c r="D1821" t="s">
        <v>23</v>
      </c>
      <c r="E1821" t="s">
        <v>23</v>
      </c>
      <c r="F1821" t="s">
        <v>23</v>
      </c>
      <c r="G1821" t="s">
        <v>23</v>
      </c>
    </row>
    <row r="1822" spans="1:7">
      <c r="A1822" s="4">
        <v>43215</v>
      </c>
      <c r="B1822" t="s">
        <v>23</v>
      </c>
      <c r="C1822" t="s">
        <v>23</v>
      </c>
      <c r="D1822" t="s">
        <v>23</v>
      </c>
      <c r="E1822" t="s">
        <v>23</v>
      </c>
      <c r="F1822" t="s">
        <v>23</v>
      </c>
      <c r="G1822" t="s">
        <v>23</v>
      </c>
    </row>
    <row r="1823" spans="1:7">
      <c r="A1823" s="4">
        <v>43214</v>
      </c>
      <c r="B1823" t="s">
        <v>23</v>
      </c>
      <c r="C1823" t="s">
        <v>23</v>
      </c>
      <c r="D1823" t="s">
        <v>23</v>
      </c>
      <c r="E1823" t="s">
        <v>23</v>
      </c>
      <c r="F1823" t="s">
        <v>23</v>
      </c>
      <c r="G1823" t="s">
        <v>23</v>
      </c>
    </row>
    <row r="1824" spans="1:7">
      <c r="A1824" s="4">
        <v>43213</v>
      </c>
      <c r="B1824" t="s">
        <v>23</v>
      </c>
      <c r="C1824" t="s">
        <v>23</v>
      </c>
      <c r="D1824" t="s">
        <v>23</v>
      </c>
      <c r="E1824" t="s">
        <v>23</v>
      </c>
      <c r="F1824" t="s">
        <v>23</v>
      </c>
      <c r="G1824" t="s">
        <v>23</v>
      </c>
    </row>
    <row r="1825" spans="1:7">
      <c r="A1825" s="4">
        <v>43212</v>
      </c>
      <c r="B1825" t="s">
        <v>23</v>
      </c>
      <c r="C1825" t="s">
        <v>23</v>
      </c>
      <c r="D1825" t="s">
        <v>23</v>
      </c>
      <c r="E1825" t="s">
        <v>23</v>
      </c>
      <c r="F1825" t="s">
        <v>23</v>
      </c>
      <c r="G1825" t="s">
        <v>23</v>
      </c>
    </row>
    <row r="1826" spans="1:7">
      <c r="A1826" s="4">
        <v>43211</v>
      </c>
      <c r="B1826" t="s">
        <v>23</v>
      </c>
      <c r="C1826" t="s">
        <v>23</v>
      </c>
      <c r="D1826" t="s">
        <v>23</v>
      </c>
      <c r="E1826" t="s">
        <v>23</v>
      </c>
      <c r="F1826" t="s">
        <v>23</v>
      </c>
      <c r="G1826" t="s">
        <v>23</v>
      </c>
    </row>
    <row r="1827" spans="1:7">
      <c r="A1827" s="4">
        <v>43210</v>
      </c>
      <c r="B1827" t="s">
        <v>23</v>
      </c>
      <c r="C1827" t="s">
        <v>23</v>
      </c>
      <c r="D1827" t="s">
        <v>23</v>
      </c>
      <c r="E1827" t="s">
        <v>23</v>
      </c>
      <c r="F1827" t="s">
        <v>23</v>
      </c>
      <c r="G1827" t="s">
        <v>23</v>
      </c>
    </row>
    <row r="1828" spans="1:7">
      <c r="A1828" s="4">
        <v>43209</v>
      </c>
      <c r="B1828" t="s">
        <v>23</v>
      </c>
      <c r="C1828" t="s">
        <v>23</v>
      </c>
      <c r="D1828" t="s">
        <v>23</v>
      </c>
      <c r="E1828" t="s">
        <v>23</v>
      </c>
      <c r="F1828" t="s">
        <v>23</v>
      </c>
      <c r="G1828" t="s">
        <v>23</v>
      </c>
    </row>
    <row r="1829" spans="1:7">
      <c r="A1829" s="4">
        <v>43208</v>
      </c>
      <c r="B1829" t="s">
        <v>23</v>
      </c>
      <c r="C1829" t="s">
        <v>23</v>
      </c>
      <c r="D1829" t="s">
        <v>23</v>
      </c>
      <c r="E1829" t="s">
        <v>23</v>
      </c>
      <c r="F1829" t="s">
        <v>23</v>
      </c>
      <c r="G1829" t="s">
        <v>23</v>
      </c>
    </row>
    <row r="1830" spans="1:7">
      <c r="A1830" s="4">
        <v>43207</v>
      </c>
      <c r="B1830" t="s">
        <v>23</v>
      </c>
      <c r="C1830" t="s">
        <v>23</v>
      </c>
      <c r="D1830" t="s">
        <v>23</v>
      </c>
      <c r="E1830" t="s">
        <v>23</v>
      </c>
      <c r="F1830" t="s">
        <v>23</v>
      </c>
      <c r="G1830" t="s">
        <v>23</v>
      </c>
    </row>
    <row r="1831" spans="1:7">
      <c r="A1831" s="4">
        <v>43206</v>
      </c>
      <c r="B1831" t="s">
        <v>23</v>
      </c>
      <c r="C1831" t="s">
        <v>23</v>
      </c>
      <c r="D1831" t="s">
        <v>23</v>
      </c>
      <c r="E1831" t="s">
        <v>23</v>
      </c>
      <c r="F1831" t="s">
        <v>23</v>
      </c>
      <c r="G1831" t="s">
        <v>23</v>
      </c>
    </row>
    <row r="1832" spans="1:7">
      <c r="A1832" s="4">
        <v>43205</v>
      </c>
      <c r="B1832" t="s">
        <v>23</v>
      </c>
      <c r="C1832" t="s">
        <v>23</v>
      </c>
      <c r="D1832" t="s">
        <v>23</v>
      </c>
      <c r="E1832" t="s">
        <v>23</v>
      </c>
      <c r="F1832" t="s">
        <v>23</v>
      </c>
      <c r="G1832" t="s">
        <v>23</v>
      </c>
    </row>
    <row r="1833" spans="1:7">
      <c r="A1833" s="4">
        <v>43204</v>
      </c>
      <c r="B1833" t="s">
        <v>23</v>
      </c>
      <c r="C1833" t="s">
        <v>23</v>
      </c>
      <c r="D1833" t="s">
        <v>23</v>
      </c>
      <c r="E1833" t="s">
        <v>23</v>
      </c>
      <c r="F1833" t="s">
        <v>23</v>
      </c>
      <c r="G1833" t="s">
        <v>23</v>
      </c>
    </row>
    <row r="1834" spans="1:7">
      <c r="A1834" s="4">
        <v>43203</v>
      </c>
      <c r="B1834" t="s">
        <v>23</v>
      </c>
      <c r="C1834" t="s">
        <v>23</v>
      </c>
      <c r="D1834" t="s">
        <v>23</v>
      </c>
      <c r="E1834" t="s">
        <v>23</v>
      </c>
      <c r="F1834" t="s">
        <v>23</v>
      </c>
      <c r="G1834" t="s">
        <v>23</v>
      </c>
    </row>
    <row r="1835" spans="1:7">
      <c r="A1835" s="4">
        <v>43202</v>
      </c>
      <c r="B1835" t="s">
        <v>23</v>
      </c>
      <c r="C1835" t="s">
        <v>23</v>
      </c>
      <c r="D1835" t="s">
        <v>23</v>
      </c>
      <c r="E1835" t="s">
        <v>23</v>
      </c>
      <c r="F1835" t="s">
        <v>23</v>
      </c>
      <c r="G1835" t="s">
        <v>23</v>
      </c>
    </row>
    <row r="1836" spans="1:7">
      <c r="A1836" s="4">
        <v>43201</v>
      </c>
      <c r="B1836" t="s">
        <v>23</v>
      </c>
      <c r="C1836" t="s">
        <v>23</v>
      </c>
      <c r="D1836" t="s">
        <v>23</v>
      </c>
      <c r="E1836" t="s">
        <v>23</v>
      </c>
      <c r="F1836" t="s">
        <v>23</v>
      </c>
      <c r="G1836" t="s">
        <v>23</v>
      </c>
    </row>
    <row r="1837" spans="1:7">
      <c r="A1837" s="4">
        <v>43200</v>
      </c>
      <c r="B1837" t="s">
        <v>23</v>
      </c>
      <c r="C1837" t="s">
        <v>23</v>
      </c>
      <c r="D1837" t="s">
        <v>23</v>
      </c>
      <c r="E1837" t="s">
        <v>23</v>
      </c>
      <c r="F1837" t="s">
        <v>23</v>
      </c>
      <c r="G1837" t="s">
        <v>23</v>
      </c>
    </row>
    <row r="1838" spans="1:7">
      <c r="A1838" s="4">
        <v>43199</v>
      </c>
      <c r="B1838" t="s">
        <v>23</v>
      </c>
      <c r="C1838" t="s">
        <v>23</v>
      </c>
      <c r="D1838" t="s">
        <v>23</v>
      </c>
      <c r="E1838" t="s">
        <v>23</v>
      </c>
      <c r="F1838" t="s">
        <v>23</v>
      </c>
      <c r="G1838" t="s">
        <v>23</v>
      </c>
    </row>
    <row r="1839" spans="1:7">
      <c r="A1839" s="4">
        <v>43198</v>
      </c>
      <c r="B1839" t="s">
        <v>23</v>
      </c>
      <c r="C1839" t="s">
        <v>23</v>
      </c>
      <c r="D1839" t="s">
        <v>23</v>
      </c>
      <c r="E1839" t="s">
        <v>23</v>
      </c>
      <c r="F1839" t="s">
        <v>23</v>
      </c>
      <c r="G1839" t="s">
        <v>23</v>
      </c>
    </row>
    <row r="1840" spans="1:7">
      <c r="A1840" s="4">
        <v>43197</v>
      </c>
      <c r="B1840" t="s">
        <v>23</v>
      </c>
      <c r="C1840" t="s">
        <v>23</v>
      </c>
      <c r="D1840" t="s">
        <v>23</v>
      </c>
      <c r="E1840" t="s">
        <v>23</v>
      </c>
      <c r="F1840" t="s">
        <v>23</v>
      </c>
      <c r="G1840" t="s">
        <v>23</v>
      </c>
    </row>
    <row r="1841" spans="1:7">
      <c r="A1841" s="4">
        <v>43196</v>
      </c>
      <c r="B1841" t="s">
        <v>23</v>
      </c>
      <c r="C1841" t="s">
        <v>23</v>
      </c>
      <c r="D1841" t="s">
        <v>23</v>
      </c>
      <c r="E1841" t="s">
        <v>23</v>
      </c>
      <c r="F1841" t="s">
        <v>23</v>
      </c>
      <c r="G1841" t="s">
        <v>23</v>
      </c>
    </row>
    <row r="1842" spans="1:7">
      <c r="A1842" s="4">
        <v>43195</v>
      </c>
      <c r="B1842" t="s">
        <v>23</v>
      </c>
      <c r="C1842" t="s">
        <v>23</v>
      </c>
      <c r="D1842" t="s">
        <v>23</v>
      </c>
      <c r="E1842" t="s">
        <v>23</v>
      </c>
      <c r="F1842" t="s">
        <v>23</v>
      </c>
      <c r="G1842" t="s">
        <v>23</v>
      </c>
    </row>
    <row r="1843" spans="1:7">
      <c r="A1843" s="4">
        <v>43194</v>
      </c>
      <c r="B1843" t="s">
        <v>23</v>
      </c>
      <c r="C1843" t="s">
        <v>23</v>
      </c>
      <c r="D1843" t="s">
        <v>23</v>
      </c>
      <c r="E1843" t="s">
        <v>23</v>
      </c>
      <c r="F1843" t="s">
        <v>23</v>
      </c>
      <c r="G1843" t="s">
        <v>23</v>
      </c>
    </row>
    <row r="1844" spans="1:7">
      <c r="A1844" s="4">
        <v>43193</v>
      </c>
      <c r="B1844" t="s">
        <v>23</v>
      </c>
      <c r="C1844" t="s">
        <v>23</v>
      </c>
      <c r="D1844" t="s">
        <v>23</v>
      </c>
      <c r="E1844" t="s">
        <v>23</v>
      </c>
      <c r="F1844" t="s">
        <v>23</v>
      </c>
      <c r="G1844" t="s">
        <v>23</v>
      </c>
    </row>
    <row r="1845" spans="1:7">
      <c r="A1845" s="4">
        <v>43192</v>
      </c>
      <c r="B1845" t="s">
        <v>23</v>
      </c>
      <c r="C1845" t="s">
        <v>23</v>
      </c>
      <c r="D1845" t="s">
        <v>23</v>
      </c>
      <c r="E1845" t="s">
        <v>23</v>
      </c>
      <c r="F1845" t="s">
        <v>23</v>
      </c>
      <c r="G1845" t="s">
        <v>23</v>
      </c>
    </row>
    <row r="1846" spans="1:7">
      <c r="A1846" s="4">
        <v>43191</v>
      </c>
      <c r="B1846" t="s">
        <v>23</v>
      </c>
      <c r="C1846" t="s">
        <v>23</v>
      </c>
      <c r="D1846">
        <v>-0.103197674418605</v>
      </c>
      <c r="E1846" t="s">
        <v>23</v>
      </c>
      <c r="F1846">
        <v>-9.20000000000014E-2</v>
      </c>
      <c r="G1846" t="s">
        <v>23</v>
      </c>
    </row>
    <row r="1847" spans="1:7">
      <c r="A1847" s="4">
        <v>43190</v>
      </c>
      <c r="B1847">
        <v>3402</v>
      </c>
      <c r="C1847" t="s">
        <v>23</v>
      </c>
      <c r="D1847" t="s">
        <v>23</v>
      </c>
      <c r="E1847" t="s">
        <v>23</v>
      </c>
      <c r="F1847" t="s">
        <v>23</v>
      </c>
      <c r="G1847">
        <v>891</v>
      </c>
    </row>
    <row r="1848" spans="1:7">
      <c r="A1848" s="4">
        <v>43189</v>
      </c>
      <c r="B1848" t="s">
        <v>23</v>
      </c>
      <c r="C1848" t="s">
        <v>23</v>
      </c>
      <c r="D1848" t="s">
        <v>23</v>
      </c>
      <c r="E1848" t="s">
        <v>23</v>
      </c>
      <c r="F1848" t="s">
        <v>23</v>
      </c>
      <c r="G1848" t="s">
        <v>23</v>
      </c>
    </row>
    <row r="1849" spans="1:7">
      <c r="A1849" s="4">
        <v>43188</v>
      </c>
      <c r="B1849" t="s">
        <v>23</v>
      </c>
      <c r="C1849" t="s">
        <v>23</v>
      </c>
      <c r="D1849" t="s">
        <v>23</v>
      </c>
      <c r="E1849" t="s">
        <v>23</v>
      </c>
      <c r="F1849" t="s">
        <v>23</v>
      </c>
      <c r="G1849" t="s">
        <v>23</v>
      </c>
    </row>
    <row r="1850" spans="1:7">
      <c r="A1850" s="4">
        <v>43187</v>
      </c>
      <c r="B1850" t="s">
        <v>23</v>
      </c>
      <c r="C1850" t="s">
        <v>23</v>
      </c>
      <c r="D1850" t="s">
        <v>23</v>
      </c>
      <c r="E1850" t="s">
        <v>23</v>
      </c>
      <c r="F1850" t="s">
        <v>23</v>
      </c>
      <c r="G1850" t="s">
        <v>23</v>
      </c>
    </row>
    <row r="1851" spans="1:7">
      <c r="A1851" s="4">
        <v>43186</v>
      </c>
      <c r="B1851" t="s">
        <v>23</v>
      </c>
      <c r="C1851" t="s">
        <v>23</v>
      </c>
      <c r="D1851" t="s">
        <v>23</v>
      </c>
      <c r="E1851" t="s">
        <v>23</v>
      </c>
      <c r="F1851" t="s">
        <v>23</v>
      </c>
      <c r="G1851" t="s">
        <v>23</v>
      </c>
    </row>
    <row r="1852" spans="1:7">
      <c r="A1852" s="4">
        <v>43185</v>
      </c>
      <c r="B1852" t="s">
        <v>23</v>
      </c>
      <c r="C1852" t="s">
        <v>23</v>
      </c>
      <c r="D1852" t="s">
        <v>23</v>
      </c>
      <c r="E1852" t="s">
        <v>23</v>
      </c>
      <c r="F1852" t="s">
        <v>23</v>
      </c>
      <c r="G1852" t="s">
        <v>23</v>
      </c>
    </row>
    <row r="1853" spans="1:7">
      <c r="A1853" s="4">
        <v>43184</v>
      </c>
      <c r="B1853" t="s">
        <v>23</v>
      </c>
      <c r="C1853" t="s">
        <v>23</v>
      </c>
      <c r="D1853" t="s">
        <v>23</v>
      </c>
      <c r="E1853" t="s">
        <v>23</v>
      </c>
      <c r="F1853" t="s">
        <v>23</v>
      </c>
      <c r="G1853" t="s">
        <v>23</v>
      </c>
    </row>
    <row r="1854" spans="1:7">
      <c r="A1854" s="4">
        <v>43183</v>
      </c>
      <c r="B1854" t="s">
        <v>23</v>
      </c>
      <c r="C1854" t="s">
        <v>23</v>
      </c>
      <c r="D1854" t="s">
        <v>23</v>
      </c>
      <c r="E1854" t="s">
        <v>23</v>
      </c>
      <c r="F1854" t="s">
        <v>23</v>
      </c>
      <c r="G1854" t="s">
        <v>23</v>
      </c>
    </row>
    <row r="1855" spans="1:7">
      <c r="A1855" s="4">
        <v>43182</v>
      </c>
      <c r="B1855" t="s">
        <v>23</v>
      </c>
      <c r="C1855" t="s">
        <v>23</v>
      </c>
      <c r="D1855" t="s">
        <v>23</v>
      </c>
      <c r="E1855" t="s">
        <v>23</v>
      </c>
      <c r="F1855" t="s">
        <v>23</v>
      </c>
      <c r="G1855" t="s">
        <v>23</v>
      </c>
    </row>
    <row r="1856" spans="1:7">
      <c r="A1856" s="4">
        <v>43181</v>
      </c>
      <c r="B1856" t="s">
        <v>23</v>
      </c>
      <c r="C1856" t="s">
        <v>23</v>
      </c>
      <c r="D1856" t="s">
        <v>23</v>
      </c>
      <c r="E1856" t="s">
        <v>23</v>
      </c>
      <c r="F1856" t="s">
        <v>23</v>
      </c>
      <c r="G1856" t="s">
        <v>23</v>
      </c>
    </row>
    <row r="1857" spans="1:7">
      <c r="A1857" s="4">
        <v>43180</v>
      </c>
      <c r="B1857" t="s">
        <v>23</v>
      </c>
      <c r="C1857" t="s">
        <v>23</v>
      </c>
      <c r="D1857" t="s">
        <v>23</v>
      </c>
      <c r="E1857" t="s">
        <v>23</v>
      </c>
      <c r="F1857" t="s">
        <v>23</v>
      </c>
      <c r="G1857" t="s">
        <v>23</v>
      </c>
    </row>
    <row r="1858" spans="1:7">
      <c r="A1858" s="4">
        <v>43179</v>
      </c>
      <c r="B1858" t="s">
        <v>23</v>
      </c>
      <c r="C1858" t="s">
        <v>23</v>
      </c>
      <c r="D1858" t="s">
        <v>23</v>
      </c>
      <c r="E1858" t="s">
        <v>23</v>
      </c>
      <c r="F1858" t="s">
        <v>23</v>
      </c>
      <c r="G1858" t="s">
        <v>23</v>
      </c>
    </row>
    <row r="1859" spans="1:7">
      <c r="A1859" s="4">
        <v>43178</v>
      </c>
      <c r="B1859" t="s">
        <v>23</v>
      </c>
      <c r="C1859" t="s">
        <v>23</v>
      </c>
      <c r="D1859" t="s">
        <v>23</v>
      </c>
      <c r="E1859" t="s">
        <v>23</v>
      </c>
      <c r="F1859" t="s">
        <v>23</v>
      </c>
      <c r="G1859" t="s">
        <v>23</v>
      </c>
    </row>
    <row r="1860" spans="1:7">
      <c r="A1860" s="4">
        <v>43177</v>
      </c>
      <c r="B1860" t="s">
        <v>23</v>
      </c>
      <c r="C1860" t="s">
        <v>23</v>
      </c>
      <c r="D1860" t="s">
        <v>23</v>
      </c>
      <c r="E1860" t="s">
        <v>23</v>
      </c>
      <c r="F1860" t="s">
        <v>23</v>
      </c>
      <c r="G1860" t="s">
        <v>23</v>
      </c>
    </row>
    <row r="1861" spans="1:7">
      <c r="A1861" s="4">
        <v>43176</v>
      </c>
      <c r="B1861" t="s">
        <v>23</v>
      </c>
      <c r="C1861" t="s">
        <v>23</v>
      </c>
      <c r="D1861" t="s">
        <v>23</v>
      </c>
      <c r="E1861" t="s">
        <v>23</v>
      </c>
      <c r="F1861" t="s">
        <v>23</v>
      </c>
      <c r="G1861" t="s">
        <v>23</v>
      </c>
    </row>
    <row r="1862" spans="1:7">
      <c r="A1862" s="4">
        <v>43175</v>
      </c>
      <c r="B1862" t="s">
        <v>23</v>
      </c>
      <c r="C1862" t="s">
        <v>23</v>
      </c>
      <c r="D1862" t="s">
        <v>23</v>
      </c>
      <c r="E1862" t="s">
        <v>23</v>
      </c>
      <c r="F1862" t="s">
        <v>23</v>
      </c>
      <c r="G1862" t="s">
        <v>23</v>
      </c>
    </row>
    <row r="1863" spans="1:7">
      <c r="A1863" s="4">
        <v>43174</v>
      </c>
      <c r="B1863" t="s">
        <v>23</v>
      </c>
      <c r="C1863" t="s">
        <v>23</v>
      </c>
      <c r="D1863" t="s">
        <v>23</v>
      </c>
      <c r="E1863" t="s">
        <v>23</v>
      </c>
      <c r="F1863" t="s">
        <v>23</v>
      </c>
      <c r="G1863" t="s">
        <v>23</v>
      </c>
    </row>
    <row r="1864" spans="1:7">
      <c r="A1864" s="4">
        <v>43173</v>
      </c>
      <c r="B1864" t="s">
        <v>23</v>
      </c>
      <c r="C1864" t="s">
        <v>23</v>
      </c>
      <c r="D1864" t="s">
        <v>23</v>
      </c>
      <c r="E1864" t="s">
        <v>23</v>
      </c>
      <c r="F1864" t="s">
        <v>23</v>
      </c>
      <c r="G1864" t="s">
        <v>23</v>
      </c>
    </row>
    <row r="1865" spans="1:7">
      <c r="A1865" s="4">
        <v>43172</v>
      </c>
      <c r="B1865" t="s">
        <v>23</v>
      </c>
      <c r="C1865" t="s">
        <v>23</v>
      </c>
      <c r="D1865" t="s">
        <v>23</v>
      </c>
      <c r="E1865" t="s">
        <v>23</v>
      </c>
      <c r="F1865" t="s">
        <v>23</v>
      </c>
      <c r="G1865" t="s">
        <v>23</v>
      </c>
    </row>
    <row r="1866" spans="1:7">
      <c r="A1866" s="4">
        <v>43171</v>
      </c>
      <c r="B1866" t="s">
        <v>23</v>
      </c>
      <c r="C1866" t="s">
        <v>23</v>
      </c>
      <c r="D1866" t="s">
        <v>23</v>
      </c>
      <c r="E1866" t="s">
        <v>23</v>
      </c>
      <c r="F1866" t="s">
        <v>23</v>
      </c>
      <c r="G1866" t="s">
        <v>23</v>
      </c>
    </row>
    <row r="1867" spans="1:7">
      <c r="A1867" s="4">
        <v>43170</v>
      </c>
      <c r="B1867" t="s">
        <v>23</v>
      </c>
      <c r="C1867" t="s">
        <v>23</v>
      </c>
      <c r="D1867" t="s">
        <v>23</v>
      </c>
      <c r="E1867" t="s">
        <v>23</v>
      </c>
      <c r="F1867" t="s">
        <v>23</v>
      </c>
      <c r="G1867" t="s">
        <v>23</v>
      </c>
    </row>
    <row r="1868" spans="1:7">
      <c r="A1868" s="4">
        <v>43169</v>
      </c>
      <c r="B1868" t="s">
        <v>23</v>
      </c>
      <c r="C1868" t="s">
        <v>23</v>
      </c>
      <c r="D1868" t="s">
        <v>23</v>
      </c>
      <c r="E1868" t="s">
        <v>23</v>
      </c>
      <c r="F1868" t="s">
        <v>23</v>
      </c>
      <c r="G1868" t="s">
        <v>23</v>
      </c>
    </row>
    <row r="1869" spans="1:7">
      <c r="A1869" s="4">
        <v>43168</v>
      </c>
      <c r="B1869" t="s">
        <v>23</v>
      </c>
      <c r="C1869" t="s">
        <v>23</v>
      </c>
      <c r="D1869" t="s">
        <v>23</v>
      </c>
      <c r="E1869" t="s">
        <v>23</v>
      </c>
      <c r="F1869" t="s">
        <v>23</v>
      </c>
      <c r="G1869" t="s">
        <v>23</v>
      </c>
    </row>
    <row r="1870" spans="1:7">
      <c r="A1870" s="4">
        <v>43167</v>
      </c>
      <c r="B1870" t="s">
        <v>23</v>
      </c>
      <c r="C1870" t="s">
        <v>23</v>
      </c>
      <c r="D1870" t="s">
        <v>23</v>
      </c>
      <c r="E1870" t="s">
        <v>23</v>
      </c>
      <c r="F1870" t="s">
        <v>23</v>
      </c>
      <c r="G1870" t="s">
        <v>23</v>
      </c>
    </row>
    <row r="1871" spans="1:7">
      <c r="A1871" s="4">
        <v>43166</v>
      </c>
      <c r="B1871" t="s">
        <v>23</v>
      </c>
      <c r="C1871" t="s">
        <v>23</v>
      </c>
      <c r="D1871" t="s">
        <v>23</v>
      </c>
      <c r="E1871" t="s">
        <v>23</v>
      </c>
      <c r="F1871" t="s">
        <v>23</v>
      </c>
      <c r="G1871" t="s">
        <v>23</v>
      </c>
    </row>
    <row r="1872" spans="1:7">
      <c r="A1872" s="4">
        <v>43165</v>
      </c>
      <c r="B1872" t="s">
        <v>23</v>
      </c>
      <c r="C1872" t="s">
        <v>23</v>
      </c>
      <c r="D1872" t="s">
        <v>23</v>
      </c>
      <c r="E1872" t="s">
        <v>23</v>
      </c>
      <c r="F1872" t="s">
        <v>23</v>
      </c>
      <c r="G1872" t="s">
        <v>23</v>
      </c>
    </row>
    <row r="1873" spans="1:7">
      <c r="A1873" s="4">
        <v>43164</v>
      </c>
      <c r="B1873" t="s">
        <v>23</v>
      </c>
      <c r="C1873" t="s">
        <v>23</v>
      </c>
      <c r="D1873" t="s">
        <v>23</v>
      </c>
      <c r="E1873" t="s">
        <v>23</v>
      </c>
      <c r="F1873" t="s">
        <v>23</v>
      </c>
      <c r="G1873" t="s">
        <v>23</v>
      </c>
    </row>
    <row r="1874" spans="1:7">
      <c r="A1874" s="4">
        <v>43163</v>
      </c>
      <c r="B1874" t="s">
        <v>23</v>
      </c>
      <c r="C1874" t="s">
        <v>23</v>
      </c>
      <c r="D1874" t="s">
        <v>23</v>
      </c>
      <c r="E1874" t="s">
        <v>23</v>
      </c>
      <c r="F1874" t="s">
        <v>23</v>
      </c>
      <c r="G1874" t="s">
        <v>23</v>
      </c>
    </row>
    <row r="1875" spans="1:7">
      <c r="A1875" s="4">
        <v>43162</v>
      </c>
      <c r="B1875" t="s">
        <v>23</v>
      </c>
      <c r="C1875" t="s">
        <v>23</v>
      </c>
      <c r="D1875" t="s">
        <v>23</v>
      </c>
      <c r="E1875" t="s">
        <v>23</v>
      </c>
      <c r="F1875" t="s">
        <v>23</v>
      </c>
      <c r="G1875" t="s">
        <v>23</v>
      </c>
    </row>
    <row r="1876" spans="1:7">
      <c r="A1876" s="4">
        <v>43161</v>
      </c>
      <c r="B1876" t="s">
        <v>23</v>
      </c>
      <c r="C1876" t="s">
        <v>23</v>
      </c>
      <c r="D1876" t="s">
        <v>23</v>
      </c>
      <c r="E1876" t="s">
        <v>23</v>
      </c>
      <c r="F1876" t="s">
        <v>23</v>
      </c>
      <c r="G1876" t="s">
        <v>23</v>
      </c>
    </row>
    <row r="1877" spans="1:7">
      <c r="A1877" s="4">
        <v>43160</v>
      </c>
      <c r="B1877" t="s">
        <v>23</v>
      </c>
      <c r="C1877" t="s">
        <v>23</v>
      </c>
      <c r="D1877">
        <v>0.13719008264462801</v>
      </c>
      <c r="E1877" t="s">
        <v>23</v>
      </c>
      <c r="F1877">
        <v>-2.0305137519459799E-2</v>
      </c>
      <c r="G1877" t="s">
        <v>23</v>
      </c>
    </row>
    <row r="1878" spans="1:7">
      <c r="A1878" s="4">
        <v>43159</v>
      </c>
      <c r="B1878">
        <v>3399</v>
      </c>
      <c r="C1878" t="s">
        <v>23</v>
      </c>
      <c r="D1878" t="s">
        <v>23</v>
      </c>
      <c r="E1878" t="s">
        <v>23</v>
      </c>
      <c r="F1878" t="s">
        <v>23</v>
      </c>
      <c r="G1878">
        <v>404</v>
      </c>
    </row>
    <row r="1879" spans="1:7">
      <c r="A1879" s="4">
        <v>43158</v>
      </c>
      <c r="B1879" t="s">
        <v>23</v>
      </c>
      <c r="C1879" t="s">
        <v>23</v>
      </c>
      <c r="D1879" t="s">
        <v>23</v>
      </c>
      <c r="E1879" t="s">
        <v>23</v>
      </c>
      <c r="F1879" t="s">
        <v>23</v>
      </c>
      <c r="G1879" t="s">
        <v>23</v>
      </c>
    </row>
    <row r="1880" spans="1:7">
      <c r="A1880" s="4">
        <v>43157</v>
      </c>
      <c r="B1880" t="s">
        <v>23</v>
      </c>
      <c r="C1880" t="s">
        <v>23</v>
      </c>
      <c r="D1880" t="s">
        <v>23</v>
      </c>
      <c r="E1880" t="s">
        <v>23</v>
      </c>
      <c r="F1880" t="s">
        <v>23</v>
      </c>
      <c r="G1880" t="s">
        <v>23</v>
      </c>
    </row>
    <row r="1881" spans="1:7">
      <c r="A1881" s="4">
        <v>43156</v>
      </c>
      <c r="B1881" t="s">
        <v>23</v>
      </c>
      <c r="C1881" t="s">
        <v>23</v>
      </c>
      <c r="D1881" t="s">
        <v>23</v>
      </c>
      <c r="E1881" t="s">
        <v>23</v>
      </c>
      <c r="F1881" t="s">
        <v>23</v>
      </c>
      <c r="G1881" t="s">
        <v>23</v>
      </c>
    </row>
    <row r="1882" spans="1:7">
      <c r="A1882" s="4">
        <v>43155</v>
      </c>
      <c r="B1882" t="s">
        <v>23</v>
      </c>
      <c r="C1882" t="s">
        <v>23</v>
      </c>
      <c r="D1882" t="s">
        <v>23</v>
      </c>
      <c r="E1882" t="s">
        <v>23</v>
      </c>
      <c r="F1882" t="s">
        <v>23</v>
      </c>
      <c r="G1882" t="s">
        <v>23</v>
      </c>
    </row>
    <row r="1883" spans="1:7">
      <c r="A1883" s="4">
        <v>43154</v>
      </c>
      <c r="B1883" t="s">
        <v>23</v>
      </c>
      <c r="C1883" t="s">
        <v>23</v>
      </c>
      <c r="D1883" t="s">
        <v>23</v>
      </c>
      <c r="E1883" t="s">
        <v>23</v>
      </c>
      <c r="F1883" t="s">
        <v>23</v>
      </c>
      <c r="G1883" t="s">
        <v>23</v>
      </c>
    </row>
    <row r="1884" spans="1:7">
      <c r="A1884" s="4">
        <v>43153</v>
      </c>
      <c r="B1884" t="s">
        <v>23</v>
      </c>
      <c r="C1884" t="s">
        <v>23</v>
      </c>
      <c r="D1884" t="s">
        <v>23</v>
      </c>
      <c r="E1884" t="s">
        <v>23</v>
      </c>
      <c r="F1884" t="s">
        <v>23</v>
      </c>
      <c r="G1884" t="s">
        <v>23</v>
      </c>
    </row>
    <row r="1885" spans="1:7">
      <c r="A1885" s="4">
        <v>43152</v>
      </c>
      <c r="B1885" t="s">
        <v>23</v>
      </c>
      <c r="C1885" t="s">
        <v>23</v>
      </c>
      <c r="D1885" t="s">
        <v>23</v>
      </c>
      <c r="E1885" t="s">
        <v>23</v>
      </c>
      <c r="F1885" t="s">
        <v>23</v>
      </c>
      <c r="G1885" t="s">
        <v>23</v>
      </c>
    </row>
    <row r="1886" spans="1:7">
      <c r="A1886" s="4">
        <v>43151</v>
      </c>
      <c r="B1886" t="s">
        <v>23</v>
      </c>
      <c r="C1886" t="s">
        <v>23</v>
      </c>
      <c r="D1886" t="s">
        <v>23</v>
      </c>
      <c r="E1886" t="s">
        <v>23</v>
      </c>
      <c r="F1886" t="s">
        <v>23</v>
      </c>
      <c r="G1886" t="s">
        <v>23</v>
      </c>
    </row>
    <row r="1887" spans="1:7">
      <c r="A1887" s="4">
        <v>43150</v>
      </c>
      <c r="B1887" t="s">
        <v>23</v>
      </c>
      <c r="C1887" t="s">
        <v>23</v>
      </c>
      <c r="D1887" t="s">
        <v>23</v>
      </c>
      <c r="E1887" t="s">
        <v>23</v>
      </c>
      <c r="F1887" t="s">
        <v>23</v>
      </c>
      <c r="G1887" t="s">
        <v>23</v>
      </c>
    </row>
    <row r="1888" spans="1:7">
      <c r="A1888" s="4">
        <v>43149</v>
      </c>
      <c r="B1888" t="s">
        <v>23</v>
      </c>
      <c r="C1888" t="s">
        <v>23</v>
      </c>
      <c r="D1888" t="s">
        <v>23</v>
      </c>
      <c r="E1888" t="s">
        <v>23</v>
      </c>
      <c r="F1888" t="s">
        <v>23</v>
      </c>
      <c r="G1888" t="s">
        <v>23</v>
      </c>
    </row>
    <row r="1889" spans="1:7">
      <c r="A1889" s="4">
        <v>43148</v>
      </c>
      <c r="B1889" t="s">
        <v>23</v>
      </c>
      <c r="C1889" t="s">
        <v>23</v>
      </c>
      <c r="D1889" t="s">
        <v>23</v>
      </c>
      <c r="E1889" t="s">
        <v>23</v>
      </c>
      <c r="F1889" t="s">
        <v>23</v>
      </c>
      <c r="G1889" t="s">
        <v>23</v>
      </c>
    </row>
    <row r="1890" spans="1:7">
      <c r="A1890" s="4">
        <v>43147</v>
      </c>
      <c r="B1890" t="s">
        <v>23</v>
      </c>
      <c r="C1890" t="s">
        <v>23</v>
      </c>
      <c r="D1890" t="s">
        <v>23</v>
      </c>
      <c r="E1890" t="s">
        <v>23</v>
      </c>
      <c r="F1890" t="s">
        <v>23</v>
      </c>
      <c r="G1890" t="s">
        <v>23</v>
      </c>
    </row>
    <row r="1891" spans="1:7">
      <c r="A1891" s="4">
        <v>43146</v>
      </c>
      <c r="B1891" t="s">
        <v>23</v>
      </c>
      <c r="C1891" t="s">
        <v>23</v>
      </c>
      <c r="D1891" t="s">
        <v>23</v>
      </c>
      <c r="E1891" t="s">
        <v>23</v>
      </c>
      <c r="F1891" t="s">
        <v>23</v>
      </c>
      <c r="G1891" t="s">
        <v>23</v>
      </c>
    </row>
    <row r="1892" spans="1:7">
      <c r="A1892" s="4">
        <v>43145</v>
      </c>
      <c r="B1892" t="s">
        <v>23</v>
      </c>
      <c r="C1892" t="s">
        <v>23</v>
      </c>
      <c r="D1892" t="s">
        <v>23</v>
      </c>
      <c r="E1892" t="s">
        <v>23</v>
      </c>
      <c r="F1892" t="s">
        <v>23</v>
      </c>
      <c r="G1892" t="s">
        <v>23</v>
      </c>
    </row>
    <row r="1893" spans="1:7">
      <c r="A1893" s="4">
        <v>43144</v>
      </c>
      <c r="B1893" t="s">
        <v>23</v>
      </c>
      <c r="C1893" t="s">
        <v>23</v>
      </c>
      <c r="D1893" t="s">
        <v>23</v>
      </c>
      <c r="E1893" t="s">
        <v>23</v>
      </c>
      <c r="F1893" t="s">
        <v>23</v>
      </c>
      <c r="G1893" t="s">
        <v>23</v>
      </c>
    </row>
    <row r="1894" spans="1:7">
      <c r="A1894" s="4">
        <v>43143</v>
      </c>
      <c r="B1894" t="s">
        <v>23</v>
      </c>
      <c r="C1894" t="s">
        <v>23</v>
      </c>
      <c r="D1894" t="s">
        <v>23</v>
      </c>
      <c r="E1894" t="s">
        <v>23</v>
      </c>
      <c r="F1894" t="s">
        <v>23</v>
      </c>
      <c r="G1894" t="s">
        <v>23</v>
      </c>
    </row>
    <row r="1895" spans="1:7">
      <c r="A1895" s="4">
        <v>43142</v>
      </c>
      <c r="B1895" t="s">
        <v>23</v>
      </c>
      <c r="C1895" t="s">
        <v>23</v>
      </c>
      <c r="D1895" t="s">
        <v>23</v>
      </c>
      <c r="E1895" t="s">
        <v>23</v>
      </c>
      <c r="F1895" t="s">
        <v>23</v>
      </c>
      <c r="G1895" t="s">
        <v>23</v>
      </c>
    </row>
    <row r="1896" spans="1:7">
      <c r="A1896" s="4">
        <v>43141</v>
      </c>
      <c r="B1896" t="s">
        <v>23</v>
      </c>
      <c r="C1896" t="s">
        <v>23</v>
      </c>
      <c r="D1896" t="s">
        <v>23</v>
      </c>
      <c r="E1896" t="s">
        <v>23</v>
      </c>
      <c r="F1896" t="s">
        <v>23</v>
      </c>
      <c r="G1896" t="s">
        <v>23</v>
      </c>
    </row>
    <row r="1897" spans="1:7">
      <c r="A1897" s="4">
        <v>43140</v>
      </c>
      <c r="B1897" t="s">
        <v>23</v>
      </c>
      <c r="C1897" t="s">
        <v>23</v>
      </c>
      <c r="D1897" t="s">
        <v>23</v>
      </c>
      <c r="E1897" t="s">
        <v>23</v>
      </c>
      <c r="F1897" t="s">
        <v>23</v>
      </c>
      <c r="G1897" t="s">
        <v>23</v>
      </c>
    </row>
    <row r="1898" spans="1:7">
      <c r="A1898" s="4">
        <v>43139</v>
      </c>
      <c r="B1898" t="s">
        <v>23</v>
      </c>
      <c r="C1898" t="s">
        <v>23</v>
      </c>
      <c r="D1898" t="s">
        <v>23</v>
      </c>
      <c r="E1898" t="s">
        <v>23</v>
      </c>
      <c r="F1898" t="s">
        <v>23</v>
      </c>
      <c r="G1898" t="s">
        <v>23</v>
      </c>
    </row>
    <row r="1899" spans="1:7">
      <c r="A1899" s="4">
        <v>43138</v>
      </c>
      <c r="B1899" t="s">
        <v>23</v>
      </c>
      <c r="C1899" t="s">
        <v>23</v>
      </c>
      <c r="D1899" t="s">
        <v>23</v>
      </c>
      <c r="E1899" t="s">
        <v>23</v>
      </c>
      <c r="F1899" t="s">
        <v>23</v>
      </c>
      <c r="G1899" t="s">
        <v>23</v>
      </c>
    </row>
    <row r="1900" spans="1:7">
      <c r="A1900" s="4">
        <v>43137</v>
      </c>
      <c r="B1900" t="s">
        <v>23</v>
      </c>
      <c r="C1900" t="s">
        <v>23</v>
      </c>
      <c r="D1900" t="s">
        <v>23</v>
      </c>
      <c r="E1900" t="s">
        <v>23</v>
      </c>
      <c r="F1900" t="s">
        <v>23</v>
      </c>
      <c r="G1900" t="s">
        <v>23</v>
      </c>
    </row>
    <row r="1901" spans="1:7">
      <c r="A1901" s="4">
        <v>43136</v>
      </c>
      <c r="B1901" t="s">
        <v>23</v>
      </c>
      <c r="C1901" t="s">
        <v>23</v>
      </c>
      <c r="D1901" t="s">
        <v>23</v>
      </c>
      <c r="E1901" t="s">
        <v>23</v>
      </c>
      <c r="F1901" t="s">
        <v>23</v>
      </c>
      <c r="G1901" t="s">
        <v>23</v>
      </c>
    </row>
    <row r="1902" spans="1:7">
      <c r="A1902" s="4">
        <v>43135</v>
      </c>
      <c r="B1902" t="s">
        <v>23</v>
      </c>
      <c r="C1902" t="s">
        <v>23</v>
      </c>
      <c r="D1902" t="s">
        <v>23</v>
      </c>
      <c r="E1902" t="s">
        <v>23</v>
      </c>
      <c r="F1902" t="s">
        <v>23</v>
      </c>
      <c r="G1902" t="s">
        <v>23</v>
      </c>
    </row>
    <row r="1903" spans="1:7">
      <c r="A1903" s="4">
        <v>43134</v>
      </c>
      <c r="B1903" t="s">
        <v>23</v>
      </c>
      <c r="C1903" t="s">
        <v>23</v>
      </c>
      <c r="D1903" t="s">
        <v>23</v>
      </c>
      <c r="E1903" t="s">
        <v>23</v>
      </c>
      <c r="F1903" t="s">
        <v>23</v>
      </c>
      <c r="G1903" t="s">
        <v>23</v>
      </c>
    </row>
    <row r="1904" spans="1:7">
      <c r="A1904" s="4">
        <v>43133</v>
      </c>
      <c r="B1904" t="s">
        <v>23</v>
      </c>
      <c r="C1904" t="s">
        <v>23</v>
      </c>
      <c r="D1904" t="s">
        <v>23</v>
      </c>
      <c r="E1904" t="s">
        <v>23</v>
      </c>
      <c r="F1904" t="s">
        <v>23</v>
      </c>
      <c r="G1904" t="s">
        <v>23</v>
      </c>
    </row>
    <row r="1905" spans="1:7">
      <c r="A1905" s="4">
        <v>43132</v>
      </c>
      <c r="B1905" t="s">
        <v>23</v>
      </c>
      <c r="C1905" t="s">
        <v>23</v>
      </c>
      <c r="D1905">
        <v>-0.14427157001414401</v>
      </c>
      <c r="E1905" t="s">
        <v>23</v>
      </c>
      <c r="F1905">
        <v>-0.174598815406978</v>
      </c>
      <c r="G1905" t="s">
        <v>23</v>
      </c>
    </row>
    <row r="1906" spans="1:7">
      <c r="A1906" s="4">
        <v>43131</v>
      </c>
      <c r="B1906">
        <v>3416</v>
      </c>
      <c r="C1906" t="s">
        <v>23</v>
      </c>
      <c r="D1906" t="s">
        <v>23</v>
      </c>
      <c r="E1906" t="s">
        <v>23</v>
      </c>
      <c r="F1906" t="s">
        <v>23</v>
      </c>
      <c r="G1906">
        <v>727</v>
      </c>
    </row>
    <row r="1907" spans="1:7">
      <c r="A1907" s="4">
        <v>43130</v>
      </c>
      <c r="B1907" t="s">
        <v>23</v>
      </c>
      <c r="C1907" t="s">
        <v>23</v>
      </c>
      <c r="D1907" t="s">
        <v>23</v>
      </c>
      <c r="E1907" t="s">
        <v>23</v>
      </c>
      <c r="F1907" t="s">
        <v>23</v>
      </c>
      <c r="G1907" t="s">
        <v>23</v>
      </c>
    </row>
    <row r="1908" spans="1:7">
      <c r="A1908" s="4">
        <v>43129</v>
      </c>
      <c r="B1908" t="s">
        <v>23</v>
      </c>
      <c r="C1908" t="s">
        <v>23</v>
      </c>
      <c r="D1908" t="s">
        <v>23</v>
      </c>
      <c r="E1908" t="s">
        <v>23</v>
      </c>
      <c r="F1908" t="s">
        <v>23</v>
      </c>
      <c r="G1908" t="s">
        <v>23</v>
      </c>
    </row>
    <row r="1909" spans="1:7">
      <c r="A1909" s="4">
        <v>43128</v>
      </c>
      <c r="B1909" t="s">
        <v>23</v>
      </c>
      <c r="C1909" t="s">
        <v>23</v>
      </c>
      <c r="D1909" t="s">
        <v>23</v>
      </c>
      <c r="E1909" t="s">
        <v>23</v>
      </c>
      <c r="F1909" t="s">
        <v>23</v>
      </c>
      <c r="G1909" t="s">
        <v>23</v>
      </c>
    </row>
    <row r="1910" spans="1:7">
      <c r="A1910" s="4">
        <v>43127</v>
      </c>
      <c r="B1910" t="s">
        <v>23</v>
      </c>
      <c r="C1910" t="s">
        <v>23</v>
      </c>
      <c r="D1910" t="s">
        <v>23</v>
      </c>
      <c r="E1910" t="s">
        <v>23</v>
      </c>
      <c r="F1910" t="s">
        <v>23</v>
      </c>
      <c r="G1910" t="s">
        <v>23</v>
      </c>
    </row>
    <row r="1911" spans="1:7">
      <c r="A1911" s="4">
        <v>43126</v>
      </c>
      <c r="B1911" t="s">
        <v>23</v>
      </c>
      <c r="C1911" t="s">
        <v>23</v>
      </c>
      <c r="D1911" t="s">
        <v>23</v>
      </c>
      <c r="E1911" t="s">
        <v>23</v>
      </c>
      <c r="F1911" t="s">
        <v>23</v>
      </c>
      <c r="G1911" t="s">
        <v>23</v>
      </c>
    </row>
    <row r="1912" spans="1:7">
      <c r="A1912" s="4">
        <v>43125</v>
      </c>
      <c r="B1912" t="s">
        <v>23</v>
      </c>
      <c r="C1912" t="s">
        <v>23</v>
      </c>
      <c r="D1912" t="s">
        <v>23</v>
      </c>
      <c r="E1912" t="s">
        <v>23</v>
      </c>
      <c r="F1912" t="s">
        <v>23</v>
      </c>
      <c r="G1912" t="s">
        <v>23</v>
      </c>
    </row>
    <row r="1913" spans="1:7">
      <c r="A1913" s="4">
        <v>43124</v>
      </c>
      <c r="B1913" t="s">
        <v>23</v>
      </c>
      <c r="C1913" t="s">
        <v>23</v>
      </c>
      <c r="D1913" t="s">
        <v>23</v>
      </c>
      <c r="E1913" t="s">
        <v>23</v>
      </c>
      <c r="F1913" t="s">
        <v>23</v>
      </c>
      <c r="G1913" t="s">
        <v>23</v>
      </c>
    </row>
    <row r="1914" spans="1:7">
      <c r="A1914" s="4">
        <v>43123</v>
      </c>
      <c r="B1914" t="s">
        <v>23</v>
      </c>
      <c r="C1914" t="s">
        <v>23</v>
      </c>
      <c r="D1914" t="s">
        <v>23</v>
      </c>
      <c r="E1914" t="s">
        <v>23</v>
      </c>
      <c r="F1914" t="s">
        <v>23</v>
      </c>
      <c r="G1914" t="s">
        <v>23</v>
      </c>
    </row>
    <row r="1915" spans="1:7">
      <c r="A1915" s="4">
        <v>43122</v>
      </c>
      <c r="B1915" t="s">
        <v>23</v>
      </c>
      <c r="C1915" t="s">
        <v>23</v>
      </c>
      <c r="D1915" t="s">
        <v>23</v>
      </c>
      <c r="E1915" t="s">
        <v>23</v>
      </c>
      <c r="F1915" t="s">
        <v>23</v>
      </c>
      <c r="G1915" t="s">
        <v>23</v>
      </c>
    </row>
    <row r="1916" spans="1:7">
      <c r="A1916" s="4">
        <v>43121</v>
      </c>
      <c r="B1916" t="s">
        <v>23</v>
      </c>
      <c r="C1916" t="s">
        <v>23</v>
      </c>
      <c r="D1916" t="s">
        <v>23</v>
      </c>
      <c r="E1916" t="s">
        <v>23</v>
      </c>
      <c r="F1916" t="s">
        <v>23</v>
      </c>
      <c r="G1916" t="s">
        <v>23</v>
      </c>
    </row>
    <row r="1917" spans="1:7">
      <c r="A1917" s="4">
        <v>43120</v>
      </c>
      <c r="B1917" t="s">
        <v>23</v>
      </c>
      <c r="C1917" t="s">
        <v>23</v>
      </c>
      <c r="D1917" t="s">
        <v>23</v>
      </c>
      <c r="E1917" t="s">
        <v>23</v>
      </c>
      <c r="F1917" t="s">
        <v>23</v>
      </c>
      <c r="G1917" t="s">
        <v>23</v>
      </c>
    </row>
    <row r="1918" spans="1:7">
      <c r="A1918" s="4">
        <v>43119</v>
      </c>
      <c r="B1918" t="s">
        <v>23</v>
      </c>
      <c r="C1918" t="s">
        <v>23</v>
      </c>
      <c r="D1918" t="s">
        <v>23</v>
      </c>
      <c r="E1918" t="s">
        <v>23</v>
      </c>
      <c r="F1918" t="s">
        <v>23</v>
      </c>
      <c r="G1918" t="s">
        <v>23</v>
      </c>
    </row>
    <row r="1919" spans="1:7">
      <c r="A1919" s="4">
        <v>43118</v>
      </c>
      <c r="B1919" t="s">
        <v>23</v>
      </c>
      <c r="C1919" t="s">
        <v>23</v>
      </c>
      <c r="D1919" t="s">
        <v>23</v>
      </c>
      <c r="E1919" t="s">
        <v>23</v>
      </c>
      <c r="F1919" t="s">
        <v>23</v>
      </c>
      <c r="G1919" t="s">
        <v>23</v>
      </c>
    </row>
    <row r="1920" spans="1:7">
      <c r="A1920" s="4">
        <v>43117</v>
      </c>
      <c r="B1920" t="s">
        <v>23</v>
      </c>
      <c r="C1920" t="s">
        <v>23</v>
      </c>
      <c r="D1920" t="s">
        <v>23</v>
      </c>
      <c r="E1920" t="s">
        <v>23</v>
      </c>
      <c r="F1920" t="s">
        <v>23</v>
      </c>
      <c r="G1920" t="s">
        <v>23</v>
      </c>
    </row>
    <row r="1921" spans="1:7">
      <c r="A1921" s="4">
        <v>43116</v>
      </c>
      <c r="B1921" t="s">
        <v>23</v>
      </c>
      <c r="C1921" t="s">
        <v>23</v>
      </c>
      <c r="D1921" t="s">
        <v>23</v>
      </c>
      <c r="E1921" t="s">
        <v>23</v>
      </c>
      <c r="F1921" t="s">
        <v>23</v>
      </c>
      <c r="G1921" t="s">
        <v>23</v>
      </c>
    </row>
    <row r="1922" spans="1:7">
      <c r="A1922" s="4">
        <v>43115</v>
      </c>
      <c r="B1922" t="s">
        <v>23</v>
      </c>
      <c r="C1922" t="s">
        <v>23</v>
      </c>
      <c r="D1922" t="s">
        <v>23</v>
      </c>
      <c r="E1922" t="s">
        <v>23</v>
      </c>
      <c r="F1922" t="s">
        <v>23</v>
      </c>
      <c r="G1922" t="s">
        <v>23</v>
      </c>
    </row>
    <row r="1923" spans="1:7">
      <c r="A1923" s="4">
        <v>43114</v>
      </c>
      <c r="B1923" t="s">
        <v>23</v>
      </c>
      <c r="C1923" t="s">
        <v>23</v>
      </c>
      <c r="D1923" t="s">
        <v>23</v>
      </c>
      <c r="E1923" t="s">
        <v>23</v>
      </c>
      <c r="F1923" t="s">
        <v>23</v>
      </c>
      <c r="G1923" t="s">
        <v>23</v>
      </c>
    </row>
    <row r="1924" spans="1:7">
      <c r="A1924" s="4">
        <v>43113</v>
      </c>
      <c r="B1924" t="s">
        <v>23</v>
      </c>
      <c r="C1924" t="s">
        <v>23</v>
      </c>
      <c r="D1924" t="s">
        <v>23</v>
      </c>
      <c r="E1924" t="s">
        <v>23</v>
      </c>
      <c r="F1924" t="s">
        <v>23</v>
      </c>
      <c r="G1924" t="s">
        <v>23</v>
      </c>
    </row>
    <row r="1925" spans="1:7">
      <c r="A1925" s="4">
        <v>43112</v>
      </c>
      <c r="B1925" t="s">
        <v>23</v>
      </c>
      <c r="C1925" t="s">
        <v>23</v>
      </c>
      <c r="D1925" t="s">
        <v>23</v>
      </c>
      <c r="E1925" t="s">
        <v>23</v>
      </c>
      <c r="F1925" t="s">
        <v>23</v>
      </c>
      <c r="G1925" t="s">
        <v>23</v>
      </c>
    </row>
    <row r="1926" spans="1:7">
      <c r="A1926" s="4">
        <v>43111</v>
      </c>
      <c r="B1926" t="s">
        <v>23</v>
      </c>
      <c r="C1926" t="s">
        <v>23</v>
      </c>
      <c r="D1926" t="s">
        <v>23</v>
      </c>
      <c r="E1926" t="s">
        <v>23</v>
      </c>
      <c r="F1926" t="s">
        <v>23</v>
      </c>
      <c r="G1926" t="s">
        <v>23</v>
      </c>
    </row>
    <row r="1927" spans="1:7">
      <c r="A1927" s="4">
        <v>43110</v>
      </c>
      <c r="B1927" t="s">
        <v>23</v>
      </c>
      <c r="C1927" t="s">
        <v>23</v>
      </c>
      <c r="D1927" t="s">
        <v>23</v>
      </c>
      <c r="E1927" t="s">
        <v>23</v>
      </c>
      <c r="F1927" t="s">
        <v>23</v>
      </c>
      <c r="G1927" t="s">
        <v>23</v>
      </c>
    </row>
    <row r="1928" spans="1:7">
      <c r="A1928" s="4">
        <v>43109</v>
      </c>
      <c r="B1928" t="s">
        <v>23</v>
      </c>
      <c r="C1928" t="s">
        <v>23</v>
      </c>
      <c r="D1928" t="s">
        <v>23</v>
      </c>
      <c r="E1928" t="s">
        <v>23</v>
      </c>
      <c r="F1928" t="s">
        <v>23</v>
      </c>
      <c r="G1928" t="s">
        <v>23</v>
      </c>
    </row>
    <row r="1929" spans="1:7">
      <c r="A1929" s="4">
        <v>43108</v>
      </c>
      <c r="B1929" t="s">
        <v>23</v>
      </c>
      <c r="C1929" t="s">
        <v>23</v>
      </c>
      <c r="D1929" t="s">
        <v>23</v>
      </c>
      <c r="E1929" t="s">
        <v>23</v>
      </c>
      <c r="F1929" t="s">
        <v>23</v>
      </c>
      <c r="G1929" t="s">
        <v>23</v>
      </c>
    </row>
    <row r="1930" spans="1:7">
      <c r="A1930" s="4">
        <v>43107</v>
      </c>
      <c r="B1930" t="s">
        <v>23</v>
      </c>
      <c r="C1930" t="s">
        <v>23</v>
      </c>
      <c r="D1930" t="s">
        <v>23</v>
      </c>
      <c r="E1930" t="s">
        <v>23</v>
      </c>
      <c r="F1930" t="s">
        <v>23</v>
      </c>
      <c r="G1930" t="s">
        <v>23</v>
      </c>
    </row>
    <row r="1931" spans="1:7">
      <c r="A1931" s="4">
        <v>43106</v>
      </c>
      <c r="B1931" t="s">
        <v>23</v>
      </c>
      <c r="C1931" t="s">
        <v>23</v>
      </c>
      <c r="D1931" t="s">
        <v>23</v>
      </c>
      <c r="E1931" t="s">
        <v>23</v>
      </c>
      <c r="F1931" t="s">
        <v>23</v>
      </c>
      <c r="G1931" t="s">
        <v>23</v>
      </c>
    </row>
    <row r="1932" spans="1:7">
      <c r="A1932" s="4">
        <v>43105</v>
      </c>
      <c r="B1932" t="s">
        <v>23</v>
      </c>
      <c r="C1932" t="s">
        <v>23</v>
      </c>
      <c r="D1932" t="s">
        <v>23</v>
      </c>
      <c r="E1932" t="s">
        <v>23</v>
      </c>
      <c r="F1932" t="s">
        <v>23</v>
      </c>
      <c r="G1932" t="s">
        <v>23</v>
      </c>
    </row>
    <row r="1933" spans="1:7">
      <c r="A1933" s="4">
        <v>43104</v>
      </c>
      <c r="B1933" t="s">
        <v>23</v>
      </c>
      <c r="C1933" t="s">
        <v>23</v>
      </c>
      <c r="D1933" t="s">
        <v>23</v>
      </c>
      <c r="E1933" t="s">
        <v>23</v>
      </c>
      <c r="F1933" t="s">
        <v>23</v>
      </c>
      <c r="G1933" t="s">
        <v>23</v>
      </c>
    </row>
    <row r="1934" spans="1:7">
      <c r="A1934" s="4">
        <v>43103</v>
      </c>
      <c r="B1934" t="s">
        <v>23</v>
      </c>
      <c r="C1934" t="s">
        <v>23</v>
      </c>
      <c r="D1934" t="s">
        <v>23</v>
      </c>
      <c r="E1934" t="s">
        <v>23</v>
      </c>
      <c r="F1934" t="s">
        <v>23</v>
      </c>
      <c r="G1934" t="s">
        <v>23</v>
      </c>
    </row>
    <row r="1935" spans="1:7">
      <c r="A1935" s="4">
        <v>43102</v>
      </c>
      <c r="B1935" t="s">
        <v>23</v>
      </c>
      <c r="C1935" t="s">
        <v>23</v>
      </c>
      <c r="D1935" t="s">
        <v>23</v>
      </c>
      <c r="E1935" t="s">
        <v>23</v>
      </c>
      <c r="F1935" t="s">
        <v>23</v>
      </c>
      <c r="G1935" t="s">
        <v>23</v>
      </c>
    </row>
    <row r="1936" spans="1:7">
      <c r="A1936" s="4">
        <v>43101</v>
      </c>
      <c r="B1936" t="s">
        <v>23</v>
      </c>
      <c r="C1936" t="s">
        <v>23</v>
      </c>
      <c r="D1936" t="s">
        <v>23</v>
      </c>
      <c r="E1936" t="s">
        <v>23</v>
      </c>
      <c r="F1936" t="s">
        <v>23</v>
      </c>
      <c r="G1936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workbookViewId="0">
      <selection activeCell="H2" sqref="H2:H203"/>
    </sheetView>
  </sheetViews>
  <sheetFormatPr defaultRowHeight="14.25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>
      <c r="A1" s="4" t="s">
        <v>0</v>
      </c>
      <c r="B1" t="s">
        <v>4</v>
      </c>
      <c r="C1" t="s">
        <v>45</v>
      </c>
      <c r="D1" t="s">
        <v>27</v>
      </c>
      <c r="E1" t="s">
        <v>28</v>
      </c>
      <c r="F1" t="s">
        <v>6</v>
      </c>
      <c r="G1" s="3" t="s">
        <v>7</v>
      </c>
      <c r="H1" s="1" t="s">
        <v>8</v>
      </c>
      <c r="I1" s="3" t="s">
        <v>9</v>
      </c>
      <c r="J1" t="s">
        <v>51</v>
      </c>
    </row>
    <row r="2" spans="1:10">
      <c r="A2" s="4">
        <v>45035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</row>
    <row r="3" spans="1:10">
      <c r="A3" s="4">
        <v>45034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</row>
    <row r="4" spans="1:10">
      <c r="A4" s="4">
        <v>45033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</row>
    <row r="5" spans="1:10">
      <c r="A5" s="4">
        <v>45032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</row>
    <row r="6" spans="1:10">
      <c r="A6" s="4">
        <v>45031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</row>
    <row r="7" spans="1:10">
      <c r="A7" s="4">
        <v>45030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</row>
    <row r="8" spans="1:10">
      <c r="A8" s="4">
        <v>45029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</row>
    <row r="9" spans="1:10">
      <c r="A9" s="4">
        <v>45028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</row>
    <row r="10" spans="1:10">
      <c r="A10" s="4">
        <v>45027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</row>
    <row r="11" spans="1:10">
      <c r="A11" s="4">
        <v>45026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</row>
    <row r="12" spans="1:10">
      <c r="A12" s="4">
        <v>45025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</row>
    <row r="13" spans="1:10">
      <c r="A13" s="4">
        <v>45024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</row>
    <row r="14" spans="1:10">
      <c r="A14" s="4">
        <v>45023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</row>
    <row r="15" spans="1:10">
      <c r="A15" s="4">
        <v>45022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</row>
    <row r="16" spans="1:10">
      <c r="A16" s="4">
        <v>45021</v>
      </c>
      <c r="B16" t="s">
        <v>23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</row>
    <row r="17" spans="1:10">
      <c r="A17" s="4">
        <v>45020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</row>
    <row r="18" spans="1:10">
      <c r="A18" s="4">
        <v>45019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</row>
    <row r="19" spans="1:10">
      <c r="A19" s="4">
        <v>45018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</row>
    <row r="20" spans="1:10">
      <c r="A20" s="4">
        <v>45017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</row>
    <row r="21" spans="1:10">
      <c r="A21" s="4">
        <v>45016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</row>
    <row r="22" spans="1:10">
      <c r="A22" s="4">
        <v>45015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</row>
    <row r="23" spans="1:10">
      <c r="A23" s="4">
        <v>45014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</row>
    <row r="24" spans="1:10">
      <c r="A24" s="4">
        <v>45013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</row>
    <row r="25" spans="1:10">
      <c r="A25" s="4">
        <v>45012</v>
      </c>
      <c r="B25" t="s">
        <v>23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</row>
    <row r="26" spans="1:10">
      <c r="A26" s="4">
        <v>45011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</row>
    <row r="27" spans="1:10">
      <c r="A27" s="4">
        <v>45010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</row>
    <row r="28" spans="1:10">
      <c r="A28" s="4">
        <v>45009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</row>
    <row r="29" spans="1:10">
      <c r="A29" s="4">
        <v>45008</v>
      </c>
      <c r="B29" t="s">
        <v>23</v>
      </c>
      <c r="C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</row>
    <row r="30" spans="1:10">
      <c r="A30" s="4">
        <v>45007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</row>
    <row r="31" spans="1:10">
      <c r="A31" s="4">
        <v>45006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</row>
    <row r="32" spans="1:10">
      <c r="A32" s="4">
        <v>45005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</row>
    <row r="33" spans="1:10">
      <c r="A33" s="4">
        <v>45004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</row>
    <row r="34" spans="1:10">
      <c r="A34" s="4">
        <v>45003</v>
      </c>
      <c r="B34" t="s">
        <v>23</v>
      </c>
      <c r="C34" t="s">
        <v>23</v>
      </c>
      <c r="D34" t="s">
        <v>23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</row>
    <row r="35" spans="1:10">
      <c r="A35" s="4">
        <v>45002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</row>
    <row r="36" spans="1:10">
      <c r="A36" s="4">
        <v>45001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>
        <v>122.77</v>
      </c>
    </row>
    <row r="37" spans="1:10">
      <c r="A37" s="4">
        <v>45000</v>
      </c>
      <c r="B37" t="s">
        <v>23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23</v>
      </c>
      <c r="J37" t="s">
        <v>23</v>
      </c>
    </row>
    <row r="38" spans="1:10">
      <c r="A38" s="4">
        <v>44999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</row>
    <row r="39" spans="1:10">
      <c r="A39" s="4">
        <v>44998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</row>
    <row r="40" spans="1:10">
      <c r="A40" s="4">
        <v>44997</v>
      </c>
      <c r="B40" t="s">
        <v>23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  <c r="H40" t="s">
        <v>23</v>
      </c>
      <c r="I40" t="s">
        <v>23</v>
      </c>
      <c r="J40" t="s">
        <v>23</v>
      </c>
    </row>
    <row r="41" spans="1:10">
      <c r="A41" s="4">
        <v>44996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</row>
    <row r="42" spans="1:10">
      <c r="A42" s="4">
        <v>44995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</row>
    <row r="43" spans="1:10">
      <c r="A43" s="4">
        <v>44994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>
        <v>130941</v>
      </c>
      <c r="H43" t="s">
        <v>23</v>
      </c>
      <c r="I43" t="s">
        <v>23</v>
      </c>
      <c r="J43">
        <v>122.98</v>
      </c>
    </row>
    <row r="44" spans="1:10">
      <c r="A44" s="4">
        <v>44993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G44">
        <v>130897</v>
      </c>
      <c r="H44" t="s">
        <v>23</v>
      </c>
      <c r="I44" t="s">
        <v>23</v>
      </c>
      <c r="J44" t="s">
        <v>23</v>
      </c>
    </row>
    <row r="45" spans="1:10">
      <c r="A45" s="4">
        <v>44992</v>
      </c>
      <c r="B45" t="s">
        <v>23</v>
      </c>
      <c r="C45" t="s">
        <v>23</v>
      </c>
      <c r="D45" t="s">
        <v>23</v>
      </c>
      <c r="E45" t="s">
        <v>23</v>
      </c>
      <c r="F45" t="s">
        <v>23</v>
      </c>
      <c r="G45">
        <v>133311</v>
      </c>
      <c r="H45" t="s">
        <v>23</v>
      </c>
      <c r="I45" t="s">
        <v>23</v>
      </c>
      <c r="J45" t="s">
        <v>23</v>
      </c>
    </row>
    <row r="46" spans="1:10">
      <c r="A46" s="4">
        <v>44991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>
        <v>132606</v>
      </c>
      <c r="H46" t="s">
        <v>23</v>
      </c>
      <c r="I46" t="s">
        <v>23</v>
      </c>
      <c r="J46" t="s">
        <v>23</v>
      </c>
    </row>
    <row r="47" spans="1:10">
      <c r="A47" s="4">
        <v>44990</v>
      </c>
      <c r="B47" t="s">
        <v>23</v>
      </c>
      <c r="C47" t="s">
        <v>23</v>
      </c>
      <c r="D47" t="s">
        <v>23</v>
      </c>
      <c r="E47" t="s">
        <v>23</v>
      </c>
      <c r="F47" t="s">
        <v>23</v>
      </c>
      <c r="G47">
        <v>132493</v>
      </c>
      <c r="H47" t="s">
        <v>23</v>
      </c>
      <c r="I47" t="s">
        <v>23</v>
      </c>
      <c r="J47" t="s">
        <v>23</v>
      </c>
    </row>
    <row r="48" spans="1:10">
      <c r="A48" s="4">
        <v>44989</v>
      </c>
      <c r="B48" t="s">
        <v>23</v>
      </c>
      <c r="C48" t="s">
        <v>23</v>
      </c>
      <c r="D48" t="s">
        <v>23</v>
      </c>
      <c r="E48" t="s">
        <v>23</v>
      </c>
      <c r="F48" t="s">
        <v>23</v>
      </c>
      <c r="G48">
        <v>131404</v>
      </c>
      <c r="H48" t="s">
        <v>23</v>
      </c>
      <c r="I48" t="s">
        <v>23</v>
      </c>
      <c r="J48" t="s">
        <v>23</v>
      </c>
    </row>
    <row r="49" spans="1:10">
      <c r="A49" s="4">
        <v>44988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>
        <v>132439</v>
      </c>
      <c r="H49" t="s">
        <v>23</v>
      </c>
      <c r="I49" t="s">
        <v>23</v>
      </c>
      <c r="J49" t="s">
        <v>23</v>
      </c>
    </row>
    <row r="50" spans="1:10">
      <c r="A50" s="4">
        <v>44987</v>
      </c>
      <c r="B50" t="s">
        <v>23</v>
      </c>
      <c r="C50" t="s">
        <v>23</v>
      </c>
      <c r="D50" t="s">
        <v>23</v>
      </c>
      <c r="E50" t="s">
        <v>23</v>
      </c>
      <c r="F50" t="s">
        <v>23</v>
      </c>
      <c r="G50">
        <v>131899</v>
      </c>
      <c r="H50" t="s">
        <v>23</v>
      </c>
      <c r="I50" t="s">
        <v>23</v>
      </c>
      <c r="J50">
        <v>122.73</v>
      </c>
    </row>
    <row r="51" spans="1:10">
      <c r="A51" s="4">
        <v>44986</v>
      </c>
      <c r="B51" t="s">
        <v>23</v>
      </c>
      <c r="C51" t="s">
        <v>23</v>
      </c>
      <c r="D51" t="s">
        <v>23</v>
      </c>
      <c r="E51" t="s">
        <v>23</v>
      </c>
      <c r="F51" t="s">
        <v>23</v>
      </c>
      <c r="G51">
        <v>133351</v>
      </c>
      <c r="H51" t="s">
        <v>23</v>
      </c>
      <c r="I51" t="s">
        <v>23</v>
      </c>
      <c r="J51" t="s">
        <v>23</v>
      </c>
    </row>
    <row r="52" spans="1:10">
      <c r="A52" s="4">
        <v>44985</v>
      </c>
      <c r="B52" t="s">
        <v>23</v>
      </c>
      <c r="C52" t="s">
        <v>23</v>
      </c>
      <c r="D52" t="s">
        <v>23</v>
      </c>
      <c r="E52" t="s">
        <v>23</v>
      </c>
      <c r="F52" t="s">
        <v>23</v>
      </c>
      <c r="G52">
        <v>132529</v>
      </c>
      <c r="H52" t="s">
        <v>23</v>
      </c>
      <c r="I52" t="s">
        <v>23</v>
      </c>
      <c r="J52" t="s">
        <v>23</v>
      </c>
    </row>
    <row r="53" spans="1:10">
      <c r="A53" s="4">
        <v>44984</v>
      </c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>
        <v>132141</v>
      </c>
      <c r="H53" t="s">
        <v>23</v>
      </c>
      <c r="I53" t="s">
        <v>23</v>
      </c>
      <c r="J53" t="s">
        <v>23</v>
      </c>
    </row>
    <row r="54" spans="1:10">
      <c r="A54" s="4">
        <v>44983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>
        <v>130854</v>
      </c>
      <c r="H54" t="s">
        <v>23</v>
      </c>
      <c r="I54" t="s">
        <v>23</v>
      </c>
      <c r="J54" t="s">
        <v>23</v>
      </c>
    </row>
    <row r="55" spans="1:10">
      <c r="A55" s="4">
        <v>44982</v>
      </c>
      <c r="B55" t="s">
        <v>23</v>
      </c>
      <c r="C55" t="s">
        <v>23</v>
      </c>
      <c r="D55" t="s">
        <v>23</v>
      </c>
      <c r="E55" t="s">
        <v>23</v>
      </c>
      <c r="F55" t="s">
        <v>23</v>
      </c>
      <c r="G55">
        <v>130143</v>
      </c>
      <c r="H55" t="s">
        <v>23</v>
      </c>
      <c r="I55" t="s">
        <v>23</v>
      </c>
      <c r="J55" t="s">
        <v>23</v>
      </c>
    </row>
    <row r="56" spans="1:10">
      <c r="A56" s="4">
        <v>44981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>
        <v>128866</v>
      </c>
      <c r="H56" t="s">
        <v>23</v>
      </c>
      <c r="I56" t="s">
        <v>23</v>
      </c>
      <c r="J56" t="s">
        <v>23</v>
      </c>
    </row>
    <row r="57" spans="1:10">
      <c r="A57" s="4">
        <v>44980</v>
      </c>
      <c r="B57" t="s">
        <v>23</v>
      </c>
      <c r="C57" t="s">
        <v>23</v>
      </c>
      <c r="D57" t="s">
        <v>23</v>
      </c>
      <c r="E57" t="s">
        <v>23</v>
      </c>
      <c r="F57" t="s">
        <v>23</v>
      </c>
      <c r="G57">
        <v>129991</v>
      </c>
      <c r="H57" t="s">
        <v>23</v>
      </c>
      <c r="I57" t="s">
        <v>23</v>
      </c>
      <c r="J57">
        <v>122.93</v>
      </c>
    </row>
    <row r="58" spans="1:10">
      <c r="A58" s="4">
        <v>44979</v>
      </c>
      <c r="B58" t="s">
        <v>23</v>
      </c>
      <c r="C58" t="s">
        <v>23</v>
      </c>
      <c r="D58" t="s">
        <v>23</v>
      </c>
      <c r="E58" t="s">
        <v>23</v>
      </c>
      <c r="F58">
        <v>21191</v>
      </c>
      <c r="G58">
        <v>131878</v>
      </c>
      <c r="H58" t="s">
        <v>23</v>
      </c>
      <c r="I58" t="s">
        <v>23</v>
      </c>
      <c r="J58" t="s">
        <v>23</v>
      </c>
    </row>
    <row r="59" spans="1:10">
      <c r="A59" s="4">
        <v>44978</v>
      </c>
      <c r="B59" t="s">
        <v>23</v>
      </c>
      <c r="C59" t="s">
        <v>23</v>
      </c>
      <c r="D59" t="s">
        <v>23</v>
      </c>
      <c r="E59" t="s">
        <v>23</v>
      </c>
      <c r="F59">
        <v>28346</v>
      </c>
      <c r="G59">
        <v>133950</v>
      </c>
      <c r="H59" t="s">
        <v>23</v>
      </c>
      <c r="I59" t="s">
        <v>23</v>
      </c>
      <c r="J59" t="s">
        <v>23</v>
      </c>
    </row>
    <row r="60" spans="1:10">
      <c r="A60" s="4">
        <v>44977</v>
      </c>
      <c r="B60" t="s">
        <v>23</v>
      </c>
      <c r="C60" t="s">
        <v>23</v>
      </c>
      <c r="D60" t="s">
        <v>23</v>
      </c>
      <c r="E60" t="s">
        <v>23</v>
      </c>
      <c r="F60">
        <v>28416</v>
      </c>
      <c r="G60">
        <v>133416</v>
      </c>
      <c r="H60" t="s">
        <v>23</v>
      </c>
      <c r="I60" t="s">
        <v>23</v>
      </c>
      <c r="J60" t="s">
        <v>23</v>
      </c>
    </row>
    <row r="61" spans="1:10">
      <c r="A61" s="4">
        <v>44976</v>
      </c>
      <c r="B61" t="s">
        <v>23</v>
      </c>
      <c r="C61" t="s">
        <v>23</v>
      </c>
      <c r="D61" t="s">
        <v>23</v>
      </c>
      <c r="E61" t="s">
        <v>23</v>
      </c>
      <c r="F61">
        <v>28229</v>
      </c>
      <c r="G61">
        <v>135329</v>
      </c>
      <c r="H61" t="s">
        <v>23</v>
      </c>
      <c r="I61" t="s">
        <v>23</v>
      </c>
      <c r="J61" t="s">
        <v>23</v>
      </c>
    </row>
    <row r="62" spans="1:10">
      <c r="A62" s="4">
        <v>44975</v>
      </c>
      <c r="B62" t="s">
        <v>23</v>
      </c>
      <c r="C62" t="s">
        <v>23</v>
      </c>
      <c r="D62" t="s">
        <v>23</v>
      </c>
      <c r="E62" t="s">
        <v>23</v>
      </c>
      <c r="F62">
        <v>26348</v>
      </c>
      <c r="G62">
        <v>136618</v>
      </c>
      <c r="H62" t="s">
        <v>23</v>
      </c>
      <c r="I62" t="s">
        <v>23</v>
      </c>
      <c r="J62" t="s">
        <v>23</v>
      </c>
    </row>
    <row r="63" spans="1:10">
      <c r="A63" s="4">
        <v>44974</v>
      </c>
      <c r="B63" t="s">
        <v>23</v>
      </c>
      <c r="C63" t="s">
        <v>23</v>
      </c>
      <c r="D63" t="s">
        <v>23</v>
      </c>
      <c r="E63" t="s">
        <v>23</v>
      </c>
      <c r="F63">
        <v>21268</v>
      </c>
      <c r="G63">
        <v>132938</v>
      </c>
      <c r="H63" t="s">
        <v>23</v>
      </c>
      <c r="I63" t="s">
        <v>23</v>
      </c>
      <c r="J63" t="s">
        <v>23</v>
      </c>
    </row>
    <row r="64" spans="1:10">
      <c r="A64" s="4">
        <v>44973</v>
      </c>
      <c r="B64" t="s">
        <v>23</v>
      </c>
      <c r="C64" t="s">
        <v>23</v>
      </c>
      <c r="D64" t="s">
        <v>23</v>
      </c>
      <c r="E64" t="s">
        <v>23</v>
      </c>
      <c r="F64">
        <v>18782</v>
      </c>
      <c r="G64">
        <v>130290</v>
      </c>
      <c r="H64" t="s">
        <v>23</v>
      </c>
      <c r="I64" t="s">
        <v>23</v>
      </c>
      <c r="J64">
        <v>123.1</v>
      </c>
    </row>
    <row r="65" spans="1:10">
      <c r="A65" s="4">
        <v>44972</v>
      </c>
      <c r="B65" t="s">
        <v>23</v>
      </c>
      <c r="C65" t="s">
        <v>23</v>
      </c>
      <c r="D65" t="s">
        <v>23</v>
      </c>
      <c r="E65" t="s">
        <v>23</v>
      </c>
      <c r="F65">
        <v>18818</v>
      </c>
      <c r="G65">
        <v>130561</v>
      </c>
      <c r="H65" t="s">
        <v>23</v>
      </c>
      <c r="I65" t="s">
        <v>23</v>
      </c>
      <c r="J65" t="s">
        <v>23</v>
      </c>
    </row>
    <row r="66" spans="1:10">
      <c r="A66" s="4">
        <v>44971</v>
      </c>
      <c r="B66" t="s">
        <v>23</v>
      </c>
      <c r="C66" t="s">
        <v>23</v>
      </c>
      <c r="D66" t="s">
        <v>23</v>
      </c>
      <c r="E66" t="s">
        <v>23</v>
      </c>
      <c r="F66">
        <v>23569</v>
      </c>
      <c r="G66">
        <v>132695</v>
      </c>
      <c r="H66" t="s">
        <v>23</v>
      </c>
      <c r="I66" t="s">
        <v>23</v>
      </c>
      <c r="J66" t="s">
        <v>23</v>
      </c>
    </row>
    <row r="67" spans="1:10">
      <c r="A67" s="4">
        <v>44970</v>
      </c>
      <c r="B67" t="s">
        <v>23</v>
      </c>
      <c r="C67" t="s">
        <v>23</v>
      </c>
      <c r="D67" t="s">
        <v>23</v>
      </c>
      <c r="E67" t="s">
        <v>23</v>
      </c>
      <c r="F67">
        <v>22457</v>
      </c>
      <c r="G67">
        <v>132623</v>
      </c>
      <c r="H67" t="s">
        <v>23</v>
      </c>
      <c r="I67" t="s">
        <v>23</v>
      </c>
      <c r="J67" t="s">
        <v>23</v>
      </c>
    </row>
    <row r="68" spans="1:10">
      <c r="A68" s="4">
        <v>44969</v>
      </c>
      <c r="B68" t="s">
        <v>23</v>
      </c>
      <c r="C68" t="s">
        <v>23</v>
      </c>
      <c r="D68" t="s">
        <v>23</v>
      </c>
      <c r="E68" t="s">
        <v>23</v>
      </c>
      <c r="F68">
        <v>27084</v>
      </c>
      <c r="G68">
        <v>131650</v>
      </c>
      <c r="H68" t="s">
        <v>23</v>
      </c>
      <c r="I68" t="s">
        <v>23</v>
      </c>
      <c r="J68" t="s">
        <v>23</v>
      </c>
    </row>
    <row r="69" spans="1:10">
      <c r="A69" s="4">
        <v>44968</v>
      </c>
      <c r="B69" t="s">
        <v>23</v>
      </c>
      <c r="C69" t="s">
        <v>23</v>
      </c>
      <c r="D69" t="s">
        <v>23</v>
      </c>
      <c r="E69" t="s">
        <v>23</v>
      </c>
      <c r="F69">
        <v>20978</v>
      </c>
      <c r="G69">
        <v>130722</v>
      </c>
      <c r="H69" t="s">
        <v>23</v>
      </c>
      <c r="I69" t="s">
        <v>23</v>
      </c>
      <c r="J69" t="s">
        <v>23</v>
      </c>
    </row>
    <row r="70" spans="1:10">
      <c r="A70" s="4">
        <v>44967</v>
      </c>
      <c r="B70" t="s">
        <v>23</v>
      </c>
      <c r="C70" t="s">
        <v>23</v>
      </c>
      <c r="D70" t="s">
        <v>23</v>
      </c>
      <c r="E70" t="s">
        <v>23</v>
      </c>
      <c r="F70">
        <v>22879</v>
      </c>
      <c r="G70">
        <v>125778</v>
      </c>
      <c r="H70" t="s">
        <v>23</v>
      </c>
      <c r="I70">
        <v>93.542500000000004</v>
      </c>
      <c r="J70" t="s">
        <v>23</v>
      </c>
    </row>
    <row r="71" spans="1:10">
      <c r="A71" s="4">
        <v>44966</v>
      </c>
      <c r="B71" t="s">
        <v>23</v>
      </c>
      <c r="C71" t="s">
        <v>23</v>
      </c>
      <c r="D71" t="s">
        <v>23</v>
      </c>
      <c r="E71" t="s">
        <v>23</v>
      </c>
      <c r="F71">
        <v>25485</v>
      </c>
      <c r="G71">
        <v>125062</v>
      </c>
      <c r="H71" t="s">
        <v>23</v>
      </c>
      <c r="I71" t="s">
        <v>23</v>
      </c>
      <c r="J71">
        <v>123.13</v>
      </c>
    </row>
    <row r="72" spans="1:10">
      <c r="A72" s="4">
        <v>44965</v>
      </c>
      <c r="B72" t="s">
        <v>23</v>
      </c>
      <c r="C72" t="s">
        <v>23</v>
      </c>
      <c r="D72" t="s">
        <v>23</v>
      </c>
      <c r="E72" t="s">
        <v>23</v>
      </c>
      <c r="F72">
        <v>23041</v>
      </c>
      <c r="G72">
        <v>122540</v>
      </c>
      <c r="H72" t="s">
        <v>23</v>
      </c>
      <c r="I72" t="s">
        <v>23</v>
      </c>
      <c r="J72" t="s">
        <v>23</v>
      </c>
    </row>
    <row r="73" spans="1:10">
      <c r="A73" s="4">
        <v>44964</v>
      </c>
      <c r="B73" t="s">
        <v>23</v>
      </c>
      <c r="C73" t="s">
        <v>23</v>
      </c>
      <c r="D73" t="s">
        <v>23</v>
      </c>
      <c r="E73" t="s">
        <v>23</v>
      </c>
      <c r="F73">
        <v>21697</v>
      </c>
      <c r="G73">
        <v>124251</v>
      </c>
      <c r="H73" t="s">
        <v>23</v>
      </c>
      <c r="I73" t="s">
        <v>23</v>
      </c>
      <c r="J73" t="s">
        <v>23</v>
      </c>
    </row>
    <row r="74" spans="1:10">
      <c r="A74" s="4">
        <v>44963</v>
      </c>
      <c r="B74" t="s">
        <v>23</v>
      </c>
      <c r="C74" t="s">
        <v>23</v>
      </c>
      <c r="D74" t="s">
        <v>23</v>
      </c>
      <c r="E74" t="s">
        <v>23</v>
      </c>
      <c r="F74">
        <v>22381</v>
      </c>
      <c r="G74">
        <v>123217</v>
      </c>
      <c r="H74" t="s">
        <v>23</v>
      </c>
      <c r="I74" t="s">
        <v>23</v>
      </c>
      <c r="J74" t="s">
        <v>23</v>
      </c>
    </row>
    <row r="75" spans="1:10">
      <c r="A75" s="4">
        <v>44962</v>
      </c>
      <c r="B75" t="s">
        <v>23</v>
      </c>
      <c r="C75" t="s">
        <v>23</v>
      </c>
      <c r="D75" t="s">
        <v>23</v>
      </c>
      <c r="E75" t="s">
        <v>23</v>
      </c>
      <c r="F75">
        <v>21442</v>
      </c>
      <c r="G75">
        <v>124136</v>
      </c>
      <c r="H75" t="s">
        <v>23</v>
      </c>
      <c r="I75" t="s">
        <v>23</v>
      </c>
      <c r="J75" t="s">
        <v>23</v>
      </c>
    </row>
    <row r="76" spans="1:10">
      <c r="A76" s="4">
        <v>44961</v>
      </c>
      <c r="B76" t="s">
        <v>23</v>
      </c>
      <c r="C76" t="s">
        <v>23</v>
      </c>
      <c r="D76" t="s">
        <v>23</v>
      </c>
      <c r="E76" t="s">
        <v>23</v>
      </c>
      <c r="F76">
        <v>10610</v>
      </c>
      <c r="G76">
        <v>122634</v>
      </c>
      <c r="H76" t="s">
        <v>23</v>
      </c>
      <c r="I76" t="s">
        <v>23</v>
      </c>
      <c r="J76" t="s">
        <v>23</v>
      </c>
    </row>
    <row r="77" spans="1:10">
      <c r="A77" s="4">
        <v>44960</v>
      </c>
      <c r="B77" t="s">
        <v>23</v>
      </c>
      <c r="C77" t="s">
        <v>23</v>
      </c>
      <c r="D77" t="s">
        <v>23</v>
      </c>
      <c r="E77" t="s">
        <v>23</v>
      </c>
      <c r="F77">
        <v>26043</v>
      </c>
      <c r="G77">
        <v>117951</v>
      </c>
      <c r="H77" t="s">
        <v>23</v>
      </c>
      <c r="I77">
        <v>93.716250000000002</v>
      </c>
      <c r="J77" t="s">
        <v>23</v>
      </c>
    </row>
    <row r="78" spans="1:10">
      <c r="A78" s="4">
        <v>44959</v>
      </c>
      <c r="B78" t="s">
        <v>23</v>
      </c>
      <c r="C78" t="s">
        <v>23</v>
      </c>
      <c r="D78" t="s">
        <v>23</v>
      </c>
      <c r="E78" t="s">
        <v>23</v>
      </c>
      <c r="F78">
        <v>27179</v>
      </c>
      <c r="G78">
        <v>111734</v>
      </c>
      <c r="H78" t="s">
        <v>23</v>
      </c>
      <c r="I78" t="s">
        <v>23</v>
      </c>
      <c r="J78">
        <v>123.22</v>
      </c>
    </row>
    <row r="79" spans="1:10">
      <c r="A79" s="4">
        <v>44958</v>
      </c>
      <c r="B79" t="s">
        <v>23</v>
      </c>
      <c r="C79" t="s">
        <v>23</v>
      </c>
      <c r="D79" t="s">
        <v>23</v>
      </c>
      <c r="E79" t="s">
        <v>23</v>
      </c>
      <c r="F79">
        <v>26714</v>
      </c>
      <c r="G79">
        <v>105206</v>
      </c>
      <c r="H79" t="s">
        <v>23</v>
      </c>
      <c r="I79" t="s">
        <v>23</v>
      </c>
      <c r="J79" t="s">
        <v>23</v>
      </c>
    </row>
    <row r="80" spans="1:10">
      <c r="A80" s="4">
        <v>44957</v>
      </c>
      <c r="B80" t="s">
        <v>23</v>
      </c>
      <c r="C80" t="s">
        <v>23</v>
      </c>
      <c r="D80" t="s">
        <v>23</v>
      </c>
      <c r="E80" t="s">
        <v>23</v>
      </c>
      <c r="F80">
        <v>33785</v>
      </c>
      <c r="G80">
        <v>102261</v>
      </c>
      <c r="H80">
        <v>2897</v>
      </c>
      <c r="I80" t="s">
        <v>23</v>
      </c>
      <c r="J80" t="s">
        <v>23</v>
      </c>
    </row>
    <row r="81" spans="1:10">
      <c r="A81" s="4">
        <v>44956</v>
      </c>
      <c r="B81" t="s">
        <v>23</v>
      </c>
      <c r="C81" t="s">
        <v>23</v>
      </c>
      <c r="D81" t="s">
        <v>23</v>
      </c>
      <c r="E81" t="s">
        <v>23</v>
      </c>
      <c r="F81">
        <v>35272</v>
      </c>
      <c r="G81">
        <v>100246</v>
      </c>
      <c r="H81" t="s">
        <v>23</v>
      </c>
      <c r="I81" t="s">
        <v>23</v>
      </c>
      <c r="J81" t="s">
        <v>23</v>
      </c>
    </row>
    <row r="82" spans="1:10">
      <c r="A82" s="4">
        <v>44955</v>
      </c>
      <c r="B82" t="s">
        <v>23</v>
      </c>
      <c r="C82" t="s">
        <v>23</v>
      </c>
      <c r="D82" t="s">
        <v>23</v>
      </c>
      <c r="E82">
        <v>-0.17</v>
      </c>
      <c r="F82">
        <v>31033</v>
      </c>
      <c r="G82">
        <v>90332</v>
      </c>
      <c r="H82" t="s">
        <v>23</v>
      </c>
      <c r="I82" t="s">
        <v>23</v>
      </c>
      <c r="J82" t="s">
        <v>23</v>
      </c>
    </row>
    <row r="83" spans="1:10">
      <c r="A83" s="4">
        <v>44954</v>
      </c>
      <c r="B83" t="s">
        <v>23</v>
      </c>
      <c r="C83" t="s">
        <v>23</v>
      </c>
      <c r="D83" t="s">
        <v>23</v>
      </c>
      <c r="E83" t="s">
        <v>23</v>
      </c>
      <c r="F83">
        <v>24250</v>
      </c>
      <c r="G83">
        <v>78681</v>
      </c>
      <c r="H83" t="s">
        <v>23</v>
      </c>
      <c r="I83" t="s">
        <v>23</v>
      </c>
      <c r="J83" t="s">
        <v>23</v>
      </c>
    </row>
    <row r="84" spans="1:10">
      <c r="A84" s="4">
        <v>44953</v>
      </c>
      <c r="B84" t="s">
        <v>23</v>
      </c>
      <c r="C84" t="s">
        <v>23</v>
      </c>
      <c r="D84" t="s">
        <v>23</v>
      </c>
      <c r="E84" t="s">
        <v>23</v>
      </c>
      <c r="F84">
        <v>15104</v>
      </c>
      <c r="G84">
        <v>71935</v>
      </c>
      <c r="H84" t="s">
        <v>23</v>
      </c>
      <c r="I84" t="s">
        <v>23</v>
      </c>
      <c r="J84" t="s">
        <v>23</v>
      </c>
    </row>
    <row r="85" spans="1:10">
      <c r="A85" s="4">
        <v>44952</v>
      </c>
      <c r="B85" t="s">
        <v>23</v>
      </c>
      <c r="C85" t="s">
        <v>23</v>
      </c>
      <c r="D85" t="s">
        <v>23</v>
      </c>
      <c r="E85" t="s">
        <v>23</v>
      </c>
      <c r="F85">
        <v>11074</v>
      </c>
      <c r="G85">
        <v>62600</v>
      </c>
      <c r="H85" t="s">
        <v>23</v>
      </c>
      <c r="I85" t="s">
        <v>23</v>
      </c>
      <c r="J85" t="s">
        <v>23</v>
      </c>
    </row>
    <row r="86" spans="1:10">
      <c r="A86" s="4">
        <v>44951</v>
      </c>
      <c r="B86" t="s">
        <v>23</v>
      </c>
      <c r="C86" t="s">
        <v>23</v>
      </c>
      <c r="D86" t="s">
        <v>23</v>
      </c>
      <c r="E86" t="s">
        <v>23</v>
      </c>
      <c r="F86">
        <v>9693</v>
      </c>
      <c r="G86">
        <v>45849</v>
      </c>
      <c r="H86" t="s">
        <v>23</v>
      </c>
      <c r="I86" t="s">
        <v>23</v>
      </c>
      <c r="J86" t="s">
        <v>23</v>
      </c>
    </row>
    <row r="87" spans="1:10">
      <c r="A87" s="4">
        <v>44950</v>
      </c>
      <c r="B87" t="s">
        <v>23</v>
      </c>
      <c r="C87" t="s">
        <v>23</v>
      </c>
      <c r="D87" t="s">
        <v>23</v>
      </c>
      <c r="E87" t="s">
        <v>23</v>
      </c>
      <c r="F87">
        <v>4975</v>
      </c>
      <c r="G87">
        <v>39185</v>
      </c>
      <c r="H87" t="s">
        <v>23</v>
      </c>
      <c r="I87" t="s">
        <v>23</v>
      </c>
      <c r="J87" t="s">
        <v>23</v>
      </c>
    </row>
    <row r="88" spans="1:10">
      <c r="A88" s="4">
        <v>44949</v>
      </c>
      <c r="B88" t="s">
        <v>23</v>
      </c>
      <c r="C88" t="s">
        <v>23</v>
      </c>
      <c r="D88" t="s">
        <v>23</v>
      </c>
      <c r="E88" t="s">
        <v>23</v>
      </c>
      <c r="F88" t="s">
        <v>23</v>
      </c>
      <c r="G88">
        <v>24990</v>
      </c>
      <c r="H88" t="s">
        <v>23</v>
      </c>
      <c r="I88" t="s">
        <v>23</v>
      </c>
      <c r="J88" t="s">
        <v>23</v>
      </c>
    </row>
    <row r="89" spans="1:10">
      <c r="A89" s="4">
        <v>44948</v>
      </c>
      <c r="B89" t="s">
        <v>23</v>
      </c>
      <c r="C89" t="s">
        <v>23</v>
      </c>
      <c r="D89" t="s">
        <v>23</v>
      </c>
      <c r="E89" t="s">
        <v>23</v>
      </c>
      <c r="F89" t="s">
        <v>23</v>
      </c>
      <c r="G89">
        <v>3360</v>
      </c>
      <c r="H89" t="s">
        <v>23</v>
      </c>
      <c r="I89" t="s">
        <v>23</v>
      </c>
      <c r="J89" t="s">
        <v>23</v>
      </c>
    </row>
    <row r="90" spans="1:10">
      <c r="A90" s="4">
        <v>44947</v>
      </c>
      <c r="B90" t="s">
        <v>23</v>
      </c>
      <c r="C90" t="s">
        <v>23</v>
      </c>
      <c r="D90" t="s">
        <v>23</v>
      </c>
      <c r="E90" t="s">
        <v>23</v>
      </c>
      <c r="F90" t="s">
        <v>23</v>
      </c>
      <c r="G90">
        <v>1800</v>
      </c>
      <c r="H90" t="s">
        <v>23</v>
      </c>
      <c r="I90" t="s">
        <v>23</v>
      </c>
      <c r="J90" t="s">
        <v>23</v>
      </c>
    </row>
    <row r="91" spans="1:10">
      <c r="A91" s="4">
        <v>44946</v>
      </c>
      <c r="B91" t="s">
        <v>23</v>
      </c>
      <c r="C91" t="s">
        <v>23</v>
      </c>
      <c r="D91" t="s">
        <v>23</v>
      </c>
      <c r="E91" t="s">
        <v>23</v>
      </c>
      <c r="F91">
        <v>725</v>
      </c>
      <c r="G91">
        <v>20700</v>
      </c>
      <c r="H91" t="s">
        <v>23</v>
      </c>
      <c r="I91">
        <v>93.899374999999992</v>
      </c>
      <c r="J91" t="s">
        <v>23</v>
      </c>
    </row>
    <row r="92" spans="1:10">
      <c r="A92" s="4">
        <v>44945</v>
      </c>
      <c r="B92" t="s">
        <v>23</v>
      </c>
      <c r="C92" t="s">
        <v>23</v>
      </c>
      <c r="D92" t="s">
        <v>23</v>
      </c>
      <c r="E92" t="s">
        <v>23</v>
      </c>
      <c r="F92">
        <v>11639</v>
      </c>
      <c r="G92">
        <v>92557</v>
      </c>
      <c r="H92" t="s">
        <v>23</v>
      </c>
      <c r="I92" t="s">
        <v>23</v>
      </c>
      <c r="J92">
        <v>122.83</v>
      </c>
    </row>
    <row r="93" spans="1:10">
      <c r="A93" s="4">
        <v>44944</v>
      </c>
      <c r="B93" t="s">
        <v>23</v>
      </c>
      <c r="C93" t="s">
        <v>23</v>
      </c>
      <c r="D93" t="s">
        <v>23</v>
      </c>
      <c r="E93" t="s">
        <v>23</v>
      </c>
      <c r="F93">
        <v>11973</v>
      </c>
      <c r="G93">
        <v>202071</v>
      </c>
      <c r="H93" t="s">
        <v>23</v>
      </c>
      <c r="I93" t="s">
        <v>23</v>
      </c>
      <c r="J93" t="s">
        <v>23</v>
      </c>
    </row>
    <row r="94" spans="1:10">
      <c r="A94" s="4">
        <v>44943</v>
      </c>
      <c r="B94" t="s">
        <v>23</v>
      </c>
      <c r="C94" t="s">
        <v>23</v>
      </c>
      <c r="D94" t="s">
        <v>23</v>
      </c>
      <c r="E94" t="s">
        <v>23</v>
      </c>
      <c r="F94">
        <v>20550</v>
      </c>
      <c r="G94">
        <v>241513</v>
      </c>
      <c r="H94" t="s">
        <v>23</v>
      </c>
      <c r="I94" t="s">
        <v>23</v>
      </c>
      <c r="J94" t="s">
        <v>23</v>
      </c>
    </row>
    <row r="95" spans="1:10">
      <c r="A95" s="4">
        <v>44942</v>
      </c>
      <c r="B95" t="s">
        <v>23</v>
      </c>
      <c r="C95" t="s">
        <v>23</v>
      </c>
      <c r="D95" t="s">
        <v>23</v>
      </c>
      <c r="E95" t="s">
        <v>23</v>
      </c>
      <c r="F95">
        <v>24004</v>
      </c>
      <c r="G95">
        <v>244655</v>
      </c>
      <c r="H95" t="s">
        <v>23</v>
      </c>
      <c r="I95" t="s">
        <v>23</v>
      </c>
      <c r="J95" t="s">
        <v>23</v>
      </c>
    </row>
    <row r="96" spans="1:10">
      <c r="A96" s="4">
        <v>44941</v>
      </c>
      <c r="B96" t="s">
        <v>23</v>
      </c>
      <c r="C96" t="s">
        <v>23</v>
      </c>
      <c r="D96" t="s">
        <v>23</v>
      </c>
      <c r="E96" t="s">
        <v>23</v>
      </c>
      <c r="F96">
        <v>28542</v>
      </c>
      <c r="G96">
        <v>231997</v>
      </c>
      <c r="H96" t="s">
        <v>23</v>
      </c>
      <c r="I96" t="s">
        <v>23</v>
      </c>
      <c r="J96" t="s">
        <v>23</v>
      </c>
    </row>
    <row r="97" spans="1:10">
      <c r="A97" s="4">
        <v>44940</v>
      </c>
      <c r="B97" t="s">
        <v>23</v>
      </c>
      <c r="C97" t="s">
        <v>23</v>
      </c>
      <c r="D97" t="s">
        <v>23</v>
      </c>
      <c r="E97" t="s">
        <v>23</v>
      </c>
      <c r="F97">
        <v>36478</v>
      </c>
      <c r="G97">
        <v>220322</v>
      </c>
      <c r="H97" t="s">
        <v>23</v>
      </c>
      <c r="I97" t="s">
        <v>23</v>
      </c>
      <c r="J97" t="s">
        <v>23</v>
      </c>
    </row>
    <row r="98" spans="1:10">
      <c r="A98" s="4">
        <v>44939</v>
      </c>
      <c r="B98" t="s">
        <v>23</v>
      </c>
      <c r="C98" t="s">
        <v>23</v>
      </c>
      <c r="D98" t="s">
        <v>23</v>
      </c>
      <c r="E98" t="s">
        <v>23</v>
      </c>
      <c r="F98">
        <v>25565</v>
      </c>
      <c r="G98">
        <v>210367</v>
      </c>
      <c r="H98" t="s">
        <v>23</v>
      </c>
      <c r="I98">
        <v>94.149999999999991</v>
      </c>
      <c r="J98" t="s">
        <v>23</v>
      </c>
    </row>
    <row r="99" spans="1:10">
      <c r="A99" s="4">
        <v>44938</v>
      </c>
      <c r="B99" t="s">
        <v>23</v>
      </c>
      <c r="C99" t="s">
        <v>23</v>
      </c>
      <c r="D99" t="s">
        <v>23</v>
      </c>
      <c r="E99" t="s">
        <v>23</v>
      </c>
      <c r="F99">
        <v>40896</v>
      </c>
      <c r="G99">
        <v>199848</v>
      </c>
      <c r="H99" t="s">
        <v>23</v>
      </c>
      <c r="I99" t="s">
        <v>23</v>
      </c>
      <c r="J99">
        <v>123.39</v>
      </c>
    </row>
    <row r="100" spans="1:10">
      <c r="A100" s="4">
        <v>44937</v>
      </c>
      <c r="B100" t="s">
        <v>23</v>
      </c>
      <c r="C100" t="s">
        <v>23</v>
      </c>
      <c r="D100" t="s">
        <v>23</v>
      </c>
      <c r="E100" t="s">
        <v>23</v>
      </c>
      <c r="F100">
        <v>31203</v>
      </c>
      <c r="G100">
        <v>201374</v>
      </c>
      <c r="H100" t="s">
        <v>23</v>
      </c>
      <c r="I100" t="s">
        <v>23</v>
      </c>
      <c r="J100" t="s">
        <v>23</v>
      </c>
    </row>
    <row r="101" spans="1:10">
      <c r="A101" s="4">
        <v>44936</v>
      </c>
      <c r="B101" t="s">
        <v>23</v>
      </c>
      <c r="C101" t="s">
        <v>23</v>
      </c>
      <c r="D101" t="s">
        <v>23</v>
      </c>
      <c r="E101" t="s">
        <v>23</v>
      </c>
      <c r="F101">
        <v>35084</v>
      </c>
      <c r="G101">
        <v>189442</v>
      </c>
      <c r="H101" t="s">
        <v>23</v>
      </c>
      <c r="I101" t="s">
        <v>23</v>
      </c>
      <c r="J101" t="s">
        <v>23</v>
      </c>
    </row>
    <row r="102" spans="1:10">
      <c r="A102" s="4">
        <v>44935</v>
      </c>
      <c r="B102" t="s">
        <v>23</v>
      </c>
      <c r="C102" t="s">
        <v>23</v>
      </c>
      <c r="D102" t="s">
        <v>23</v>
      </c>
      <c r="E102" t="s">
        <v>23</v>
      </c>
      <c r="F102">
        <v>32236</v>
      </c>
      <c r="G102">
        <v>187976</v>
      </c>
      <c r="H102" t="s">
        <v>23</v>
      </c>
      <c r="I102" t="s">
        <v>23</v>
      </c>
      <c r="J102" t="s">
        <v>23</v>
      </c>
    </row>
    <row r="103" spans="1:10">
      <c r="A103" s="4">
        <v>44934</v>
      </c>
      <c r="B103" t="s">
        <v>23</v>
      </c>
      <c r="C103" t="s">
        <v>23</v>
      </c>
      <c r="D103" t="s">
        <v>23</v>
      </c>
      <c r="E103" t="s">
        <v>23</v>
      </c>
      <c r="F103">
        <v>28441</v>
      </c>
      <c r="G103">
        <v>189539</v>
      </c>
      <c r="H103" t="s">
        <v>23</v>
      </c>
      <c r="I103" t="s">
        <v>23</v>
      </c>
      <c r="J103" t="s">
        <v>23</v>
      </c>
    </row>
    <row r="104" spans="1:10">
      <c r="A104" s="4">
        <v>44933</v>
      </c>
      <c r="B104" t="s">
        <v>23</v>
      </c>
      <c r="C104" t="s">
        <v>23</v>
      </c>
      <c r="D104" t="s">
        <v>23</v>
      </c>
      <c r="E104" t="s">
        <v>23</v>
      </c>
      <c r="F104">
        <v>29117</v>
      </c>
      <c r="G104">
        <v>188636</v>
      </c>
      <c r="H104" t="s">
        <v>23</v>
      </c>
      <c r="I104" t="s">
        <v>23</v>
      </c>
      <c r="J104" t="s">
        <v>23</v>
      </c>
    </row>
    <row r="105" spans="1:10">
      <c r="A105" s="4">
        <v>44932</v>
      </c>
      <c r="B105" t="s">
        <v>23</v>
      </c>
      <c r="C105" t="s">
        <v>23</v>
      </c>
      <c r="D105" t="s">
        <v>23</v>
      </c>
      <c r="E105" t="s">
        <v>23</v>
      </c>
      <c r="F105">
        <v>20518</v>
      </c>
      <c r="G105">
        <v>179938</v>
      </c>
      <c r="H105" t="s">
        <v>23</v>
      </c>
      <c r="I105">
        <v>94.379375000000024</v>
      </c>
      <c r="J105" t="s">
        <v>23</v>
      </c>
    </row>
    <row r="106" spans="1:10">
      <c r="A106" s="4">
        <v>44931</v>
      </c>
      <c r="B106" t="s">
        <v>23</v>
      </c>
      <c r="C106" t="s">
        <v>23</v>
      </c>
      <c r="D106" t="s">
        <v>23</v>
      </c>
      <c r="E106" t="s">
        <v>23</v>
      </c>
      <c r="F106">
        <v>41717</v>
      </c>
      <c r="G106">
        <v>170108</v>
      </c>
      <c r="H106" t="s">
        <v>23</v>
      </c>
      <c r="I106" t="s">
        <v>23</v>
      </c>
      <c r="J106">
        <v>124.26</v>
      </c>
    </row>
    <row r="107" spans="1:10">
      <c r="A107" s="4">
        <v>44930</v>
      </c>
      <c r="B107" t="s">
        <v>23</v>
      </c>
      <c r="C107" t="s">
        <v>23</v>
      </c>
      <c r="D107" t="s">
        <v>23</v>
      </c>
      <c r="E107" t="s">
        <v>23</v>
      </c>
      <c r="F107">
        <v>32741</v>
      </c>
      <c r="G107">
        <v>164870</v>
      </c>
      <c r="H107" t="s">
        <v>23</v>
      </c>
      <c r="I107" t="s">
        <v>23</v>
      </c>
      <c r="J107" t="s">
        <v>23</v>
      </c>
    </row>
    <row r="108" spans="1:10">
      <c r="A108" s="4">
        <v>44929</v>
      </c>
      <c r="B108" t="s">
        <v>23</v>
      </c>
      <c r="C108" t="s">
        <v>23</v>
      </c>
      <c r="D108" t="s">
        <v>23</v>
      </c>
      <c r="E108" t="s">
        <v>23</v>
      </c>
      <c r="F108">
        <v>24836</v>
      </c>
      <c r="G108">
        <v>167889</v>
      </c>
      <c r="H108" t="s">
        <v>23</v>
      </c>
      <c r="I108" t="s">
        <v>23</v>
      </c>
      <c r="J108" t="s">
        <v>23</v>
      </c>
    </row>
    <row r="109" spans="1:10">
      <c r="A109" s="4">
        <v>44928</v>
      </c>
      <c r="B109" t="s">
        <v>23</v>
      </c>
      <c r="C109" t="s">
        <v>23</v>
      </c>
      <c r="D109" t="s">
        <v>23</v>
      </c>
      <c r="E109" t="s">
        <v>23</v>
      </c>
      <c r="F109">
        <v>21397</v>
      </c>
      <c r="G109">
        <v>165944</v>
      </c>
      <c r="H109" t="s">
        <v>23</v>
      </c>
      <c r="I109" t="s">
        <v>23</v>
      </c>
      <c r="J109" t="s">
        <v>23</v>
      </c>
    </row>
    <row r="110" spans="1:10">
      <c r="A110" s="4">
        <v>44927</v>
      </c>
      <c r="B110">
        <v>2055819</v>
      </c>
      <c r="C110" t="s">
        <v>23</v>
      </c>
      <c r="D110">
        <v>-0.15</v>
      </c>
      <c r="E110" t="s">
        <v>23</v>
      </c>
      <c r="F110">
        <v>18230</v>
      </c>
      <c r="G110">
        <v>164997</v>
      </c>
      <c r="H110" t="s">
        <v>23</v>
      </c>
      <c r="I110" t="s">
        <v>23</v>
      </c>
      <c r="J110" t="s">
        <v>23</v>
      </c>
    </row>
    <row r="111" spans="1:10">
      <c r="A111" s="4">
        <v>44926</v>
      </c>
      <c r="B111" t="s">
        <v>23</v>
      </c>
      <c r="C111">
        <v>45256</v>
      </c>
      <c r="D111" t="s">
        <v>23</v>
      </c>
      <c r="E111" t="s">
        <v>23</v>
      </c>
      <c r="F111">
        <v>18652</v>
      </c>
      <c r="G111">
        <v>155258</v>
      </c>
      <c r="H111">
        <v>3090</v>
      </c>
      <c r="I111" t="s">
        <v>23</v>
      </c>
      <c r="J111" t="s">
        <v>23</v>
      </c>
    </row>
    <row r="112" spans="1:10">
      <c r="A112" s="4">
        <v>44925</v>
      </c>
      <c r="B112" t="s">
        <v>23</v>
      </c>
      <c r="C112" t="s">
        <v>23</v>
      </c>
      <c r="D112" t="s">
        <v>23</v>
      </c>
      <c r="E112">
        <v>-4.8000000000000001E-2</v>
      </c>
      <c r="F112">
        <v>21799</v>
      </c>
      <c r="G112">
        <v>147229</v>
      </c>
      <c r="H112" t="s">
        <v>23</v>
      </c>
      <c r="I112">
        <v>94.494375000000019</v>
      </c>
      <c r="J112" t="s">
        <v>23</v>
      </c>
    </row>
    <row r="113" spans="1:10">
      <c r="A113" s="4">
        <v>44924</v>
      </c>
      <c r="B113" t="s">
        <v>23</v>
      </c>
      <c r="C113" t="s">
        <v>23</v>
      </c>
      <c r="D113" t="s">
        <v>23</v>
      </c>
      <c r="E113" t="s">
        <v>23</v>
      </c>
      <c r="F113">
        <v>27827</v>
      </c>
      <c r="G113">
        <v>146992</v>
      </c>
      <c r="H113" t="s">
        <v>23</v>
      </c>
      <c r="I113" t="s">
        <v>23</v>
      </c>
      <c r="J113">
        <v>125.27</v>
      </c>
    </row>
    <row r="114" spans="1:10">
      <c r="A114" s="4">
        <v>44923</v>
      </c>
      <c r="B114" t="s">
        <v>23</v>
      </c>
      <c r="C114" t="s">
        <v>23</v>
      </c>
      <c r="D114">
        <v>-7.0000000000000007E-2</v>
      </c>
      <c r="E114" t="s">
        <v>23</v>
      </c>
      <c r="F114">
        <v>23446</v>
      </c>
      <c r="G114">
        <v>144507</v>
      </c>
      <c r="H114" t="s">
        <v>23</v>
      </c>
      <c r="I114" t="s">
        <v>23</v>
      </c>
      <c r="J114" t="s">
        <v>23</v>
      </c>
    </row>
    <row r="115" spans="1:10">
      <c r="A115" s="4">
        <v>44922</v>
      </c>
      <c r="B115" t="s">
        <v>23</v>
      </c>
      <c r="C115" t="s">
        <v>23</v>
      </c>
      <c r="D115" t="s">
        <v>23</v>
      </c>
      <c r="E115" t="s">
        <v>23</v>
      </c>
      <c r="F115">
        <v>17898</v>
      </c>
      <c r="G115">
        <v>142985</v>
      </c>
      <c r="H115" t="s">
        <v>23</v>
      </c>
      <c r="I115" t="s">
        <v>23</v>
      </c>
      <c r="J115" t="s">
        <v>23</v>
      </c>
    </row>
    <row r="116" spans="1:10">
      <c r="A116" s="4">
        <v>44921</v>
      </c>
      <c r="B116" t="s">
        <v>23</v>
      </c>
      <c r="C116" t="s">
        <v>23</v>
      </c>
      <c r="D116" t="s">
        <v>23</v>
      </c>
      <c r="E116" t="s">
        <v>23</v>
      </c>
      <c r="F116">
        <v>18866</v>
      </c>
      <c r="G116">
        <v>139839</v>
      </c>
      <c r="H116" t="s">
        <v>23</v>
      </c>
      <c r="I116" t="s">
        <v>23</v>
      </c>
      <c r="J116" t="s">
        <v>23</v>
      </c>
    </row>
    <row r="117" spans="1:10">
      <c r="A117" s="4">
        <v>44920</v>
      </c>
      <c r="B117" t="s">
        <v>23</v>
      </c>
      <c r="C117" t="s">
        <v>23</v>
      </c>
      <c r="D117" t="s">
        <v>23</v>
      </c>
      <c r="E117" t="s">
        <v>23</v>
      </c>
      <c r="F117">
        <v>14039</v>
      </c>
      <c r="G117">
        <v>138028</v>
      </c>
      <c r="H117" t="s">
        <v>23</v>
      </c>
      <c r="I117" t="s">
        <v>23</v>
      </c>
      <c r="J117" t="s">
        <v>23</v>
      </c>
    </row>
    <row r="118" spans="1:10">
      <c r="A118" s="4">
        <v>44919</v>
      </c>
      <c r="B118" t="s">
        <v>23</v>
      </c>
      <c r="C118" t="s">
        <v>23</v>
      </c>
      <c r="D118" t="s">
        <v>23</v>
      </c>
      <c r="E118" t="s">
        <v>23</v>
      </c>
      <c r="F118">
        <v>17076</v>
      </c>
      <c r="G118">
        <v>135300</v>
      </c>
      <c r="H118" t="s">
        <v>23</v>
      </c>
      <c r="I118" t="s">
        <v>23</v>
      </c>
      <c r="J118" t="s">
        <v>23</v>
      </c>
    </row>
    <row r="119" spans="1:10">
      <c r="A119" s="4">
        <v>44918</v>
      </c>
      <c r="B119" t="s">
        <v>23</v>
      </c>
      <c r="C119" t="s">
        <v>23</v>
      </c>
      <c r="D119" t="s">
        <v>23</v>
      </c>
      <c r="E119" t="s">
        <v>23</v>
      </c>
      <c r="F119">
        <v>21741</v>
      </c>
      <c r="G119">
        <v>132424</v>
      </c>
      <c r="H119" t="s">
        <v>23</v>
      </c>
      <c r="I119">
        <v>94.413750000000007</v>
      </c>
      <c r="J119" t="s">
        <v>23</v>
      </c>
    </row>
    <row r="120" spans="1:10">
      <c r="A120" s="4">
        <v>44917</v>
      </c>
      <c r="B120" t="s">
        <v>23</v>
      </c>
      <c r="C120" t="s">
        <v>23</v>
      </c>
      <c r="D120" t="s">
        <v>23</v>
      </c>
      <c r="E120" t="s">
        <v>23</v>
      </c>
      <c r="F120">
        <v>19420</v>
      </c>
      <c r="G120">
        <v>133884</v>
      </c>
      <c r="H120" t="s">
        <v>23</v>
      </c>
      <c r="I120" t="s">
        <v>23</v>
      </c>
      <c r="J120">
        <v>125.66</v>
      </c>
    </row>
    <row r="121" spans="1:10">
      <c r="A121" s="4">
        <v>44916</v>
      </c>
      <c r="B121" t="s">
        <v>23</v>
      </c>
      <c r="C121" t="s">
        <v>23</v>
      </c>
      <c r="D121" t="s">
        <v>23</v>
      </c>
      <c r="E121" t="s">
        <v>23</v>
      </c>
      <c r="F121">
        <v>20568</v>
      </c>
      <c r="G121">
        <v>137693</v>
      </c>
      <c r="H121" t="s">
        <v>23</v>
      </c>
      <c r="I121" t="s">
        <v>23</v>
      </c>
      <c r="J121" t="s">
        <v>23</v>
      </c>
    </row>
    <row r="122" spans="1:10">
      <c r="A122" s="4">
        <v>44915</v>
      </c>
      <c r="B122" t="s">
        <v>23</v>
      </c>
      <c r="C122" t="s">
        <v>23</v>
      </c>
      <c r="D122" t="s">
        <v>23</v>
      </c>
      <c r="E122" t="s">
        <v>23</v>
      </c>
      <c r="F122">
        <v>16703</v>
      </c>
      <c r="G122">
        <v>138364</v>
      </c>
      <c r="H122" t="s">
        <v>23</v>
      </c>
      <c r="I122" t="s">
        <v>23</v>
      </c>
      <c r="J122" t="s">
        <v>23</v>
      </c>
    </row>
    <row r="123" spans="1:10">
      <c r="A123" s="4">
        <v>44914</v>
      </c>
      <c r="B123" t="s">
        <v>23</v>
      </c>
      <c r="C123" t="s">
        <v>23</v>
      </c>
      <c r="D123" t="s">
        <v>23</v>
      </c>
      <c r="E123" t="s">
        <v>23</v>
      </c>
      <c r="F123">
        <v>21920</v>
      </c>
      <c r="G123">
        <v>143640</v>
      </c>
      <c r="H123" t="s">
        <v>23</v>
      </c>
      <c r="I123" t="s">
        <v>23</v>
      </c>
      <c r="J123" t="s">
        <v>23</v>
      </c>
    </row>
    <row r="124" spans="1:10">
      <c r="A124" s="4">
        <v>44913</v>
      </c>
      <c r="B124" t="s">
        <v>23</v>
      </c>
      <c r="C124" t="s">
        <v>23</v>
      </c>
      <c r="D124" t="s">
        <v>23</v>
      </c>
      <c r="E124" t="s">
        <v>23</v>
      </c>
      <c r="F124">
        <v>23961</v>
      </c>
      <c r="G124">
        <v>148029</v>
      </c>
      <c r="H124" t="s">
        <v>23</v>
      </c>
      <c r="I124" t="s">
        <v>23</v>
      </c>
      <c r="J124" t="s">
        <v>23</v>
      </c>
    </row>
    <row r="125" spans="1:10">
      <c r="A125" s="4">
        <v>44912</v>
      </c>
      <c r="B125" t="s">
        <v>23</v>
      </c>
      <c r="C125" t="s">
        <v>23</v>
      </c>
      <c r="D125" t="s">
        <v>23</v>
      </c>
      <c r="E125" t="s">
        <v>23</v>
      </c>
      <c r="F125">
        <v>25852</v>
      </c>
      <c r="G125">
        <v>147191</v>
      </c>
      <c r="H125" t="s">
        <v>23</v>
      </c>
      <c r="I125" t="s">
        <v>23</v>
      </c>
      <c r="J125" t="s">
        <v>23</v>
      </c>
    </row>
    <row r="126" spans="1:10">
      <c r="A126" s="4">
        <v>44911</v>
      </c>
      <c r="B126" t="s">
        <v>23</v>
      </c>
      <c r="C126" t="s">
        <v>23</v>
      </c>
      <c r="D126" t="s">
        <v>23</v>
      </c>
      <c r="E126" t="s">
        <v>23</v>
      </c>
      <c r="F126">
        <v>25274</v>
      </c>
      <c r="G126">
        <v>147162</v>
      </c>
      <c r="H126" t="s">
        <v>23</v>
      </c>
      <c r="I126">
        <v>94.385625000000019</v>
      </c>
      <c r="J126" t="s">
        <v>23</v>
      </c>
    </row>
    <row r="127" spans="1:10">
      <c r="A127" s="4">
        <v>44910</v>
      </c>
      <c r="B127" t="s">
        <v>23</v>
      </c>
      <c r="C127" t="s">
        <v>23</v>
      </c>
      <c r="D127" t="s">
        <v>23</v>
      </c>
      <c r="E127" t="s">
        <v>23</v>
      </c>
      <c r="F127">
        <v>24747</v>
      </c>
      <c r="G127">
        <v>154630</v>
      </c>
      <c r="H127" t="s">
        <v>23</v>
      </c>
      <c r="I127" t="s">
        <v>23</v>
      </c>
      <c r="J127">
        <v>126.29</v>
      </c>
    </row>
    <row r="128" spans="1:10">
      <c r="A128" s="4">
        <v>44909</v>
      </c>
      <c r="B128" t="s">
        <v>23</v>
      </c>
      <c r="C128" t="s">
        <v>23</v>
      </c>
      <c r="D128" t="s">
        <v>23</v>
      </c>
      <c r="E128" t="s">
        <v>23</v>
      </c>
      <c r="F128">
        <v>28367</v>
      </c>
      <c r="G128">
        <v>152445</v>
      </c>
      <c r="H128" t="s">
        <v>23</v>
      </c>
      <c r="I128" t="s">
        <v>23</v>
      </c>
      <c r="J128" t="s">
        <v>23</v>
      </c>
    </row>
    <row r="129" spans="1:10">
      <c r="A129" s="4">
        <v>44908</v>
      </c>
      <c r="B129" t="s">
        <v>23</v>
      </c>
      <c r="C129" t="s">
        <v>23</v>
      </c>
      <c r="D129" t="s">
        <v>23</v>
      </c>
      <c r="E129" t="s">
        <v>23</v>
      </c>
      <c r="F129">
        <v>24044</v>
      </c>
      <c r="G129">
        <v>141059</v>
      </c>
      <c r="H129" t="s">
        <v>23</v>
      </c>
      <c r="I129" t="s">
        <v>23</v>
      </c>
      <c r="J129" t="s">
        <v>23</v>
      </c>
    </row>
    <row r="130" spans="1:10">
      <c r="A130" s="4">
        <v>44907</v>
      </c>
      <c r="B130" t="s">
        <v>23</v>
      </c>
      <c r="C130" t="s">
        <v>23</v>
      </c>
      <c r="D130" t="s">
        <v>23</v>
      </c>
      <c r="E130" t="s">
        <v>23</v>
      </c>
      <c r="F130">
        <v>24937</v>
      </c>
      <c r="G130">
        <v>134495</v>
      </c>
      <c r="H130" t="s">
        <v>23</v>
      </c>
      <c r="I130" t="s">
        <v>23</v>
      </c>
      <c r="J130" t="s">
        <v>23</v>
      </c>
    </row>
    <row r="131" spans="1:10">
      <c r="A131" s="4">
        <v>44906</v>
      </c>
      <c r="B131" t="s">
        <v>23</v>
      </c>
      <c r="C131" t="s">
        <v>23</v>
      </c>
      <c r="D131" t="s">
        <v>23</v>
      </c>
      <c r="E131" t="s">
        <v>23</v>
      </c>
      <c r="F131">
        <v>30963</v>
      </c>
      <c r="G131">
        <v>130246</v>
      </c>
      <c r="H131" t="s">
        <v>23</v>
      </c>
      <c r="I131" t="s">
        <v>23</v>
      </c>
      <c r="J131" t="s">
        <v>23</v>
      </c>
    </row>
    <row r="132" spans="1:10">
      <c r="A132" s="4">
        <v>44905</v>
      </c>
      <c r="B132" t="s">
        <v>23</v>
      </c>
      <c r="C132" t="s">
        <v>23</v>
      </c>
      <c r="D132" t="s">
        <v>23</v>
      </c>
      <c r="E132" t="s">
        <v>23</v>
      </c>
      <c r="F132">
        <v>27796</v>
      </c>
      <c r="G132">
        <v>128964</v>
      </c>
      <c r="H132" t="s">
        <v>23</v>
      </c>
      <c r="I132" t="s">
        <v>23</v>
      </c>
      <c r="J132" t="s">
        <v>23</v>
      </c>
    </row>
    <row r="133" spans="1:10">
      <c r="A133" s="4">
        <v>44904</v>
      </c>
      <c r="B133" t="s">
        <v>23</v>
      </c>
      <c r="C133" t="s">
        <v>23</v>
      </c>
      <c r="D133" t="s">
        <v>23</v>
      </c>
      <c r="E133" t="s">
        <v>23</v>
      </c>
      <c r="F133">
        <v>29996</v>
      </c>
      <c r="G133">
        <v>129791</v>
      </c>
      <c r="H133" t="s">
        <v>23</v>
      </c>
      <c r="I133">
        <v>94.35437499999999</v>
      </c>
      <c r="J133" t="s">
        <v>23</v>
      </c>
    </row>
    <row r="134" spans="1:10">
      <c r="A134" s="4">
        <v>44903</v>
      </c>
      <c r="B134" t="s">
        <v>23</v>
      </c>
      <c r="C134" t="s">
        <v>23</v>
      </c>
      <c r="D134" t="s">
        <v>23</v>
      </c>
      <c r="E134" t="s">
        <v>23</v>
      </c>
      <c r="F134">
        <v>26966</v>
      </c>
      <c r="G134">
        <v>129894</v>
      </c>
      <c r="H134" t="s">
        <v>23</v>
      </c>
      <c r="I134" t="s">
        <v>23</v>
      </c>
      <c r="J134">
        <v>126.69</v>
      </c>
    </row>
    <row r="135" spans="1:10">
      <c r="A135" s="4">
        <v>44902</v>
      </c>
      <c r="B135" t="s">
        <v>23</v>
      </c>
      <c r="C135" t="s">
        <v>23</v>
      </c>
      <c r="D135" t="s">
        <v>23</v>
      </c>
      <c r="E135" t="s">
        <v>23</v>
      </c>
      <c r="F135">
        <v>30712</v>
      </c>
      <c r="G135">
        <v>133967</v>
      </c>
      <c r="H135" t="s">
        <v>23</v>
      </c>
      <c r="I135" t="s">
        <v>23</v>
      </c>
      <c r="J135" t="s">
        <v>23</v>
      </c>
    </row>
    <row r="136" spans="1:10">
      <c r="A136" s="4">
        <v>44901</v>
      </c>
      <c r="B136" t="s">
        <v>23</v>
      </c>
      <c r="C136" t="s">
        <v>23</v>
      </c>
      <c r="D136" t="s">
        <v>23</v>
      </c>
      <c r="E136" t="s">
        <v>23</v>
      </c>
      <c r="F136">
        <v>26305</v>
      </c>
      <c r="G136">
        <v>130230</v>
      </c>
      <c r="H136" t="s">
        <v>23</v>
      </c>
      <c r="I136" t="s">
        <v>23</v>
      </c>
      <c r="J136" t="s">
        <v>23</v>
      </c>
    </row>
    <row r="137" spans="1:10">
      <c r="A137" s="4">
        <v>44900</v>
      </c>
      <c r="B137" t="s">
        <v>23</v>
      </c>
      <c r="C137" t="s">
        <v>23</v>
      </c>
      <c r="D137" t="s">
        <v>23</v>
      </c>
      <c r="E137" t="s">
        <v>23</v>
      </c>
      <c r="F137">
        <v>24326</v>
      </c>
      <c r="G137">
        <v>135930</v>
      </c>
      <c r="H137" t="s">
        <v>23</v>
      </c>
      <c r="I137" t="s">
        <v>23</v>
      </c>
      <c r="J137" t="s">
        <v>23</v>
      </c>
    </row>
    <row r="138" spans="1:10">
      <c r="A138" s="4">
        <v>44899</v>
      </c>
      <c r="B138" t="s">
        <v>23</v>
      </c>
      <c r="C138" t="s">
        <v>23</v>
      </c>
      <c r="D138" t="s">
        <v>23</v>
      </c>
      <c r="E138" t="s">
        <v>23</v>
      </c>
      <c r="F138">
        <v>19551</v>
      </c>
      <c r="G138">
        <v>128837</v>
      </c>
      <c r="H138" t="s">
        <v>23</v>
      </c>
      <c r="I138" t="s">
        <v>23</v>
      </c>
      <c r="J138" t="s">
        <v>23</v>
      </c>
    </row>
    <row r="139" spans="1:10">
      <c r="A139" s="4">
        <v>44898</v>
      </c>
      <c r="B139" t="s">
        <v>23</v>
      </c>
      <c r="C139" t="s">
        <v>23</v>
      </c>
      <c r="D139" t="s">
        <v>23</v>
      </c>
      <c r="E139" t="s">
        <v>23</v>
      </c>
      <c r="F139">
        <v>21450</v>
      </c>
      <c r="G139">
        <v>125547</v>
      </c>
      <c r="H139" t="s">
        <v>23</v>
      </c>
      <c r="I139" t="s">
        <v>23</v>
      </c>
      <c r="J139" t="s">
        <v>23</v>
      </c>
    </row>
    <row r="140" spans="1:10">
      <c r="A140" s="4">
        <v>44897</v>
      </c>
      <c r="B140" t="s">
        <v>23</v>
      </c>
      <c r="C140" t="s">
        <v>23</v>
      </c>
      <c r="D140" t="s">
        <v>23</v>
      </c>
      <c r="E140" t="s">
        <v>23</v>
      </c>
      <c r="F140">
        <v>17707</v>
      </c>
      <c r="G140">
        <v>120950</v>
      </c>
      <c r="H140" t="s">
        <v>23</v>
      </c>
      <c r="I140">
        <v>94.293750000000003</v>
      </c>
      <c r="J140" t="s">
        <v>23</v>
      </c>
    </row>
    <row r="141" spans="1:10">
      <c r="A141" s="4">
        <v>44896</v>
      </c>
      <c r="B141">
        <v>2358135</v>
      </c>
      <c r="C141" t="s">
        <v>23</v>
      </c>
      <c r="D141" t="s">
        <v>23</v>
      </c>
      <c r="E141" t="s">
        <v>23</v>
      </c>
      <c r="F141">
        <v>12741</v>
      </c>
      <c r="G141">
        <v>118987</v>
      </c>
      <c r="H141" t="s">
        <v>23</v>
      </c>
      <c r="I141" t="s">
        <v>23</v>
      </c>
      <c r="J141">
        <v>127.16</v>
      </c>
    </row>
    <row r="142" spans="1:10">
      <c r="A142" s="4">
        <v>44895</v>
      </c>
      <c r="B142" t="s">
        <v>23</v>
      </c>
      <c r="C142" t="s">
        <v>23</v>
      </c>
      <c r="D142" t="s">
        <v>23</v>
      </c>
      <c r="E142" t="s">
        <v>23</v>
      </c>
      <c r="F142">
        <v>11862</v>
      </c>
      <c r="G142">
        <v>119532</v>
      </c>
      <c r="H142">
        <v>2269</v>
      </c>
      <c r="I142" t="s">
        <v>23</v>
      </c>
      <c r="J142" t="s">
        <v>23</v>
      </c>
    </row>
    <row r="143" spans="1:10">
      <c r="A143" s="4">
        <v>44894</v>
      </c>
      <c r="B143" t="s">
        <v>23</v>
      </c>
      <c r="C143" t="s">
        <v>23</v>
      </c>
      <c r="D143" t="s">
        <v>23</v>
      </c>
      <c r="E143" t="s">
        <v>23</v>
      </c>
      <c r="F143">
        <v>26055</v>
      </c>
      <c r="G143">
        <v>119365</v>
      </c>
      <c r="H143" t="s">
        <v>23</v>
      </c>
      <c r="I143" t="s">
        <v>23</v>
      </c>
      <c r="J143" t="s">
        <v>23</v>
      </c>
    </row>
    <row r="144" spans="1:10">
      <c r="A144" s="4">
        <v>44893</v>
      </c>
      <c r="B144" t="s">
        <v>23</v>
      </c>
      <c r="C144" t="s">
        <v>23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23</v>
      </c>
      <c r="I144" t="s">
        <v>23</v>
      </c>
      <c r="J144" t="s">
        <v>23</v>
      </c>
    </row>
    <row r="145" spans="1:10">
      <c r="A145" s="4">
        <v>44892</v>
      </c>
      <c r="B145" t="s">
        <v>23</v>
      </c>
      <c r="C145" t="s">
        <v>23</v>
      </c>
      <c r="D145" t="s">
        <v>23</v>
      </c>
      <c r="E145" t="s">
        <v>23</v>
      </c>
      <c r="F145">
        <v>18327</v>
      </c>
      <c r="G145">
        <v>109710</v>
      </c>
      <c r="H145" t="s">
        <v>23</v>
      </c>
      <c r="I145" t="s">
        <v>23</v>
      </c>
      <c r="J145" t="s">
        <v>23</v>
      </c>
    </row>
    <row r="146" spans="1:10">
      <c r="A146" s="4">
        <v>44891</v>
      </c>
      <c r="B146" t="s">
        <v>23</v>
      </c>
      <c r="C146" t="s">
        <v>23</v>
      </c>
      <c r="D146" t="s">
        <v>23</v>
      </c>
      <c r="E146" t="s">
        <v>23</v>
      </c>
      <c r="F146">
        <v>23357</v>
      </c>
      <c r="G146">
        <v>106396</v>
      </c>
      <c r="H146" t="s">
        <v>23</v>
      </c>
      <c r="I146" t="s">
        <v>23</v>
      </c>
      <c r="J146" t="s">
        <v>23</v>
      </c>
    </row>
    <row r="147" spans="1:10">
      <c r="A147" s="4">
        <v>44890</v>
      </c>
      <c r="B147" t="s">
        <v>23</v>
      </c>
      <c r="C147" t="s">
        <v>23</v>
      </c>
      <c r="D147" t="s">
        <v>23</v>
      </c>
      <c r="E147" t="s">
        <v>23</v>
      </c>
      <c r="F147">
        <v>20197</v>
      </c>
      <c r="G147">
        <v>102135</v>
      </c>
      <c r="H147" t="s">
        <v>23</v>
      </c>
      <c r="I147">
        <v>94.279999999999987</v>
      </c>
      <c r="J147" t="s">
        <v>23</v>
      </c>
    </row>
    <row r="148" spans="1:10">
      <c r="A148" s="4">
        <v>44889</v>
      </c>
      <c r="B148" t="s">
        <v>23</v>
      </c>
      <c r="C148" t="s">
        <v>23</v>
      </c>
      <c r="D148" t="s">
        <v>23</v>
      </c>
      <c r="E148" t="s">
        <v>23</v>
      </c>
      <c r="F148">
        <v>17780</v>
      </c>
      <c r="G148">
        <v>100655</v>
      </c>
      <c r="H148" t="s">
        <v>23</v>
      </c>
      <c r="I148" t="s">
        <v>23</v>
      </c>
      <c r="J148">
        <v>127.19</v>
      </c>
    </row>
    <row r="149" spans="1:10">
      <c r="A149" s="4">
        <v>44888</v>
      </c>
      <c r="B149" t="s">
        <v>23</v>
      </c>
      <c r="C149" t="s">
        <v>23</v>
      </c>
      <c r="D149" t="s">
        <v>23</v>
      </c>
      <c r="E149" t="s">
        <v>23</v>
      </c>
      <c r="F149">
        <v>21220</v>
      </c>
      <c r="G149">
        <v>101178</v>
      </c>
      <c r="H149" t="s">
        <v>23</v>
      </c>
      <c r="I149" t="s">
        <v>23</v>
      </c>
      <c r="J149" t="s">
        <v>23</v>
      </c>
    </row>
    <row r="150" spans="1:10">
      <c r="A150" s="4">
        <v>44887</v>
      </c>
      <c r="B150" t="s">
        <v>23</v>
      </c>
      <c r="C150" t="s">
        <v>23</v>
      </c>
      <c r="D150" t="s">
        <v>23</v>
      </c>
      <c r="E150" t="s">
        <v>23</v>
      </c>
      <c r="F150">
        <v>23482</v>
      </c>
      <c r="G150">
        <v>101009</v>
      </c>
      <c r="H150" t="s">
        <v>23</v>
      </c>
      <c r="I150" t="s">
        <v>23</v>
      </c>
      <c r="J150" t="s">
        <v>23</v>
      </c>
    </row>
    <row r="151" spans="1:10">
      <c r="A151" s="4">
        <v>44886</v>
      </c>
      <c r="B151" t="s">
        <v>23</v>
      </c>
      <c r="C151" t="s">
        <v>23</v>
      </c>
      <c r="D151" t="s">
        <v>23</v>
      </c>
      <c r="E151" t="s">
        <v>23</v>
      </c>
      <c r="F151">
        <v>30785</v>
      </c>
      <c r="G151">
        <v>102590</v>
      </c>
      <c r="H151" t="s">
        <v>23</v>
      </c>
      <c r="I151" t="s">
        <v>23</v>
      </c>
      <c r="J151" t="s">
        <v>23</v>
      </c>
    </row>
    <row r="152" spans="1:10">
      <c r="A152" s="4">
        <v>44885</v>
      </c>
      <c r="B152" t="s">
        <v>23</v>
      </c>
      <c r="C152" t="s">
        <v>23</v>
      </c>
      <c r="D152" t="s">
        <v>23</v>
      </c>
      <c r="E152" t="s">
        <v>23</v>
      </c>
      <c r="F152">
        <v>22094</v>
      </c>
      <c r="G152">
        <v>101169</v>
      </c>
      <c r="H152" t="s">
        <v>23</v>
      </c>
      <c r="I152" t="s">
        <v>23</v>
      </c>
      <c r="J152" t="s">
        <v>23</v>
      </c>
    </row>
    <row r="153" spans="1:10">
      <c r="A153" s="4">
        <v>44884</v>
      </c>
      <c r="B153" t="s">
        <v>23</v>
      </c>
      <c r="C153" t="s">
        <v>23</v>
      </c>
      <c r="D153" t="s">
        <v>23</v>
      </c>
      <c r="E153" t="s">
        <v>23</v>
      </c>
      <c r="F153">
        <v>25149</v>
      </c>
      <c r="G153">
        <v>100785</v>
      </c>
      <c r="H153" t="s">
        <v>23</v>
      </c>
      <c r="I153" t="s">
        <v>23</v>
      </c>
      <c r="J153" t="s">
        <v>23</v>
      </c>
    </row>
    <row r="154" spans="1:10">
      <c r="A154" s="4">
        <v>44883</v>
      </c>
      <c r="B154" t="s">
        <v>23</v>
      </c>
      <c r="C154" t="s">
        <v>23</v>
      </c>
      <c r="D154" t="s">
        <v>23</v>
      </c>
      <c r="E154" t="s">
        <v>23</v>
      </c>
      <c r="F154">
        <v>22521</v>
      </c>
      <c r="G154">
        <v>99413</v>
      </c>
      <c r="H154" t="s">
        <v>23</v>
      </c>
      <c r="I154">
        <v>94.032499999999999</v>
      </c>
      <c r="J154" t="s">
        <v>23</v>
      </c>
    </row>
    <row r="155" spans="1:10">
      <c r="A155" s="4">
        <v>44882</v>
      </c>
      <c r="B155" t="s">
        <v>23</v>
      </c>
      <c r="C155" t="s">
        <v>23</v>
      </c>
      <c r="D155" t="s">
        <v>23</v>
      </c>
      <c r="E155" t="s">
        <v>23</v>
      </c>
      <c r="F155">
        <v>27580</v>
      </c>
      <c r="G155">
        <v>98223</v>
      </c>
      <c r="H155" t="s">
        <v>23</v>
      </c>
      <c r="I155" t="s">
        <v>23</v>
      </c>
      <c r="J155">
        <v>127.03</v>
      </c>
    </row>
    <row r="156" spans="1:10">
      <c r="A156" s="4">
        <v>44881</v>
      </c>
      <c r="B156" t="s">
        <v>23</v>
      </c>
      <c r="C156" t="s">
        <v>23</v>
      </c>
      <c r="D156" t="s">
        <v>23</v>
      </c>
      <c r="E156" t="s">
        <v>23</v>
      </c>
      <c r="F156">
        <v>23064</v>
      </c>
      <c r="G156">
        <v>97982</v>
      </c>
      <c r="H156" t="s">
        <v>23</v>
      </c>
      <c r="I156" t="s">
        <v>23</v>
      </c>
      <c r="J156" t="s">
        <v>23</v>
      </c>
    </row>
    <row r="157" spans="1:10">
      <c r="A157" s="4">
        <v>44880</v>
      </c>
      <c r="B157" t="s">
        <v>23</v>
      </c>
      <c r="C157" t="s">
        <v>23</v>
      </c>
      <c r="D157" t="s">
        <v>23</v>
      </c>
      <c r="E157" t="s">
        <v>23</v>
      </c>
      <c r="F157">
        <v>31883</v>
      </c>
      <c r="G157">
        <v>98783</v>
      </c>
      <c r="H157" t="s">
        <v>23</v>
      </c>
      <c r="I157" t="s">
        <v>23</v>
      </c>
      <c r="J157" t="s">
        <v>23</v>
      </c>
    </row>
    <row r="158" spans="1:10">
      <c r="A158" s="4">
        <v>44879</v>
      </c>
      <c r="B158" t="s">
        <v>23</v>
      </c>
      <c r="C158" t="s">
        <v>23</v>
      </c>
      <c r="D158" t="s">
        <v>23</v>
      </c>
      <c r="E158" t="s">
        <v>23</v>
      </c>
      <c r="F158">
        <v>28176</v>
      </c>
      <c r="G158">
        <v>97207</v>
      </c>
      <c r="H158" t="s">
        <v>23</v>
      </c>
      <c r="I158" t="s">
        <v>23</v>
      </c>
      <c r="J158" t="s">
        <v>23</v>
      </c>
    </row>
    <row r="159" spans="1:10">
      <c r="A159" s="4">
        <v>44878</v>
      </c>
      <c r="B159" t="s">
        <v>23</v>
      </c>
      <c r="C159" t="s">
        <v>23</v>
      </c>
      <c r="D159" t="s">
        <v>23</v>
      </c>
      <c r="E159" t="s">
        <v>23</v>
      </c>
      <c r="F159">
        <v>21009</v>
      </c>
      <c r="G159">
        <v>97109</v>
      </c>
      <c r="H159" t="s">
        <v>23</v>
      </c>
      <c r="I159" t="s">
        <v>23</v>
      </c>
      <c r="J159" t="s">
        <v>23</v>
      </c>
    </row>
    <row r="160" spans="1:10">
      <c r="A160" s="4">
        <v>44877</v>
      </c>
      <c r="B160" t="s">
        <v>23</v>
      </c>
      <c r="C160" t="s">
        <v>23</v>
      </c>
      <c r="D160" t="s">
        <v>23</v>
      </c>
      <c r="E160" t="s">
        <v>23</v>
      </c>
      <c r="F160">
        <v>21640</v>
      </c>
      <c r="G160">
        <v>97294</v>
      </c>
      <c r="H160" t="s">
        <v>23</v>
      </c>
      <c r="I160" t="s">
        <v>23</v>
      </c>
      <c r="J160" t="s">
        <v>23</v>
      </c>
    </row>
    <row r="161" spans="1:10">
      <c r="A161" s="4">
        <v>44876</v>
      </c>
      <c r="B161" t="s">
        <v>23</v>
      </c>
      <c r="C161" t="s">
        <v>23</v>
      </c>
      <c r="D161" t="s">
        <v>23</v>
      </c>
      <c r="E161" t="s">
        <v>23</v>
      </c>
      <c r="F161">
        <v>30419</v>
      </c>
      <c r="G161">
        <v>95317</v>
      </c>
      <c r="H161" t="s">
        <v>23</v>
      </c>
      <c r="I161">
        <v>93.913749999999993</v>
      </c>
      <c r="J161" t="s">
        <v>23</v>
      </c>
    </row>
    <row r="162" spans="1:10">
      <c r="A162" s="4">
        <v>44875</v>
      </c>
      <c r="B162" t="s">
        <v>23</v>
      </c>
      <c r="C162" t="s">
        <v>23</v>
      </c>
      <c r="D162" t="s">
        <v>23</v>
      </c>
      <c r="E162" t="s">
        <v>23</v>
      </c>
      <c r="F162">
        <v>34407</v>
      </c>
      <c r="G162">
        <v>95493</v>
      </c>
      <c r="H162" t="s">
        <v>23</v>
      </c>
      <c r="I162" t="s">
        <v>23</v>
      </c>
      <c r="J162">
        <v>127.2</v>
      </c>
    </row>
    <row r="163" spans="1:10">
      <c r="A163" s="4">
        <v>44874</v>
      </c>
      <c r="B163" t="s">
        <v>23</v>
      </c>
      <c r="C163" t="s">
        <v>23</v>
      </c>
      <c r="D163" t="s">
        <v>23</v>
      </c>
      <c r="E163" t="s">
        <v>23</v>
      </c>
      <c r="F163">
        <v>29900</v>
      </c>
      <c r="G163">
        <v>95452</v>
      </c>
      <c r="H163" t="s">
        <v>23</v>
      </c>
      <c r="I163" t="s">
        <v>23</v>
      </c>
      <c r="J163" t="s">
        <v>23</v>
      </c>
    </row>
    <row r="164" spans="1:10">
      <c r="A164" s="4">
        <v>44873</v>
      </c>
      <c r="B164" t="s">
        <v>23</v>
      </c>
      <c r="C164" t="s">
        <v>23</v>
      </c>
      <c r="D164" t="s">
        <v>23</v>
      </c>
      <c r="E164" t="s">
        <v>23</v>
      </c>
      <c r="F164">
        <v>26315</v>
      </c>
      <c r="G164">
        <v>95988</v>
      </c>
      <c r="H164" t="s">
        <v>23</v>
      </c>
      <c r="I164" t="s">
        <v>23</v>
      </c>
      <c r="J164" t="s">
        <v>23</v>
      </c>
    </row>
    <row r="165" spans="1:10">
      <c r="A165" s="4">
        <v>44872</v>
      </c>
      <c r="B165" t="s">
        <v>23</v>
      </c>
      <c r="C165" t="s">
        <v>23</v>
      </c>
      <c r="D165" t="s">
        <v>23</v>
      </c>
      <c r="E165" t="s">
        <v>23</v>
      </c>
      <c r="F165">
        <v>20536</v>
      </c>
      <c r="G165">
        <v>95018</v>
      </c>
      <c r="H165" t="s">
        <v>23</v>
      </c>
      <c r="I165" t="s">
        <v>23</v>
      </c>
      <c r="J165" t="s">
        <v>23</v>
      </c>
    </row>
    <row r="166" spans="1:10">
      <c r="A166" s="4">
        <v>44871</v>
      </c>
      <c r="B166" t="s">
        <v>23</v>
      </c>
      <c r="C166" t="s">
        <v>23</v>
      </c>
      <c r="D166" t="s">
        <v>23</v>
      </c>
      <c r="E166" t="s">
        <v>23</v>
      </c>
      <c r="F166">
        <v>19513</v>
      </c>
      <c r="G166">
        <v>91626</v>
      </c>
      <c r="H166" t="s">
        <v>23</v>
      </c>
      <c r="I166" t="s">
        <v>23</v>
      </c>
      <c r="J166" t="s">
        <v>23</v>
      </c>
    </row>
    <row r="167" spans="1:10">
      <c r="A167" s="4">
        <v>44870</v>
      </c>
      <c r="B167" t="s">
        <v>23</v>
      </c>
      <c r="C167" t="s">
        <v>23</v>
      </c>
      <c r="D167" t="s">
        <v>23</v>
      </c>
      <c r="E167" t="s">
        <v>23</v>
      </c>
      <c r="F167">
        <v>20703</v>
      </c>
      <c r="G167">
        <v>91880</v>
      </c>
      <c r="H167" t="s">
        <v>23</v>
      </c>
      <c r="I167" t="s">
        <v>23</v>
      </c>
      <c r="J167" t="s">
        <v>23</v>
      </c>
    </row>
    <row r="168" spans="1:10">
      <c r="A168" s="4">
        <v>44869</v>
      </c>
      <c r="B168" t="s">
        <v>23</v>
      </c>
      <c r="C168" t="s">
        <v>23</v>
      </c>
      <c r="D168" t="s">
        <v>23</v>
      </c>
      <c r="E168" t="s">
        <v>23</v>
      </c>
      <c r="F168">
        <v>20869</v>
      </c>
      <c r="G168">
        <v>90999</v>
      </c>
      <c r="H168" t="s">
        <v>23</v>
      </c>
      <c r="I168">
        <v>93.669375000000002</v>
      </c>
      <c r="J168" t="s">
        <v>23</v>
      </c>
    </row>
    <row r="169" spans="1:10">
      <c r="A169" s="4">
        <v>44868</v>
      </c>
      <c r="B169" t="s">
        <v>23</v>
      </c>
      <c r="C169" t="s">
        <v>23</v>
      </c>
      <c r="D169" t="s">
        <v>23</v>
      </c>
      <c r="E169" t="s">
        <v>23</v>
      </c>
      <c r="F169">
        <v>23714</v>
      </c>
      <c r="G169">
        <v>91590</v>
      </c>
      <c r="H169" t="s">
        <v>23</v>
      </c>
      <c r="I169" t="s">
        <v>23</v>
      </c>
      <c r="J169">
        <v>126.69</v>
      </c>
    </row>
    <row r="170" spans="1:10">
      <c r="A170" s="4">
        <v>44867</v>
      </c>
      <c r="B170" t="s">
        <v>23</v>
      </c>
      <c r="C170" t="s">
        <v>23</v>
      </c>
      <c r="D170" t="s">
        <v>23</v>
      </c>
      <c r="E170" t="s">
        <v>23</v>
      </c>
      <c r="F170">
        <v>19210</v>
      </c>
      <c r="G170">
        <v>92650</v>
      </c>
      <c r="H170" t="s">
        <v>23</v>
      </c>
      <c r="I170" t="s">
        <v>23</v>
      </c>
      <c r="J170" t="s">
        <v>23</v>
      </c>
    </row>
    <row r="171" spans="1:10">
      <c r="A171" s="4">
        <v>44866</v>
      </c>
      <c r="B171">
        <v>2082079</v>
      </c>
      <c r="C171" t="s">
        <v>23</v>
      </c>
      <c r="D171" t="s">
        <v>23</v>
      </c>
      <c r="E171" t="s">
        <v>23</v>
      </c>
      <c r="F171">
        <v>20994</v>
      </c>
      <c r="G171">
        <v>91884</v>
      </c>
      <c r="H171" t="s">
        <v>23</v>
      </c>
      <c r="I171" t="s">
        <v>23</v>
      </c>
      <c r="J171" t="s">
        <v>23</v>
      </c>
    </row>
    <row r="172" spans="1:10">
      <c r="A172" s="4">
        <v>44865</v>
      </c>
      <c r="B172" t="s">
        <v>23</v>
      </c>
      <c r="C172" t="s">
        <v>23</v>
      </c>
      <c r="D172" t="s">
        <v>23</v>
      </c>
      <c r="E172" t="s">
        <v>23</v>
      </c>
      <c r="F172">
        <v>18994</v>
      </c>
      <c r="G172">
        <v>89699</v>
      </c>
      <c r="H172">
        <v>2097</v>
      </c>
      <c r="I172" t="s">
        <v>23</v>
      </c>
      <c r="J172" t="s">
        <v>23</v>
      </c>
    </row>
    <row r="173" spans="1:10">
      <c r="A173" s="4">
        <v>44864</v>
      </c>
      <c r="B173" t="s">
        <v>23</v>
      </c>
      <c r="C173" t="s">
        <v>23</v>
      </c>
      <c r="D173" t="s">
        <v>23</v>
      </c>
      <c r="E173" t="s">
        <v>23</v>
      </c>
      <c r="F173">
        <v>20226</v>
      </c>
      <c r="G173">
        <v>88800</v>
      </c>
      <c r="H173" t="s">
        <v>23</v>
      </c>
      <c r="I173" t="s">
        <v>23</v>
      </c>
      <c r="J173" t="s">
        <v>23</v>
      </c>
    </row>
    <row r="174" spans="1:10">
      <c r="A174" s="4">
        <v>44863</v>
      </c>
      <c r="B174" t="s">
        <v>23</v>
      </c>
      <c r="C174" t="s">
        <v>23</v>
      </c>
      <c r="D174" t="s">
        <v>23</v>
      </c>
      <c r="E174" t="s">
        <v>23</v>
      </c>
      <c r="F174">
        <v>18530</v>
      </c>
      <c r="G174">
        <v>88145</v>
      </c>
      <c r="H174" t="s">
        <v>23</v>
      </c>
      <c r="I174" t="s">
        <v>23</v>
      </c>
      <c r="J174" t="s">
        <v>23</v>
      </c>
    </row>
    <row r="175" spans="1:10">
      <c r="A175" s="4">
        <v>44862</v>
      </c>
      <c r="B175" t="s">
        <v>23</v>
      </c>
      <c r="C175" t="s">
        <v>23</v>
      </c>
      <c r="D175" t="s">
        <v>23</v>
      </c>
      <c r="E175" t="s">
        <v>23</v>
      </c>
      <c r="F175">
        <v>20696</v>
      </c>
      <c r="G175">
        <v>88698</v>
      </c>
      <c r="H175" t="s">
        <v>23</v>
      </c>
      <c r="I175">
        <v>93.171249999999986</v>
      </c>
      <c r="J175" t="s">
        <v>23</v>
      </c>
    </row>
    <row r="176" spans="1:10">
      <c r="A176" s="4">
        <v>44861</v>
      </c>
      <c r="B176" t="s">
        <v>23</v>
      </c>
      <c r="C176" t="s">
        <v>23</v>
      </c>
      <c r="D176">
        <v>7.0000000000000007E-2</v>
      </c>
      <c r="E176">
        <v>0.104</v>
      </c>
      <c r="F176">
        <v>22756</v>
      </c>
      <c r="G176">
        <v>91424</v>
      </c>
      <c r="H176" t="s">
        <v>23</v>
      </c>
      <c r="I176" t="s">
        <v>23</v>
      </c>
      <c r="J176">
        <v>125.81</v>
      </c>
    </row>
    <row r="177" spans="1:10">
      <c r="A177" s="4">
        <v>44860</v>
      </c>
      <c r="B177" t="s">
        <v>23</v>
      </c>
      <c r="C177" t="s">
        <v>23</v>
      </c>
      <c r="D177" t="s">
        <v>23</v>
      </c>
      <c r="E177" t="s">
        <v>23</v>
      </c>
      <c r="F177">
        <v>20677</v>
      </c>
      <c r="G177">
        <v>90660</v>
      </c>
      <c r="H177" t="s">
        <v>23</v>
      </c>
      <c r="I177" t="s">
        <v>23</v>
      </c>
      <c r="J177" t="s">
        <v>23</v>
      </c>
    </row>
    <row r="178" spans="1:10">
      <c r="A178" s="4">
        <v>44859</v>
      </c>
      <c r="B178" t="s">
        <v>23</v>
      </c>
      <c r="C178" t="s">
        <v>23</v>
      </c>
      <c r="D178" t="s">
        <v>23</v>
      </c>
      <c r="E178" t="s">
        <v>23</v>
      </c>
      <c r="F178">
        <v>19604</v>
      </c>
      <c r="G178">
        <v>91842</v>
      </c>
      <c r="H178" t="s">
        <v>23</v>
      </c>
      <c r="I178" t="s">
        <v>23</v>
      </c>
      <c r="J178" t="s">
        <v>23</v>
      </c>
    </row>
    <row r="179" spans="1:10">
      <c r="A179" s="4">
        <v>44858</v>
      </c>
      <c r="B179" t="s">
        <v>23</v>
      </c>
      <c r="C179" t="s">
        <v>23</v>
      </c>
      <c r="D179" t="s">
        <v>23</v>
      </c>
      <c r="E179" t="s">
        <v>23</v>
      </c>
      <c r="F179">
        <v>22448</v>
      </c>
      <c r="G179">
        <v>91502</v>
      </c>
      <c r="H179" t="s">
        <v>23</v>
      </c>
      <c r="I179" t="s">
        <v>23</v>
      </c>
      <c r="J179" t="s">
        <v>23</v>
      </c>
    </row>
    <row r="180" spans="1:10">
      <c r="A180" s="4">
        <v>44857</v>
      </c>
      <c r="B180" t="s">
        <v>23</v>
      </c>
      <c r="C180" t="s">
        <v>23</v>
      </c>
      <c r="D180" t="s">
        <v>23</v>
      </c>
      <c r="E180" t="s">
        <v>23</v>
      </c>
      <c r="F180">
        <v>19511</v>
      </c>
      <c r="G180">
        <v>91090</v>
      </c>
      <c r="H180" t="s">
        <v>23</v>
      </c>
      <c r="I180" t="s">
        <v>23</v>
      </c>
      <c r="J180" t="s">
        <v>23</v>
      </c>
    </row>
    <row r="181" spans="1:10">
      <c r="A181" s="4">
        <v>44856</v>
      </c>
      <c r="B181" t="s">
        <v>23</v>
      </c>
      <c r="C181" t="s">
        <v>23</v>
      </c>
      <c r="D181" t="s">
        <v>23</v>
      </c>
      <c r="E181" t="s">
        <v>23</v>
      </c>
      <c r="F181">
        <v>20369</v>
      </c>
      <c r="G181">
        <v>89012</v>
      </c>
      <c r="H181" t="s">
        <v>23</v>
      </c>
      <c r="I181" t="s">
        <v>23</v>
      </c>
      <c r="J181" t="s">
        <v>23</v>
      </c>
    </row>
    <row r="182" spans="1:10">
      <c r="A182" s="4">
        <v>44855</v>
      </c>
      <c r="B182" t="s">
        <v>23</v>
      </c>
      <c r="C182" t="s">
        <v>23</v>
      </c>
      <c r="D182" t="s">
        <v>23</v>
      </c>
      <c r="E182" t="s">
        <v>23</v>
      </c>
      <c r="F182">
        <v>20371</v>
      </c>
      <c r="G182">
        <v>89078</v>
      </c>
      <c r="H182" t="s">
        <v>23</v>
      </c>
      <c r="I182">
        <v>93.041250000000005</v>
      </c>
      <c r="J182" t="s">
        <v>23</v>
      </c>
    </row>
    <row r="183" spans="1:10">
      <c r="A183" s="4">
        <v>44854</v>
      </c>
      <c r="B183" t="s">
        <v>23</v>
      </c>
      <c r="C183" t="s">
        <v>23</v>
      </c>
      <c r="D183" t="s">
        <v>23</v>
      </c>
      <c r="E183" t="s">
        <v>23</v>
      </c>
      <c r="F183">
        <v>18642</v>
      </c>
      <c r="G183">
        <v>89847</v>
      </c>
      <c r="H183" t="s">
        <v>23</v>
      </c>
      <c r="I183" t="s">
        <v>23</v>
      </c>
      <c r="J183">
        <v>125.37</v>
      </c>
    </row>
    <row r="184" spans="1:10">
      <c r="A184" s="4">
        <v>44853</v>
      </c>
      <c r="B184" t="s">
        <v>23</v>
      </c>
      <c r="C184" t="s">
        <v>23</v>
      </c>
      <c r="D184" t="s">
        <v>23</v>
      </c>
      <c r="E184" t="s">
        <v>23</v>
      </c>
      <c r="F184">
        <v>18318</v>
      </c>
      <c r="G184">
        <v>91446</v>
      </c>
      <c r="H184" t="s">
        <v>23</v>
      </c>
      <c r="I184" t="s">
        <v>23</v>
      </c>
      <c r="J184" t="s">
        <v>23</v>
      </c>
    </row>
    <row r="185" spans="1:10">
      <c r="A185" s="4">
        <v>44852</v>
      </c>
      <c r="B185" t="s">
        <v>23</v>
      </c>
      <c r="C185" t="s">
        <v>23</v>
      </c>
      <c r="D185" t="s">
        <v>23</v>
      </c>
      <c r="E185" t="s">
        <v>23</v>
      </c>
      <c r="F185">
        <v>16357</v>
      </c>
      <c r="G185">
        <v>93257</v>
      </c>
      <c r="H185" t="s">
        <v>23</v>
      </c>
      <c r="I185" t="s">
        <v>23</v>
      </c>
      <c r="J185" t="s">
        <v>23</v>
      </c>
    </row>
    <row r="186" spans="1:10">
      <c r="A186" s="4">
        <v>44851</v>
      </c>
      <c r="B186" t="s">
        <v>23</v>
      </c>
      <c r="C186" t="s">
        <v>23</v>
      </c>
      <c r="D186" t="s">
        <v>23</v>
      </c>
      <c r="E186" t="s">
        <v>23</v>
      </c>
      <c r="F186">
        <v>20779</v>
      </c>
      <c r="G186">
        <v>94270</v>
      </c>
      <c r="H186" t="s">
        <v>23</v>
      </c>
      <c r="I186" t="s">
        <v>23</v>
      </c>
      <c r="J186" t="s">
        <v>23</v>
      </c>
    </row>
    <row r="187" spans="1:10">
      <c r="A187" s="4">
        <v>44850</v>
      </c>
      <c r="B187" t="s">
        <v>23</v>
      </c>
      <c r="C187" t="s">
        <v>23</v>
      </c>
      <c r="D187" t="s">
        <v>23</v>
      </c>
      <c r="E187" t="s">
        <v>23</v>
      </c>
      <c r="F187">
        <v>20941</v>
      </c>
      <c r="G187">
        <v>96038</v>
      </c>
      <c r="H187" t="s">
        <v>23</v>
      </c>
      <c r="I187" t="s">
        <v>23</v>
      </c>
      <c r="J187" t="s">
        <v>23</v>
      </c>
    </row>
    <row r="188" spans="1:10">
      <c r="A188" s="4">
        <v>44849</v>
      </c>
      <c r="B188" t="s">
        <v>23</v>
      </c>
      <c r="C188" t="s">
        <v>23</v>
      </c>
      <c r="D188" t="s">
        <v>23</v>
      </c>
      <c r="E188" t="s">
        <v>23</v>
      </c>
      <c r="F188">
        <v>16917</v>
      </c>
      <c r="G188">
        <v>96734</v>
      </c>
      <c r="H188" t="s">
        <v>23</v>
      </c>
      <c r="I188" t="s">
        <v>23</v>
      </c>
      <c r="J188" t="s">
        <v>23</v>
      </c>
    </row>
    <row r="189" spans="1:10">
      <c r="A189" s="4">
        <v>44848</v>
      </c>
      <c r="B189" t="s">
        <v>23</v>
      </c>
      <c r="C189" t="s">
        <v>23</v>
      </c>
      <c r="D189" t="s">
        <v>23</v>
      </c>
      <c r="E189" t="s">
        <v>23</v>
      </c>
      <c r="F189">
        <v>19893</v>
      </c>
      <c r="G189">
        <v>97338</v>
      </c>
      <c r="H189" t="s">
        <v>23</v>
      </c>
      <c r="I189">
        <v>92.865624999999994</v>
      </c>
      <c r="J189" t="s">
        <v>23</v>
      </c>
    </row>
    <row r="190" spans="1:10">
      <c r="A190" s="4">
        <v>44847</v>
      </c>
      <c r="B190" t="s">
        <v>23</v>
      </c>
      <c r="C190" t="s">
        <v>23</v>
      </c>
      <c r="D190" t="s">
        <v>23</v>
      </c>
      <c r="E190" t="s">
        <v>23</v>
      </c>
      <c r="F190">
        <v>22562</v>
      </c>
      <c r="G190">
        <v>97063</v>
      </c>
      <c r="H190" t="s">
        <v>23</v>
      </c>
      <c r="I190" t="s">
        <v>23</v>
      </c>
      <c r="J190">
        <v>124.97</v>
      </c>
    </row>
    <row r="191" spans="1:10">
      <c r="A191" s="4">
        <v>44846</v>
      </c>
      <c r="B191" t="s">
        <v>23</v>
      </c>
      <c r="C191" t="s">
        <v>23</v>
      </c>
      <c r="D191" t="s">
        <v>23</v>
      </c>
      <c r="E191" t="s">
        <v>23</v>
      </c>
      <c r="F191">
        <v>25297</v>
      </c>
      <c r="G191">
        <v>97521</v>
      </c>
      <c r="H191" t="s">
        <v>23</v>
      </c>
      <c r="I191" t="s">
        <v>23</v>
      </c>
      <c r="J191" t="s">
        <v>23</v>
      </c>
    </row>
    <row r="192" spans="1:10">
      <c r="A192" s="4">
        <v>44845</v>
      </c>
      <c r="B192" t="s">
        <v>23</v>
      </c>
      <c r="C192" t="s">
        <v>23</v>
      </c>
      <c r="D192" t="s">
        <v>23</v>
      </c>
      <c r="E192" t="s">
        <v>23</v>
      </c>
      <c r="F192">
        <v>25337</v>
      </c>
      <c r="G192">
        <v>98221</v>
      </c>
      <c r="H192" t="s">
        <v>23</v>
      </c>
      <c r="I192" t="s">
        <v>23</v>
      </c>
      <c r="J192" t="s">
        <v>23</v>
      </c>
    </row>
    <row r="193" spans="1:10">
      <c r="A193" s="4">
        <v>44844</v>
      </c>
      <c r="B193" t="s">
        <v>23</v>
      </c>
      <c r="C193" t="s">
        <v>23</v>
      </c>
      <c r="D193" t="s">
        <v>23</v>
      </c>
      <c r="E193" t="s">
        <v>23</v>
      </c>
      <c r="F193">
        <v>24005</v>
      </c>
      <c r="G193">
        <v>97460</v>
      </c>
      <c r="H193" t="s">
        <v>23</v>
      </c>
      <c r="I193" t="s">
        <v>23</v>
      </c>
      <c r="J193" t="s">
        <v>23</v>
      </c>
    </row>
    <row r="194" spans="1:10">
      <c r="A194" s="4">
        <v>44843</v>
      </c>
      <c r="B194" t="s">
        <v>23</v>
      </c>
      <c r="C194" t="s">
        <v>23</v>
      </c>
      <c r="D194" t="s">
        <v>23</v>
      </c>
      <c r="E194" t="s">
        <v>23</v>
      </c>
      <c r="F194">
        <v>24990</v>
      </c>
      <c r="G194">
        <v>98283</v>
      </c>
      <c r="H194" t="s">
        <v>23</v>
      </c>
      <c r="I194" t="s">
        <v>23</v>
      </c>
      <c r="J194" t="s">
        <v>23</v>
      </c>
    </row>
    <row r="195" spans="1:10">
      <c r="A195" s="4">
        <v>44842</v>
      </c>
      <c r="B195" t="s">
        <v>23</v>
      </c>
      <c r="C195" t="s">
        <v>23</v>
      </c>
      <c r="D195" t="s">
        <v>23</v>
      </c>
      <c r="E195" t="s">
        <v>23</v>
      </c>
      <c r="F195">
        <v>22753</v>
      </c>
      <c r="G195">
        <v>97066</v>
      </c>
      <c r="H195" t="s">
        <v>23</v>
      </c>
      <c r="I195" t="s">
        <v>23</v>
      </c>
      <c r="J195" t="s">
        <v>23</v>
      </c>
    </row>
    <row r="196" spans="1:10">
      <c r="A196" s="4">
        <v>44841</v>
      </c>
      <c r="B196" t="s">
        <v>23</v>
      </c>
      <c r="C196" t="s">
        <v>23</v>
      </c>
      <c r="D196" t="s">
        <v>23</v>
      </c>
      <c r="E196" t="s">
        <v>23</v>
      </c>
      <c r="F196">
        <v>19096</v>
      </c>
      <c r="G196">
        <v>0</v>
      </c>
      <c r="H196" t="s">
        <v>23</v>
      </c>
      <c r="I196" t="s">
        <v>23</v>
      </c>
      <c r="J196" t="s">
        <v>23</v>
      </c>
    </row>
    <row r="197" spans="1:10">
      <c r="A197" s="4">
        <v>44840</v>
      </c>
      <c r="B197" t="s">
        <v>23</v>
      </c>
      <c r="C197" t="s">
        <v>23</v>
      </c>
      <c r="D197" t="s">
        <v>23</v>
      </c>
      <c r="E197" t="s">
        <v>23</v>
      </c>
      <c r="F197">
        <v>22168</v>
      </c>
      <c r="G197">
        <v>0</v>
      </c>
      <c r="H197" t="s">
        <v>23</v>
      </c>
      <c r="I197" t="s">
        <v>23</v>
      </c>
      <c r="J197" t="s">
        <v>23</v>
      </c>
    </row>
    <row r="198" spans="1:10">
      <c r="A198" s="4">
        <v>44839</v>
      </c>
      <c r="B198" t="s">
        <v>23</v>
      </c>
      <c r="C198" t="s">
        <v>23</v>
      </c>
      <c r="D198" t="s">
        <v>23</v>
      </c>
      <c r="E198" t="s">
        <v>23</v>
      </c>
      <c r="F198">
        <v>20455</v>
      </c>
      <c r="G198">
        <v>0</v>
      </c>
      <c r="H198" t="s">
        <v>23</v>
      </c>
      <c r="I198" t="s">
        <v>23</v>
      </c>
      <c r="J198" t="s">
        <v>23</v>
      </c>
    </row>
    <row r="199" spans="1:10">
      <c r="A199" s="4">
        <v>44838</v>
      </c>
      <c r="B199" t="s">
        <v>23</v>
      </c>
      <c r="C199" t="s">
        <v>23</v>
      </c>
      <c r="D199" t="s">
        <v>23</v>
      </c>
      <c r="E199" t="s">
        <v>23</v>
      </c>
      <c r="F199">
        <v>23516</v>
      </c>
      <c r="G199">
        <v>0</v>
      </c>
      <c r="H199" t="s">
        <v>23</v>
      </c>
      <c r="I199" t="s">
        <v>23</v>
      </c>
      <c r="J199" t="s">
        <v>23</v>
      </c>
    </row>
    <row r="200" spans="1:10">
      <c r="A200" s="4">
        <v>44837</v>
      </c>
      <c r="B200" t="s">
        <v>23</v>
      </c>
      <c r="C200" t="s">
        <v>23</v>
      </c>
      <c r="D200" t="s">
        <v>23</v>
      </c>
      <c r="E200" t="s">
        <v>23</v>
      </c>
      <c r="F200">
        <v>16103</v>
      </c>
      <c r="G200">
        <v>0</v>
      </c>
      <c r="H200" t="s">
        <v>23</v>
      </c>
      <c r="I200" t="s">
        <v>23</v>
      </c>
      <c r="J200" t="s">
        <v>23</v>
      </c>
    </row>
    <row r="201" spans="1:10">
      <c r="A201" s="4">
        <v>44836</v>
      </c>
      <c r="B201" t="s">
        <v>23</v>
      </c>
      <c r="C201" t="s">
        <v>23</v>
      </c>
      <c r="D201" t="s">
        <v>23</v>
      </c>
      <c r="E201" t="s">
        <v>23</v>
      </c>
      <c r="F201">
        <v>17279</v>
      </c>
      <c r="G201">
        <v>0</v>
      </c>
      <c r="H201" t="s">
        <v>23</v>
      </c>
      <c r="I201" t="s">
        <v>23</v>
      </c>
      <c r="J201" t="s">
        <v>23</v>
      </c>
    </row>
    <row r="202" spans="1:10">
      <c r="A202" s="4">
        <v>44835</v>
      </c>
      <c r="B202">
        <v>2043257</v>
      </c>
      <c r="C202" t="s">
        <v>23</v>
      </c>
      <c r="D202" t="s">
        <v>23</v>
      </c>
      <c r="E202" t="s">
        <v>23</v>
      </c>
      <c r="F202">
        <v>14216</v>
      </c>
      <c r="G202">
        <v>0</v>
      </c>
      <c r="H202" t="s">
        <v>23</v>
      </c>
      <c r="I202" t="s">
        <v>23</v>
      </c>
      <c r="J202" t="s">
        <v>23</v>
      </c>
    </row>
    <row r="203" spans="1:10">
      <c r="A203" s="4">
        <v>44834</v>
      </c>
      <c r="B203" t="s">
        <v>23</v>
      </c>
      <c r="C203">
        <v>44394</v>
      </c>
      <c r="D203" t="s">
        <v>23</v>
      </c>
      <c r="E203" t="s">
        <v>23</v>
      </c>
      <c r="F203">
        <v>14835</v>
      </c>
      <c r="G203">
        <v>104104</v>
      </c>
      <c r="H203">
        <v>2109</v>
      </c>
      <c r="I203">
        <v>92.412499999999994</v>
      </c>
      <c r="J203" t="s">
        <v>23</v>
      </c>
    </row>
    <row r="204" spans="1:10">
      <c r="A204" s="4">
        <v>44833</v>
      </c>
      <c r="B204" t="s">
        <v>23</v>
      </c>
      <c r="C204" t="s">
        <v>23</v>
      </c>
      <c r="D204" t="s">
        <v>23</v>
      </c>
      <c r="E204" t="s">
        <v>23</v>
      </c>
      <c r="F204">
        <v>18869</v>
      </c>
      <c r="G204">
        <v>100358</v>
      </c>
      <c r="H204" t="s">
        <v>23</v>
      </c>
      <c r="I204" t="s">
        <v>23</v>
      </c>
      <c r="J204">
        <v>124.25</v>
      </c>
    </row>
    <row r="205" spans="1:10">
      <c r="A205" s="4">
        <v>44832</v>
      </c>
      <c r="B205" t="s">
        <v>23</v>
      </c>
      <c r="C205" t="s">
        <v>23</v>
      </c>
      <c r="D205">
        <v>0.16185803217301301</v>
      </c>
      <c r="E205">
        <v>0.18</v>
      </c>
      <c r="F205">
        <v>19245</v>
      </c>
      <c r="G205">
        <v>96877</v>
      </c>
      <c r="H205" t="s">
        <v>23</v>
      </c>
      <c r="I205" t="s">
        <v>23</v>
      </c>
      <c r="J205" t="s">
        <v>23</v>
      </c>
    </row>
    <row r="206" spans="1:10">
      <c r="A206" s="4">
        <v>44831</v>
      </c>
      <c r="B206" t="s">
        <v>23</v>
      </c>
      <c r="C206" t="s">
        <v>23</v>
      </c>
      <c r="D206" t="s">
        <v>23</v>
      </c>
      <c r="E206" t="s">
        <v>23</v>
      </c>
      <c r="F206">
        <v>19918</v>
      </c>
      <c r="G206">
        <v>94109</v>
      </c>
      <c r="H206" t="s">
        <v>23</v>
      </c>
      <c r="I206" t="s">
        <v>23</v>
      </c>
      <c r="J206" t="s">
        <v>23</v>
      </c>
    </row>
    <row r="207" spans="1:10">
      <c r="A207" s="4">
        <v>44830</v>
      </c>
      <c r="B207" t="s">
        <v>23</v>
      </c>
      <c r="C207" t="s">
        <v>23</v>
      </c>
      <c r="D207" t="s">
        <v>23</v>
      </c>
      <c r="E207" t="s">
        <v>23</v>
      </c>
      <c r="F207">
        <v>19762</v>
      </c>
      <c r="G207">
        <v>93030</v>
      </c>
      <c r="H207" t="s">
        <v>23</v>
      </c>
      <c r="I207" t="s">
        <v>23</v>
      </c>
      <c r="J207" t="s">
        <v>23</v>
      </c>
    </row>
    <row r="208" spans="1:10">
      <c r="A208" s="4">
        <v>44829</v>
      </c>
      <c r="B208" t="s">
        <v>23</v>
      </c>
      <c r="C208" t="s">
        <v>23</v>
      </c>
      <c r="D208" t="s">
        <v>23</v>
      </c>
      <c r="E208" t="s">
        <v>23</v>
      </c>
      <c r="F208">
        <v>11770</v>
      </c>
      <c r="G208">
        <v>0</v>
      </c>
      <c r="H208" t="s">
        <v>23</v>
      </c>
      <c r="I208" t="s">
        <v>23</v>
      </c>
      <c r="J208" t="s">
        <v>23</v>
      </c>
    </row>
    <row r="209" spans="1:10">
      <c r="A209" s="4">
        <v>44828</v>
      </c>
      <c r="B209" t="s">
        <v>23</v>
      </c>
      <c r="C209" t="s">
        <v>23</v>
      </c>
      <c r="D209" t="s">
        <v>23</v>
      </c>
      <c r="E209" t="s">
        <v>23</v>
      </c>
      <c r="F209">
        <v>27490</v>
      </c>
      <c r="G209">
        <v>0</v>
      </c>
      <c r="H209" t="s">
        <v>23</v>
      </c>
      <c r="I209" t="s">
        <v>23</v>
      </c>
      <c r="J209" t="s">
        <v>23</v>
      </c>
    </row>
    <row r="210" spans="1:10">
      <c r="A210" s="4">
        <v>44827</v>
      </c>
      <c r="B210" t="s">
        <v>23</v>
      </c>
      <c r="C210" t="s">
        <v>23</v>
      </c>
      <c r="D210" t="s">
        <v>23</v>
      </c>
      <c r="E210" t="s">
        <v>23</v>
      </c>
      <c r="F210">
        <v>21811</v>
      </c>
      <c r="G210">
        <v>92375</v>
      </c>
      <c r="H210" t="s">
        <v>23</v>
      </c>
      <c r="I210">
        <v>91.651250000000005</v>
      </c>
      <c r="J210" t="s">
        <v>23</v>
      </c>
    </row>
    <row r="211" spans="1:10">
      <c r="A211" s="4">
        <v>44826</v>
      </c>
      <c r="B211" t="s">
        <v>23</v>
      </c>
      <c r="C211" t="s">
        <v>23</v>
      </c>
      <c r="D211" t="s">
        <v>23</v>
      </c>
      <c r="E211" t="s">
        <v>23</v>
      </c>
      <c r="F211">
        <v>27281</v>
      </c>
      <c r="G211">
        <v>92664</v>
      </c>
      <c r="H211" t="s">
        <v>23</v>
      </c>
      <c r="I211" t="s">
        <v>23</v>
      </c>
      <c r="J211">
        <v>123.38</v>
      </c>
    </row>
    <row r="212" spans="1:10">
      <c r="A212" s="4">
        <v>44825</v>
      </c>
      <c r="B212" t="s">
        <v>23</v>
      </c>
      <c r="C212" t="s">
        <v>23</v>
      </c>
      <c r="D212" t="s">
        <v>23</v>
      </c>
      <c r="E212" t="s">
        <v>23</v>
      </c>
      <c r="F212">
        <v>19952</v>
      </c>
      <c r="G212">
        <v>92635</v>
      </c>
      <c r="H212" t="s">
        <v>23</v>
      </c>
      <c r="I212" t="s">
        <v>23</v>
      </c>
      <c r="J212" t="s">
        <v>23</v>
      </c>
    </row>
    <row r="213" spans="1:10">
      <c r="A213" s="4">
        <v>44824</v>
      </c>
      <c r="B213" t="s">
        <v>23</v>
      </c>
      <c r="C213" t="s">
        <v>23</v>
      </c>
      <c r="D213" t="s">
        <v>23</v>
      </c>
      <c r="E213" t="s">
        <v>23</v>
      </c>
      <c r="F213">
        <v>24578</v>
      </c>
      <c r="G213">
        <v>91718</v>
      </c>
      <c r="H213" t="s">
        <v>23</v>
      </c>
      <c r="I213" t="s">
        <v>23</v>
      </c>
      <c r="J213" t="s">
        <v>23</v>
      </c>
    </row>
    <row r="214" spans="1:10">
      <c r="A214" s="4">
        <v>44823</v>
      </c>
      <c r="B214" t="s">
        <v>23</v>
      </c>
      <c r="C214" t="s">
        <v>23</v>
      </c>
      <c r="D214" t="s">
        <v>23</v>
      </c>
      <c r="E214" t="s">
        <v>23</v>
      </c>
      <c r="F214">
        <v>16006</v>
      </c>
      <c r="G214">
        <v>92037</v>
      </c>
      <c r="H214" t="s">
        <v>23</v>
      </c>
      <c r="I214" t="s">
        <v>23</v>
      </c>
      <c r="J214" t="s">
        <v>23</v>
      </c>
    </row>
    <row r="215" spans="1:10">
      <c r="A215" s="4">
        <v>44822</v>
      </c>
      <c r="B215" t="s">
        <v>23</v>
      </c>
      <c r="C215" t="s">
        <v>23</v>
      </c>
      <c r="D215" t="s">
        <v>23</v>
      </c>
      <c r="E215" t="s">
        <v>23</v>
      </c>
      <c r="F215">
        <v>12382</v>
      </c>
      <c r="G215">
        <v>0</v>
      </c>
      <c r="H215" t="s">
        <v>23</v>
      </c>
      <c r="I215" t="s">
        <v>23</v>
      </c>
      <c r="J215" t="s">
        <v>23</v>
      </c>
    </row>
    <row r="216" spans="1:10">
      <c r="A216" s="4">
        <v>44821</v>
      </c>
      <c r="B216" t="s">
        <v>23</v>
      </c>
      <c r="C216" t="s">
        <v>23</v>
      </c>
      <c r="D216" t="s">
        <v>23</v>
      </c>
      <c r="E216" t="s">
        <v>23</v>
      </c>
      <c r="F216">
        <v>16154</v>
      </c>
      <c r="G216">
        <v>0</v>
      </c>
      <c r="H216" t="s">
        <v>23</v>
      </c>
      <c r="I216" t="s">
        <v>23</v>
      </c>
      <c r="J216" t="s">
        <v>23</v>
      </c>
    </row>
    <row r="217" spans="1:10">
      <c r="A217" s="4">
        <v>44820</v>
      </c>
      <c r="B217" t="s">
        <v>23</v>
      </c>
      <c r="C217" t="s">
        <v>23</v>
      </c>
      <c r="D217" t="s">
        <v>23</v>
      </c>
      <c r="E217" t="s">
        <v>23</v>
      </c>
      <c r="F217">
        <v>13439</v>
      </c>
      <c r="G217">
        <v>92107</v>
      </c>
      <c r="H217" t="s">
        <v>23</v>
      </c>
      <c r="I217">
        <v>91.39</v>
      </c>
      <c r="J217" t="s">
        <v>23</v>
      </c>
    </row>
    <row r="218" spans="1:10">
      <c r="A218" s="4">
        <v>44819</v>
      </c>
      <c r="B218" t="s">
        <v>23</v>
      </c>
      <c r="C218" t="s">
        <v>23</v>
      </c>
      <c r="D218" t="s">
        <v>23</v>
      </c>
      <c r="E218" t="s">
        <v>23</v>
      </c>
      <c r="F218">
        <v>11683</v>
      </c>
      <c r="G218">
        <v>92760</v>
      </c>
      <c r="H218" t="s">
        <v>23</v>
      </c>
      <c r="I218" t="s">
        <v>23</v>
      </c>
      <c r="J218">
        <v>122.7</v>
      </c>
    </row>
    <row r="219" spans="1:10">
      <c r="A219" s="4">
        <v>44818</v>
      </c>
      <c r="B219" t="s">
        <v>23</v>
      </c>
      <c r="C219" t="s">
        <v>23</v>
      </c>
      <c r="D219" t="s">
        <v>23</v>
      </c>
      <c r="E219" t="s">
        <v>23</v>
      </c>
      <c r="F219">
        <v>14672</v>
      </c>
      <c r="G219">
        <v>93667</v>
      </c>
      <c r="H219" t="s">
        <v>23</v>
      </c>
      <c r="I219" t="s">
        <v>23</v>
      </c>
      <c r="J219" t="s">
        <v>23</v>
      </c>
    </row>
    <row r="220" spans="1:10">
      <c r="A220" s="4">
        <v>44817</v>
      </c>
      <c r="B220" t="s">
        <v>23</v>
      </c>
      <c r="C220" t="s">
        <v>23</v>
      </c>
      <c r="D220" t="s">
        <v>23</v>
      </c>
      <c r="E220" t="s">
        <v>23</v>
      </c>
      <c r="F220">
        <v>18862</v>
      </c>
      <c r="G220">
        <v>94685</v>
      </c>
      <c r="H220" t="s">
        <v>23</v>
      </c>
      <c r="I220" t="s">
        <v>23</v>
      </c>
      <c r="J220" t="s">
        <v>23</v>
      </c>
    </row>
    <row r="221" spans="1:10">
      <c r="A221" s="4">
        <v>44816</v>
      </c>
      <c r="B221" t="s">
        <v>23</v>
      </c>
      <c r="C221" t="s">
        <v>23</v>
      </c>
      <c r="D221" t="s">
        <v>23</v>
      </c>
      <c r="E221" t="s">
        <v>23</v>
      </c>
      <c r="F221">
        <v>9616</v>
      </c>
      <c r="G221">
        <v>0</v>
      </c>
      <c r="H221" t="s">
        <v>23</v>
      </c>
      <c r="I221" t="s">
        <v>23</v>
      </c>
      <c r="J221" t="s">
        <v>23</v>
      </c>
    </row>
    <row r="222" spans="1:10">
      <c r="A222" s="4">
        <v>44815</v>
      </c>
      <c r="B222" t="s">
        <v>23</v>
      </c>
      <c r="C222" t="s">
        <v>23</v>
      </c>
      <c r="D222" t="s">
        <v>23</v>
      </c>
      <c r="E222" t="s">
        <v>23</v>
      </c>
      <c r="F222">
        <v>10194</v>
      </c>
      <c r="G222">
        <v>0</v>
      </c>
      <c r="H222" t="s">
        <v>23</v>
      </c>
      <c r="I222" t="s">
        <v>23</v>
      </c>
      <c r="J222" t="s">
        <v>23</v>
      </c>
    </row>
    <row r="223" spans="1:10">
      <c r="A223" s="4">
        <v>44814</v>
      </c>
      <c r="B223" t="s">
        <v>23</v>
      </c>
      <c r="C223" t="s">
        <v>23</v>
      </c>
      <c r="D223" t="s">
        <v>23</v>
      </c>
      <c r="E223" t="s">
        <v>23</v>
      </c>
      <c r="F223">
        <v>5105</v>
      </c>
      <c r="G223">
        <v>0</v>
      </c>
      <c r="H223" t="s">
        <v>23</v>
      </c>
      <c r="I223" t="s">
        <v>23</v>
      </c>
      <c r="J223" t="s">
        <v>23</v>
      </c>
    </row>
    <row r="224" spans="1:10">
      <c r="A224" s="4">
        <v>44813</v>
      </c>
      <c r="B224" t="s">
        <v>23</v>
      </c>
      <c r="C224" t="s">
        <v>23</v>
      </c>
      <c r="D224" t="s">
        <v>23</v>
      </c>
      <c r="E224" t="s">
        <v>23</v>
      </c>
      <c r="F224">
        <v>30616</v>
      </c>
      <c r="G224">
        <v>109175</v>
      </c>
      <c r="H224" t="s">
        <v>23</v>
      </c>
      <c r="I224">
        <v>91.354375000000005</v>
      </c>
      <c r="J224" t="s">
        <v>23</v>
      </c>
    </row>
    <row r="225" spans="1:10">
      <c r="A225" s="4">
        <v>44812</v>
      </c>
      <c r="B225" t="s">
        <v>23</v>
      </c>
      <c r="C225" t="s">
        <v>23</v>
      </c>
      <c r="D225" t="s">
        <v>23</v>
      </c>
      <c r="E225" t="s">
        <v>23</v>
      </c>
      <c r="F225">
        <v>24918</v>
      </c>
      <c r="G225">
        <v>115307</v>
      </c>
      <c r="H225" t="s">
        <v>23</v>
      </c>
      <c r="I225" t="s">
        <v>23</v>
      </c>
      <c r="J225">
        <v>122.59</v>
      </c>
    </row>
    <row r="226" spans="1:10">
      <c r="A226" s="4">
        <v>44811</v>
      </c>
      <c r="B226" t="s">
        <v>23</v>
      </c>
      <c r="C226" t="s">
        <v>23</v>
      </c>
      <c r="D226" t="s">
        <v>23</v>
      </c>
      <c r="E226" t="s">
        <v>23</v>
      </c>
      <c r="F226">
        <v>25802</v>
      </c>
      <c r="G226">
        <v>114142</v>
      </c>
      <c r="H226" t="s">
        <v>23</v>
      </c>
      <c r="I226" t="s">
        <v>23</v>
      </c>
      <c r="J226" t="s">
        <v>23</v>
      </c>
    </row>
    <row r="227" spans="1:10">
      <c r="A227" s="4">
        <v>44810</v>
      </c>
      <c r="B227" t="s">
        <v>23</v>
      </c>
      <c r="C227" t="s">
        <v>23</v>
      </c>
      <c r="D227" t="s">
        <v>23</v>
      </c>
      <c r="E227" t="s">
        <v>23</v>
      </c>
      <c r="F227">
        <v>26431</v>
      </c>
      <c r="G227">
        <v>112212</v>
      </c>
      <c r="H227" t="s">
        <v>23</v>
      </c>
      <c r="I227" t="s">
        <v>23</v>
      </c>
      <c r="J227" t="s">
        <v>23</v>
      </c>
    </row>
    <row r="228" spans="1:10">
      <c r="A228" s="4">
        <v>44809</v>
      </c>
      <c r="B228" t="s">
        <v>23</v>
      </c>
      <c r="C228" t="s">
        <v>23</v>
      </c>
      <c r="D228" t="s">
        <v>23</v>
      </c>
      <c r="E228" t="s">
        <v>23</v>
      </c>
      <c r="F228">
        <v>20559</v>
      </c>
      <c r="G228">
        <v>109369</v>
      </c>
      <c r="H228" t="s">
        <v>23</v>
      </c>
      <c r="I228" t="s">
        <v>23</v>
      </c>
      <c r="J228" t="s">
        <v>23</v>
      </c>
    </row>
    <row r="229" spans="1:10">
      <c r="A229" s="4">
        <v>44808</v>
      </c>
      <c r="B229" t="s">
        <v>23</v>
      </c>
      <c r="C229" t="s">
        <v>23</v>
      </c>
      <c r="D229" t="s">
        <v>23</v>
      </c>
      <c r="E229" t="s">
        <v>23</v>
      </c>
      <c r="F229">
        <v>15600</v>
      </c>
      <c r="G229">
        <v>0</v>
      </c>
      <c r="H229" t="s">
        <v>23</v>
      </c>
      <c r="I229" t="s">
        <v>23</v>
      </c>
      <c r="J229" t="s">
        <v>23</v>
      </c>
    </row>
    <row r="230" spans="1:10">
      <c r="A230" s="4">
        <v>44807</v>
      </c>
      <c r="B230" t="s">
        <v>23</v>
      </c>
      <c r="C230" t="s">
        <v>23</v>
      </c>
      <c r="D230" t="s">
        <v>23</v>
      </c>
      <c r="E230" t="s">
        <v>23</v>
      </c>
      <c r="F230">
        <v>16911</v>
      </c>
      <c r="G230">
        <v>0</v>
      </c>
      <c r="H230" t="s">
        <v>23</v>
      </c>
      <c r="I230" t="s">
        <v>23</v>
      </c>
      <c r="J230" t="s">
        <v>23</v>
      </c>
    </row>
    <row r="231" spans="1:10">
      <c r="A231" s="4">
        <v>44806</v>
      </c>
      <c r="B231" t="s">
        <v>23</v>
      </c>
      <c r="C231" t="s">
        <v>23</v>
      </c>
      <c r="D231" t="s">
        <v>23</v>
      </c>
      <c r="E231" t="s">
        <v>23</v>
      </c>
      <c r="F231">
        <v>20647</v>
      </c>
      <c r="G231">
        <v>105722</v>
      </c>
      <c r="H231" t="s">
        <v>23</v>
      </c>
      <c r="I231">
        <v>91.557500000000005</v>
      </c>
      <c r="J231" t="s">
        <v>23</v>
      </c>
    </row>
    <row r="232" spans="1:10">
      <c r="A232" s="4">
        <v>44805</v>
      </c>
      <c r="B232">
        <v>2090067</v>
      </c>
      <c r="C232" t="s">
        <v>23</v>
      </c>
      <c r="D232" t="s">
        <v>23</v>
      </c>
      <c r="E232" t="s">
        <v>23</v>
      </c>
      <c r="F232">
        <v>20908</v>
      </c>
      <c r="G232">
        <v>105903</v>
      </c>
      <c r="H232" t="s">
        <v>23</v>
      </c>
      <c r="I232" t="s">
        <v>23</v>
      </c>
      <c r="J232">
        <v>122.5</v>
      </c>
    </row>
    <row r="233" spans="1:10">
      <c r="A233" s="4">
        <v>44804</v>
      </c>
      <c r="B233" t="s">
        <v>23</v>
      </c>
      <c r="C233" t="s">
        <v>23</v>
      </c>
      <c r="D233" t="s">
        <v>23</v>
      </c>
      <c r="E233" t="s">
        <v>23</v>
      </c>
      <c r="F233">
        <v>26997</v>
      </c>
      <c r="G233">
        <v>106101</v>
      </c>
      <c r="H233">
        <v>2167</v>
      </c>
      <c r="I233" t="s">
        <v>23</v>
      </c>
      <c r="J233" t="s">
        <v>23</v>
      </c>
    </row>
    <row r="234" spans="1:10">
      <c r="A234" s="4">
        <v>44803</v>
      </c>
      <c r="B234" t="s">
        <v>23</v>
      </c>
      <c r="C234" t="s">
        <v>23</v>
      </c>
      <c r="D234" t="s">
        <v>23</v>
      </c>
      <c r="E234" t="s">
        <v>23</v>
      </c>
      <c r="F234">
        <v>23716</v>
      </c>
      <c r="G234">
        <v>105902</v>
      </c>
      <c r="H234" t="s">
        <v>23</v>
      </c>
      <c r="I234" t="s">
        <v>23</v>
      </c>
      <c r="J234" t="s">
        <v>23</v>
      </c>
    </row>
    <row r="235" spans="1:10">
      <c r="A235" s="4">
        <v>44802</v>
      </c>
      <c r="B235" t="s">
        <v>23</v>
      </c>
      <c r="C235" t="s">
        <v>23</v>
      </c>
      <c r="D235" t="s">
        <v>23</v>
      </c>
      <c r="E235" t="s">
        <v>23</v>
      </c>
      <c r="F235">
        <v>18423</v>
      </c>
      <c r="G235">
        <v>106140</v>
      </c>
      <c r="H235" t="s">
        <v>23</v>
      </c>
      <c r="I235" t="s">
        <v>23</v>
      </c>
      <c r="J235" t="s">
        <v>23</v>
      </c>
    </row>
    <row r="236" spans="1:10">
      <c r="A236" s="4">
        <v>44801</v>
      </c>
      <c r="B236" t="s">
        <v>23</v>
      </c>
      <c r="C236" t="s">
        <v>23</v>
      </c>
      <c r="D236">
        <v>8.6415333963477003E-2</v>
      </c>
      <c r="E236">
        <v>0.1</v>
      </c>
      <c r="F236">
        <v>25096</v>
      </c>
      <c r="G236">
        <v>0</v>
      </c>
      <c r="H236" t="s">
        <v>23</v>
      </c>
      <c r="I236" t="s">
        <v>23</v>
      </c>
      <c r="J236" t="s">
        <v>23</v>
      </c>
    </row>
    <row r="237" spans="1:10">
      <c r="A237" s="4">
        <v>44800</v>
      </c>
      <c r="B237" t="s">
        <v>23</v>
      </c>
      <c r="C237" t="s">
        <v>23</v>
      </c>
      <c r="D237" t="s">
        <v>23</v>
      </c>
      <c r="E237" t="s">
        <v>23</v>
      </c>
      <c r="F237">
        <v>17970</v>
      </c>
      <c r="G237">
        <v>0</v>
      </c>
      <c r="H237" t="s">
        <v>23</v>
      </c>
      <c r="I237" t="s">
        <v>23</v>
      </c>
      <c r="J237" t="s">
        <v>23</v>
      </c>
    </row>
    <row r="238" spans="1:10">
      <c r="A238" s="4">
        <v>44799</v>
      </c>
      <c r="B238" t="s">
        <v>23</v>
      </c>
      <c r="C238" t="s">
        <v>23</v>
      </c>
      <c r="D238" t="s">
        <v>23</v>
      </c>
      <c r="E238" t="s">
        <v>23</v>
      </c>
      <c r="F238">
        <v>21299</v>
      </c>
      <c r="G238">
        <v>98996</v>
      </c>
      <c r="H238" t="s">
        <v>23</v>
      </c>
      <c r="I238">
        <v>91.393124999999998</v>
      </c>
      <c r="J238" t="s">
        <v>23</v>
      </c>
    </row>
    <row r="239" spans="1:10">
      <c r="A239" s="4">
        <v>44798</v>
      </c>
      <c r="B239" t="s">
        <v>23</v>
      </c>
      <c r="C239" t="s">
        <v>23</v>
      </c>
      <c r="D239" t="s">
        <v>23</v>
      </c>
      <c r="E239" t="s">
        <v>23</v>
      </c>
      <c r="F239">
        <v>33359</v>
      </c>
      <c r="G239">
        <v>98151</v>
      </c>
      <c r="H239" t="s">
        <v>23</v>
      </c>
      <c r="I239" t="s">
        <v>23</v>
      </c>
      <c r="J239">
        <v>122.28</v>
      </c>
    </row>
    <row r="240" spans="1:10">
      <c r="A240" s="4">
        <v>44797</v>
      </c>
      <c r="B240" t="s">
        <v>23</v>
      </c>
      <c r="C240" t="s">
        <v>23</v>
      </c>
      <c r="D240" t="s">
        <v>23</v>
      </c>
      <c r="E240" t="s">
        <v>23</v>
      </c>
      <c r="F240">
        <v>22164</v>
      </c>
      <c r="G240">
        <v>99145</v>
      </c>
      <c r="H240" t="s">
        <v>23</v>
      </c>
      <c r="I240" t="s">
        <v>23</v>
      </c>
      <c r="J240" t="s">
        <v>23</v>
      </c>
    </row>
    <row r="241" spans="1:10">
      <c r="A241" s="4">
        <v>44796</v>
      </c>
      <c r="B241" t="s">
        <v>23</v>
      </c>
      <c r="C241" t="s">
        <v>23</v>
      </c>
      <c r="D241" t="s">
        <v>23</v>
      </c>
      <c r="E241" t="s">
        <v>23</v>
      </c>
      <c r="F241">
        <v>18639</v>
      </c>
      <c r="G241">
        <v>100447</v>
      </c>
      <c r="H241" t="s">
        <v>23</v>
      </c>
      <c r="I241" t="s">
        <v>23</v>
      </c>
      <c r="J241" t="s">
        <v>23</v>
      </c>
    </row>
    <row r="242" spans="1:10">
      <c r="A242" s="4">
        <v>44795</v>
      </c>
      <c r="B242" t="s">
        <v>23</v>
      </c>
      <c r="C242" t="s">
        <v>23</v>
      </c>
      <c r="D242" t="s">
        <v>23</v>
      </c>
      <c r="E242" t="s">
        <v>23</v>
      </c>
      <c r="F242">
        <v>24142</v>
      </c>
      <c r="G242">
        <v>99296</v>
      </c>
      <c r="H242" t="s">
        <v>23</v>
      </c>
      <c r="I242" t="s">
        <v>23</v>
      </c>
      <c r="J242" t="s">
        <v>23</v>
      </c>
    </row>
    <row r="243" spans="1:10">
      <c r="A243" s="4">
        <v>44794</v>
      </c>
      <c r="B243" t="s">
        <v>23</v>
      </c>
      <c r="C243" t="s">
        <v>23</v>
      </c>
      <c r="D243" t="s">
        <v>23</v>
      </c>
      <c r="E243" t="s">
        <v>23</v>
      </c>
      <c r="F243">
        <v>18666</v>
      </c>
      <c r="G243">
        <v>0</v>
      </c>
      <c r="H243" t="s">
        <v>23</v>
      </c>
      <c r="I243" t="s">
        <v>23</v>
      </c>
      <c r="J243" t="s">
        <v>23</v>
      </c>
    </row>
    <row r="244" spans="1:10">
      <c r="A244" s="4">
        <v>44793</v>
      </c>
      <c r="B244" t="s">
        <v>23</v>
      </c>
      <c r="C244" t="s">
        <v>23</v>
      </c>
      <c r="D244" t="s">
        <v>23</v>
      </c>
      <c r="E244" t="s">
        <v>23</v>
      </c>
      <c r="F244">
        <v>26330</v>
      </c>
      <c r="G244">
        <v>0</v>
      </c>
      <c r="H244" t="s">
        <v>23</v>
      </c>
      <c r="I244" t="s">
        <v>23</v>
      </c>
      <c r="J244" t="s">
        <v>23</v>
      </c>
    </row>
    <row r="245" spans="1:10">
      <c r="A245" s="4">
        <v>44792</v>
      </c>
      <c r="B245" t="s">
        <v>23</v>
      </c>
      <c r="C245" t="s">
        <v>23</v>
      </c>
      <c r="D245" t="s">
        <v>23</v>
      </c>
      <c r="E245" t="s">
        <v>23</v>
      </c>
      <c r="F245">
        <v>27196</v>
      </c>
      <c r="G245">
        <v>95830</v>
      </c>
      <c r="H245" t="s">
        <v>23</v>
      </c>
      <c r="I245">
        <v>91.465625000000003</v>
      </c>
      <c r="J245" t="s">
        <v>23</v>
      </c>
    </row>
    <row r="246" spans="1:10">
      <c r="A246" s="4">
        <v>44791</v>
      </c>
      <c r="B246" t="s">
        <v>23</v>
      </c>
      <c r="C246" t="s">
        <v>23</v>
      </c>
      <c r="D246" t="s">
        <v>23</v>
      </c>
      <c r="E246" t="s">
        <v>23</v>
      </c>
      <c r="F246">
        <v>25217</v>
      </c>
      <c r="G246">
        <v>96104</v>
      </c>
      <c r="H246" t="s">
        <v>23</v>
      </c>
      <c r="I246" t="s">
        <v>23</v>
      </c>
      <c r="J246">
        <v>122.36</v>
      </c>
    </row>
    <row r="247" spans="1:10">
      <c r="A247" s="4">
        <v>44790</v>
      </c>
      <c r="B247" t="s">
        <v>23</v>
      </c>
      <c r="C247" t="s">
        <v>23</v>
      </c>
      <c r="D247" t="s">
        <v>23</v>
      </c>
      <c r="E247" t="s">
        <v>23</v>
      </c>
      <c r="F247">
        <v>29013</v>
      </c>
      <c r="G247">
        <v>96280</v>
      </c>
      <c r="H247" t="s">
        <v>23</v>
      </c>
      <c r="I247" t="s">
        <v>23</v>
      </c>
      <c r="J247" t="s">
        <v>23</v>
      </c>
    </row>
    <row r="248" spans="1:10">
      <c r="A248" s="4">
        <v>44789</v>
      </c>
      <c r="B248" t="s">
        <v>23</v>
      </c>
      <c r="C248" t="s">
        <v>23</v>
      </c>
      <c r="D248" t="s">
        <v>23</v>
      </c>
      <c r="E248" t="s">
        <v>23</v>
      </c>
      <c r="F248">
        <v>31270</v>
      </c>
      <c r="G248">
        <v>96799</v>
      </c>
      <c r="H248" t="s">
        <v>23</v>
      </c>
      <c r="I248" t="s">
        <v>23</v>
      </c>
      <c r="J248" t="s">
        <v>23</v>
      </c>
    </row>
    <row r="249" spans="1:10">
      <c r="A249" s="4">
        <v>44788</v>
      </c>
      <c r="B249" t="s">
        <v>23</v>
      </c>
      <c r="C249" t="s">
        <v>23</v>
      </c>
      <c r="D249" t="s">
        <v>23</v>
      </c>
      <c r="E249" t="s">
        <v>23</v>
      </c>
      <c r="F249">
        <v>24551</v>
      </c>
      <c r="G249">
        <v>96094</v>
      </c>
      <c r="H249" t="s">
        <v>23</v>
      </c>
      <c r="I249" t="s">
        <v>23</v>
      </c>
      <c r="J249" t="s">
        <v>23</v>
      </c>
    </row>
    <row r="250" spans="1:10">
      <c r="A250" s="4">
        <v>44787</v>
      </c>
      <c r="B250" t="s">
        <v>23</v>
      </c>
      <c r="C250" t="s">
        <v>23</v>
      </c>
      <c r="D250" t="s">
        <v>23</v>
      </c>
      <c r="E250" t="s">
        <v>23</v>
      </c>
      <c r="F250">
        <v>28794</v>
      </c>
      <c r="G250">
        <v>0</v>
      </c>
      <c r="H250" t="s">
        <v>23</v>
      </c>
      <c r="I250" t="s">
        <v>23</v>
      </c>
      <c r="J250" t="s">
        <v>23</v>
      </c>
    </row>
    <row r="251" spans="1:10">
      <c r="A251" s="4">
        <v>44786</v>
      </c>
      <c r="B251" t="s">
        <v>23</v>
      </c>
      <c r="C251" t="s">
        <v>23</v>
      </c>
      <c r="D251" t="s">
        <v>23</v>
      </c>
      <c r="E251" t="s">
        <v>23</v>
      </c>
      <c r="F251">
        <v>28631</v>
      </c>
      <c r="G251">
        <v>0</v>
      </c>
      <c r="H251" t="s">
        <v>23</v>
      </c>
      <c r="I251" t="s">
        <v>23</v>
      </c>
      <c r="J251" t="s">
        <v>23</v>
      </c>
    </row>
    <row r="252" spans="1:10">
      <c r="A252" s="4">
        <v>44785</v>
      </c>
      <c r="B252" t="s">
        <v>23</v>
      </c>
      <c r="C252" t="s">
        <v>23</v>
      </c>
      <c r="D252" t="s">
        <v>23</v>
      </c>
      <c r="E252" t="s">
        <v>23</v>
      </c>
      <c r="F252">
        <v>28799</v>
      </c>
      <c r="G252">
        <v>98537</v>
      </c>
      <c r="H252" t="s">
        <v>23</v>
      </c>
      <c r="I252">
        <v>91.274999999999991</v>
      </c>
      <c r="J252" t="s">
        <v>23</v>
      </c>
    </row>
    <row r="253" spans="1:10">
      <c r="A253" s="4">
        <v>44784</v>
      </c>
      <c r="B253" t="s">
        <v>23</v>
      </c>
      <c r="C253" t="s">
        <v>23</v>
      </c>
      <c r="D253" t="s">
        <v>23</v>
      </c>
      <c r="E253" t="s">
        <v>23</v>
      </c>
      <c r="F253">
        <v>31781</v>
      </c>
      <c r="G253">
        <v>97239</v>
      </c>
      <c r="H253" t="s">
        <v>23</v>
      </c>
      <c r="I253" t="s">
        <v>23</v>
      </c>
      <c r="J253">
        <v>122.44</v>
      </c>
    </row>
    <row r="254" spans="1:10">
      <c r="A254" s="4">
        <v>44783</v>
      </c>
      <c r="B254" t="s">
        <v>23</v>
      </c>
      <c r="C254" t="s">
        <v>23</v>
      </c>
      <c r="D254" t="s">
        <v>23</v>
      </c>
      <c r="E254" t="s">
        <v>23</v>
      </c>
      <c r="F254">
        <v>26818</v>
      </c>
      <c r="G254">
        <v>94967</v>
      </c>
      <c r="H254" t="s">
        <v>23</v>
      </c>
      <c r="I254" t="s">
        <v>23</v>
      </c>
      <c r="J254" t="s">
        <v>23</v>
      </c>
    </row>
    <row r="255" spans="1:10">
      <c r="A255" s="4">
        <v>44782</v>
      </c>
      <c r="B255" t="s">
        <v>23</v>
      </c>
      <c r="C255" t="s">
        <v>23</v>
      </c>
      <c r="D255" t="s">
        <v>23</v>
      </c>
      <c r="E255" t="s">
        <v>23</v>
      </c>
      <c r="F255">
        <v>32314</v>
      </c>
      <c r="G255">
        <v>91706</v>
      </c>
      <c r="H255" t="s">
        <v>23</v>
      </c>
      <c r="I255" t="s">
        <v>23</v>
      </c>
      <c r="J255" t="s">
        <v>23</v>
      </c>
    </row>
    <row r="256" spans="1:10">
      <c r="A256" s="4">
        <v>44781</v>
      </c>
      <c r="B256" t="s">
        <v>23</v>
      </c>
      <c r="C256" t="s">
        <v>23</v>
      </c>
      <c r="D256" t="s">
        <v>23</v>
      </c>
      <c r="E256" t="s">
        <v>23</v>
      </c>
      <c r="F256">
        <v>36105</v>
      </c>
      <c r="G256">
        <v>91732</v>
      </c>
      <c r="H256" t="s">
        <v>23</v>
      </c>
      <c r="I256" t="s">
        <v>23</v>
      </c>
      <c r="J256" t="s">
        <v>23</v>
      </c>
    </row>
    <row r="257" spans="1:10">
      <c r="A257" s="4">
        <v>44780</v>
      </c>
      <c r="B257" t="s">
        <v>23</v>
      </c>
      <c r="C257" t="s">
        <v>23</v>
      </c>
      <c r="D257" t="s">
        <v>23</v>
      </c>
      <c r="E257" t="s">
        <v>23</v>
      </c>
      <c r="F257">
        <v>20201</v>
      </c>
      <c r="G257">
        <v>0</v>
      </c>
      <c r="H257" t="s">
        <v>23</v>
      </c>
      <c r="I257" t="s">
        <v>23</v>
      </c>
      <c r="J257" t="s">
        <v>23</v>
      </c>
    </row>
    <row r="258" spans="1:10">
      <c r="A258" s="4">
        <v>44779</v>
      </c>
      <c r="B258" t="s">
        <v>23</v>
      </c>
      <c r="C258" t="s">
        <v>23</v>
      </c>
      <c r="D258" t="s">
        <v>23</v>
      </c>
      <c r="E258" t="s">
        <v>23</v>
      </c>
      <c r="F258">
        <v>29340</v>
      </c>
      <c r="G258">
        <v>0</v>
      </c>
      <c r="H258" t="s">
        <v>23</v>
      </c>
      <c r="I258" t="s">
        <v>23</v>
      </c>
      <c r="J258" t="s">
        <v>23</v>
      </c>
    </row>
    <row r="259" spans="1:10">
      <c r="A259" s="4">
        <v>44778</v>
      </c>
      <c r="B259" t="s">
        <v>23</v>
      </c>
      <c r="C259" t="s">
        <v>23</v>
      </c>
      <c r="D259" t="s">
        <v>23</v>
      </c>
      <c r="E259" t="s">
        <v>23</v>
      </c>
      <c r="F259">
        <v>22651</v>
      </c>
      <c r="G259">
        <v>90098</v>
      </c>
      <c r="H259" t="s">
        <v>23</v>
      </c>
      <c r="I259">
        <v>91.265000000000001</v>
      </c>
      <c r="J259" t="s">
        <v>23</v>
      </c>
    </row>
    <row r="260" spans="1:10">
      <c r="A260" s="4">
        <v>44777</v>
      </c>
      <c r="B260" t="s">
        <v>23</v>
      </c>
      <c r="C260" t="s">
        <v>23</v>
      </c>
      <c r="D260" t="s">
        <v>23</v>
      </c>
      <c r="E260" t="s">
        <v>23</v>
      </c>
      <c r="F260">
        <v>13479</v>
      </c>
      <c r="G260">
        <v>90497</v>
      </c>
      <c r="H260" t="s">
        <v>23</v>
      </c>
      <c r="I260" t="s">
        <v>23</v>
      </c>
      <c r="J260">
        <v>122.28</v>
      </c>
    </row>
    <row r="261" spans="1:10">
      <c r="A261" s="4">
        <v>44776</v>
      </c>
      <c r="B261" t="s">
        <v>23</v>
      </c>
      <c r="C261" t="s">
        <v>23</v>
      </c>
      <c r="D261" t="s">
        <v>23</v>
      </c>
      <c r="E261" t="s">
        <v>23</v>
      </c>
      <c r="F261">
        <v>23272</v>
      </c>
      <c r="G261">
        <v>90466</v>
      </c>
      <c r="H261" t="s">
        <v>23</v>
      </c>
      <c r="I261" t="s">
        <v>23</v>
      </c>
      <c r="J261" t="s">
        <v>23</v>
      </c>
    </row>
    <row r="262" spans="1:10">
      <c r="A262" s="4">
        <v>44775</v>
      </c>
      <c r="B262" t="s">
        <v>23</v>
      </c>
      <c r="C262" t="s">
        <v>23</v>
      </c>
      <c r="D262" t="s">
        <v>23</v>
      </c>
      <c r="E262" t="s">
        <v>23</v>
      </c>
      <c r="F262">
        <v>19267</v>
      </c>
      <c r="G262">
        <v>89871</v>
      </c>
      <c r="H262" t="s">
        <v>23</v>
      </c>
      <c r="I262" t="s">
        <v>23</v>
      </c>
      <c r="J262" t="s">
        <v>23</v>
      </c>
    </row>
    <row r="263" spans="1:10">
      <c r="A263" s="4">
        <v>44774</v>
      </c>
      <c r="B263">
        <v>2058377</v>
      </c>
      <c r="C263" t="s">
        <v>23</v>
      </c>
      <c r="D263" t="s">
        <v>23</v>
      </c>
      <c r="E263" t="s">
        <v>23</v>
      </c>
      <c r="F263">
        <v>21839</v>
      </c>
      <c r="G263">
        <v>90348</v>
      </c>
      <c r="H263" t="s">
        <v>23</v>
      </c>
      <c r="I263" t="s">
        <v>23</v>
      </c>
      <c r="J263" t="s">
        <v>23</v>
      </c>
    </row>
    <row r="264" spans="1:10">
      <c r="A264" s="4">
        <v>44773</v>
      </c>
      <c r="B264" t="s">
        <v>23</v>
      </c>
      <c r="C264" t="s">
        <v>23</v>
      </c>
      <c r="D264" t="s">
        <v>23</v>
      </c>
      <c r="E264" t="s">
        <v>23</v>
      </c>
      <c r="F264">
        <v>13526</v>
      </c>
      <c r="G264">
        <v>0</v>
      </c>
      <c r="H264">
        <v>2119</v>
      </c>
      <c r="I264" t="s">
        <v>23</v>
      </c>
      <c r="J264" t="s">
        <v>23</v>
      </c>
    </row>
    <row r="265" spans="1:10">
      <c r="A265" s="4">
        <v>44772</v>
      </c>
      <c r="B265" t="s">
        <v>23</v>
      </c>
      <c r="C265" t="s">
        <v>23</v>
      </c>
      <c r="D265" t="s">
        <v>23</v>
      </c>
      <c r="E265" t="s">
        <v>23</v>
      </c>
      <c r="F265">
        <v>22275</v>
      </c>
      <c r="G265">
        <v>0</v>
      </c>
      <c r="H265" t="s">
        <v>23</v>
      </c>
      <c r="I265" t="s">
        <v>23</v>
      </c>
      <c r="J265" t="s">
        <v>23</v>
      </c>
    </row>
    <row r="266" spans="1:10">
      <c r="A266" s="4">
        <v>44771</v>
      </c>
      <c r="B266" t="s">
        <v>23</v>
      </c>
      <c r="C266" t="s">
        <v>23</v>
      </c>
      <c r="D266" t="s">
        <v>23</v>
      </c>
      <c r="E266" t="s">
        <v>23</v>
      </c>
      <c r="F266">
        <v>28215</v>
      </c>
      <c r="G266">
        <v>89153</v>
      </c>
      <c r="H266" t="s">
        <v>23</v>
      </c>
      <c r="I266">
        <v>90.838124999999991</v>
      </c>
      <c r="J266" t="s">
        <v>23</v>
      </c>
    </row>
    <row r="267" spans="1:10">
      <c r="A267" s="4">
        <v>44770</v>
      </c>
      <c r="B267" t="s">
        <v>23</v>
      </c>
      <c r="C267" t="s">
        <v>23</v>
      </c>
      <c r="D267">
        <v>3.7844469564066702E-2</v>
      </c>
      <c r="E267">
        <v>0.03</v>
      </c>
      <c r="F267">
        <v>35859</v>
      </c>
      <c r="G267">
        <v>88404</v>
      </c>
      <c r="H267" t="s">
        <v>23</v>
      </c>
      <c r="I267" t="s">
        <v>23</v>
      </c>
      <c r="J267">
        <v>121.81</v>
      </c>
    </row>
    <row r="268" spans="1:10">
      <c r="A268" s="4">
        <v>44769</v>
      </c>
      <c r="B268" t="s">
        <v>23</v>
      </c>
      <c r="C268" t="s">
        <v>23</v>
      </c>
      <c r="D268" t="s">
        <v>23</v>
      </c>
      <c r="E268" t="s">
        <v>23</v>
      </c>
      <c r="F268">
        <v>43490</v>
      </c>
      <c r="G268">
        <v>88440</v>
      </c>
      <c r="H268" t="s">
        <v>23</v>
      </c>
      <c r="I268" t="s">
        <v>23</v>
      </c>
      <c r="J268" t="s">
        <v>23</v>
      </c>
    </row>
    <row r="269" spans="1:10">
      <c r="A269" s="4">
        <v>44768</v>
      </c>
      <c r="B269" t="s">
        <v>23</v>
      </c>
      <c r="C269" t="s">
        <v>23</v>
      </c>
      <c r="D269" t="s">
        <v>23</v>
      </c>
      <c r="E269" t="s">
        <v>23</v>
      </c>
      <c r="F269">
        <v>41070</v>
      </c>
      <c r="G269">
        <v>88819</v>
      </c>
      <c r="H269" t="s">
        <v>23</v>
      </c>
      <c r="I269" t="s">
        <v>23</v>
      </c>
      <c r="J269" t="s">
        <v>23</v>
      </c>
    </row>
    <row r="270" spans="1:10">
      <c r="A270" s="4">
        <v>44767</v>
      </c>
      <c r="B270" t="s">
        <v>23</v>
      </c>
      <c r="C270" t="s">
        <v>23</v>
      </c>
      <c r="D270" t="s">
        <v>23</v>
      </c>
      <c r="E270" t="s">
        <v>23</v>
      </c>
      <c r="F270">
        <v>33007</v>
      </c>
      <c r="G270">
        <v>89248</v>
      </c>
      <c r="H270" t="s">
        <v>23</v>
      </c>
      <c r="I270" t="s">
        <v>23</v>
      </c>
      <c r="J270" t="s">
        <v>23</v>
      </c>
    </row>
    <row r="271" spans="1:10">
      <c r="A271" s="4">
        <v>44766</v>
      </c>
      <c r="B271" t="s">
        <v>23</v>
      </c>
      <c r="C271" t="s">
        <v>23</v>
      </c>
      <c r="D271" t="s">
        <v>23</v>
      </c>
      <c r="E271" t="s">
        <v>23</v>
      </c>
      <c r="F271">
        <v>28003</v>
      </c>
      <c r="G271">
        <v>0</v>
      </c>
      <c r="H271" t="s">
        <v>23</v>
      </c>
      <c r="I271" t="s">
        <v>23</v>
      </c>
      <c r="J271" t="s">
        <v>23</v>
      </c>
    </row>
    <row r="272" spans="1:10">
      <c r="A272" s="4">
        <v>44765</v>
      </c>
      <c r="B272" t="s">
        <v>23</v>
      </c>
      <c r="C272" t="s">
        <v>23</v>
      </c>
      <c r="D272" t="s">
        <v>23</v>
      </c>
      <c r="E272" t="s">
        <v>23</v>
      </c>
      <c r="F272">
        <v>23325</v>
      </c>
      <c r="G272">
        <v>0</v>
      </c>
      <c r="H272" t="s">
        <v>23</v>
      </c>
      <c r="I272" t="s">
        <v>23</v>
      </c>
      <c r="J272" t="s">
        <v>23</v>
      </c>
    </row>
    <row r="273" spans="1:10">
      <c r="A273" s="4">
        <v>44764</v>
      </c>
      <c r="B273" t="s">
        <v>23</v>
      </c>
      <c r="C273" t="s">
        <v>23</v>
      </c>
      <c r="D273" t="s">
        <v>23</v>
      </c>
      <c r="E273" t="s">
        <v>23</v>
      </c>
      <c r="F273">
        <v>22713</v>
      </c>
      <c r="G273">
        <v>90851</v>
      </c>
      <c r="H273" t="s">
        <v>23</v>
      </c>
      <c r="I273">
        <v>90.912499999999966</v>
      </c>
      <c r="J273" t="s">
        <v>23</v>
      </c>
    </row>
    <row r="274" spans="1:10">
      <c r="A274" s="4">
        <v>44763</v>
      </c>
      <c r="B274" t="s">
        <v>23</v>
      </c>
      <c r="C274" t="s">
        <v>23</v>
      </c>
      <c r="D274" t="s">
        <v>23</v>
      </c>
      <c r="E274" t="s">
        <v>23</v>
      </c>
      <c r="F274">
        <v>21565</v>
      </c>
      <c r="G274">
        <v>90817</v>
      </c>
      <c r="H274" t="s">
        <v>23</v>
      </c>
      <c r="I274" t="s">
        <v>23</v>
      </c>
      <c r="J274">
        <v>121.99</v>
      </c>
    </row>
    <row r="275" spans="1:10">
      <c r="A275" s="4">
        <v>44762</v>
      </c>
      <c r="B275" t="s">
        <v>23</v>
      </c>
      <c r="C275" t="s">
        <v>23</v>
      </c>
      <c r="D275" t="s">
        <v>23</v>
      </c>
      <c r="E275" t="s">
        <v>23</v>
      </c>
      <c r="F275">
        <v>22842</v>
      </c>
      <c r="G275">
        <v>91683</v>
      </c>
      <c r="H275" t="s">
        <v>23</v>
      </c>
      <c r="I275" t="s">
        <v>23</v>
      </c>
      <c r="J275" t="s">
        <v>23</v>
      </c>
    </row>
    <row r="276" spans="1:10">
      <c r="A276" s="4">
        <v>44761</v>
      </c>
      <c r="B276" t="s">
        <v>23</v>
      </c>
      <c r="C276" t="s">
        <v>23</v>
      </c>
      <c r="D276" t="s">
        <v>23</v>
      </c>
      <c r="E276" t="s">
        <v>23</v>
      </c>
      <c r="F276">
        <v>16049</v>
      </c>
      <c r="G276">
        <v>92779</v>
      </c>
      <c r="H276" t="s">
        <v>23</v>
      </c>
      <c r="I276" t="s">
        <v>23</v>
      </c>
      <c r="J276" t="s">
        <v>23</v>
      </c>
    </row>
    <row r="277" spans="1:10">
      <c r="A277" s="4">
        <v>44760</v>
      </c>
      <c r="B277" t="s">
        <v>23</v>
      </c>
      <c r="C277" t="s">
        <v>23</v>
      </c>
      <c r="D277" t="s">
        <v>23</v>
      </c>
      <c r="E277" t="s">
        <v>23</v>
      </c>
      <c r="F277">
        <v>15663</v>
      </c>
      <c r="G277">
        <v>93721</v>
      </c>
      <c r="H277" t="s">
        <v>23</v>
      </c>
      <c r="I277" t="s">
        <v>23</v>
      </c>
      <c r="J277" t="s">
        <v>23</v>
      </c>
    </row>
    <row r="278" spans="1:10">
      <c r="A278" s="4">
        <v>44759</v>
      </c>
      <c r="B278" t="s">
        <v>23</v>
      </c>
      <c r="C278" t="s">
        <v>23</v>
      </c>
      <c r="D278" t="s">
        <v>23</v>
      </c>
      <c r="E278" t="s">
        <v>23</v>
      </c>
      <c r="F278">
        <v>16256</v>
      </c>
      <c r="G278">
        <v>0</v>
      </c>
      <c r="H278" t="s">
        <v>23</v>
      </c>
      <c r="I278" t="s">
        <v>23</v>
      </c>
      <c r="J278" t="s">
        <v>23</v>
      </c>
    </row>
    <row r="279" spans="1:10">
      <c r="A279" s="4">
        <v>44758</v>
      </c>
      <c r="B279" t="s">
        <v>23</v>
      </c>
      <c r="C279" t="s">
        <v>23</v>
      </c>
      <c r="D279" t="s">
        <v>23</v>
      </c>
      <c r="E279" t="s">
        <v>23</v>
      </c>
      <c r="F279">
        <v>18427</v>
      </c>
      <c r="G279">
        <v>0</v>
      </c>
      <c r="H279" t="s">
        <v>23</v>
      </c>
      <c r="I279" t="s">
        <v>23</v>
      </c>
      <c r="J279" t="s">
        <v>23</v>
      </c>
    </row>
    <row r="280" spans="1:10">
      <c r="A280" s="4">
        <v>44757</v>
      </c>
      <c r="B280" t="s">
        <v>23</v>
      </c>
      <c r="C280" t="s">
        <v>23</v>
      </c>
      <c r="D280" t="s">
        <v>23</v>
      </c>
      <c r="E280" t="s">
        <v>23</v>
      </c>
      <c r="F280">
        <v>15419</v>
      </c>
      <c r="G280">
        <v>94373</v>
      </c>
      <c r="H280" t="s">
        <v>23</v>
      </c>
      <c r="I280">
        <v>90.964375000000004</v>
      </c>
      <c r="J280" t="s">
        <v>23</v>
      </c>
    </row>
    <row r="281" spans="1:10">
      <c r="A281" s="4">
        <v>44756</v>
      </c>
      <c r="B281" t="s">
        <v>23</v>
      </c>
      <c r="C281" t="s">
        <v>23</v>
      </c>
      <c r="D281" t="s">
        <v>23</v>
      </c>
      <c r="E281" t="s">
        <v>23</v>
      </c>
      <c r="F281">
        <v>24183</v>
      </c>
      <c r="G281">
        <v>93492</v>
      </c>
      <c r="H281" t="s">
        <v>23</v>
      </c>
      <c r="I281" t="s">
        <v>23</v>
      </c>
      <c r="J281">
        <v>122.16</v>
      </c>
    </row>
    <row r="282" spans="1:10">
      <c r="A282" s="4">
        <v>44755</v>
      </c>
      <c r="B282" t="s">
        <v>23</v>
      </c>
      <c r="C282" t="s">
        <v>23</v>
      </c>
      <c r="D282" t="s">
        <v>23</v>
      </c>
      <c r="E282" t="s">
        <v>23</v>
      </c>
      <c r="F282">
        <v>20525</v>
      </c>
      <c r="G282">
        <v>94126</v>
      </c>
      <c r="H282" t="s">
        <v>23</v>
      </c>
      <c r="I282" t="s">
        <v>23</v>
      </c>
      <c r="J282" t="s">
        <v>23</v>
      </c>
    </row>
    <row r="283" spans="1:10">
      <c r="A283" s="4">
        <v>44754</v>
      </c>
      <c r="B283" t="s">
        <v>23</v>
      </c>
      <c r="C283" t="s">
        <v>23</v>
      </c>
      <c r="D283" t="s">
        <v>23</v>
      </c>
      <c r="E283" t="s">
        <v>23</v>
      </c>
      <c r="F283">
        <v>30927</v>
      </c>
      <c r="G283">
        <v>94127</v>
      </c>
      <c r="H283" t="s">
        <v>23</v>
      </c>
      <c r="I283" t="s">
        <v>23</v>
      </c>
      <c r="J283" t="s">
        <v>23</v>
      </c>
    </row>
    <row r="284" spans="1:10">
      <c r="A284" s="4">
        <v>44753</v>
      </c>
      <c r="B284" t="s">
        <v>23</v>
      </c>
      <c r="C284" t="s">
        <v>23</v>
      </c>
      <c r="D284" t="s">
        <v>23</v>
      </c>
      <c r="E284" t="s">
        <v>23</v>
      </c>
      <c r="F284">
        <v>22124</v>
      </c>
      <c r="G284">
        <v>93028</v>
      </c>
      <c r="H284" t="s">
        <v>23</v>
      </c>
      <c r="I284" t="s">
        <v>23</v>
      </c>
      <c r="J284" t="s">
        <v>23</v>
      </c>
    </row>
    <row r="285" spans="1:10">
      <c r="A285" s="4">
        <v>44752</v>
      </c>
      <c r="B285" t="s">
        <v>23</v>
      </c>
      <c r="C285" t="s">
        <v>23</v>
      </c>
      <c r="D285" t="s">
        <v>23</v>
      </c>
      <c r="E285" t="s">
        <v>23</v>
      </c>
      <c r="F285">
        <v>13950</v>
      </c>
      <c r="G285">
        <v>0</v>
      </c>
      <c r="H285" t="s">
        <v>23</v>
      </c>
      <c r="I285" t="s">
        <v>23</v>
      </c>
      <c r="J285" t="s">
        <v>23</v>
      </c>
    </row>
    <row r="286" spans="1:10">
      <c r="A286" s="4">
        <v>44751</v>
      </c>
      <c r="B286" t="s">
        <v>23</v>
      </c>
      <c r="C286" t="s">
        <v>23</v>
      </c>
      <c r="D286" t="s">
        <v>23</v>
      </c>
      <c r="E286" t="s">
        <v>23</v>
      </c>
      <c r="F286">
        <v>20345</v>
      </c>
      <c r="G286">
        <v>0</v>
      </c>
      <c r="H286" t="s">
        <v>23</v>
      </c>
      <c r="I286" t="s">
        <v>23</v>
      </c>
      <c r="J286" t="s">
        <v>23</v>
      </c>
    </row>
    <row r="287" spans="1:10">
      <c r="A287" s="4">
        <v>44750</v>
      </c>
      <c r="B287" t="s">
        <v>23</v>
      </c>
      <c r="C287" t="s">
        <v>23</v>
      </c>
      <c r="D287" t="s">
        <v>23</v>
      </c>
      <c r="E287" t="s">
        <v>23</v>
      </c>
      <c r="F287">
        <v>30951</v>
      </c>
      <c r="G287">
        <v>95810</v>
      </c>
      <c r="H287" t="s">
        <v>23</v>
      </c>
      <c r="I287">
        <v>90.704999999999984</v>
      </c>
      <c r="J287" t="s">
        <v>23</v>
      </c>
    </row>
    <row r="288" spans="1:10">
      <c r="A288" s="4">
        <v>44749</v>
      </c>
      <c r="B288" t="s">
        <v>23</v>
      </c>
      <c r="C288" t="s">
        <v>23</v>
      </c>
      <c r="D288" t="s">
        <v>23</v>
      </c>
      <c r="E288" t="s">
        <v>23</v>
      </c>
      <c r="F288">
        <v>25765</v>
      </c>
      <c r="G288">
        <v>94856</v>
      </c>
      <c r="H288" t="s">
        <v>23</v>
      </c>
      <c r="I288" t="s">
        <v>23</v>
      </c>
      <c r="J288">
        <v>122.34</v>
      </c>
    </row>
    <row r="289" spans="1:10">
      <c r="A289" s="4">
        <v>44748</v>
      </c>
      <c r="B289" t="s">
        <v>23</v>
      </c>
      <c r="C289" t="s">
        <v>23</v>
      </c>
      <c r="D289" t="s">
        <v>23</v>
      </c>
      <c r="E289" t="s">
        <v>23</v>
      </c>
      <c r="F289">
        <v>20337</v>
      </c>
      <c r="G289">
        <v>97863</v>
      </c>
      <c r="H289" t="s">
        <v>23</v>
      </c>
      <c r="I289" t="s">
        <v>23</v>
      </c>
      <c r="J289" t="s">
        <v>23</v>
      </c>
    </row>
    <row r="290" spans="1:10">
      <c r="A290" s="4">
        <v>44747</v>
      </c>
      <c r="B290" t="s">
        <v>23</v>
      </c>
      <c r="C290" t="s">
        <v>23</v>
      </c>
      <c r="D290" t="s">
        <v>23</v>
      </c>
      <c r="E290" t="s">
        <v>23</v>
      </c>
      <c r="F290">
        <v>8090</v>
      </c>
      <c r="G290">
        <v>102289</v>
      </c>
      <c r="H290" t="s">
        <v>23</v>
      </c>
      <c r="I290" t="s">
        <v>23</v>
      </c>
      <c r="J290" t="s">
        <v>23</v>
      </c>
    </row>
    <row r="291" spans="1:10">
      <c r="A291" s="4">
        <v>44746</v>
      </c>
      <c r="B291" t="s">
        <v>23</v>
      </c>
      <c r="C291" t="s">
        <v>23</v>
      </c>
      <c r="D291" t="s">
        <v>23</v>
      </c>
      <c r="E291" t="s">
        <v>23</v>
      </c>
      <c r="F291">
        <v>13082</v>
      </c>
      <c r="G291">
        <v>101573</v>
      </c>
      <c r="H291" t="s">
        <v>23</v>
      </c>
      <c r="I291" t="s">
        <v>23</v>
      </c>
      <c r="J291" t="s">
        <v>23</v>
      </c>
    </row>
    <row r="292" spans="1:10">
      <c r="A292" s="4">
        <v>44745</v>
      </c>
      <c r="B292" t="s">
        <v>23</v>
      </c>
      <c r="C292" t="s">
        <v>23</v>
      </c>
      <c r="D292" t="s">
        <v>23</v>
      </c>
      <c r="E292" t="s">
        <v>23</v>
      </c>
      <c r="F292">
        <v>9925</v>
      </c>
      <c r="G292">
        <v>0</v>
      </c>
      <c r="H292" t="s">
        <v>23</v>
      </c>
      <c r="I292" t="s">
        <v>23</v>
      </c>
      <c r="J292" t="s">
        <v>23</v>
      </c>
    </row>
    <row r="293" spans="1:10">
      <c r="A293" s="4">
        <v>44744</v>
      </c>
      <c r="B293" t="s">
        <v>23</v>
      </c>
      <c r="C293" t="s">
        <v>23</v>
      </c>
      <c r="D293" t="s">
        <v>23</v>
      </c>
      <c r="E293" t="s">
        <v>23</v>
      </c>
      <c r="F293">
        <v>15960</v>
      </c>
      <c r="G293">
        <v>0</v>
      </c>
      <c r="H293" t="s">
        <v>23</v>
      </c>
      <c r="I293" t="s">
        <v>23</v>
      </c>
      <c r="J293" t="s">
        <v>23</v>
      </c>
    </row>
    <row r="294" spans="1:10">
      <c r="A294" s="4">
        <v>44743</v>
      </c>
      <c r="B294">
        <v>2024361</v>
      </c>
      <c r="C294" t="s">
        <v>23</v>
      </c>
      <c r="D294" t="s">
        <v>23</v>
      </c>
      <c r="E294" t="s">
        <v>23</v>
      </c>
      <c r="F294">
        <v>19214</v>
      </c>
      <c r="G294">
        <v>104814</v>
      </c>
      <c r="H294" t="s">
        <v>23</v>
      </c>
      <c r="I294">
        <v>90.351250000000007</v>
      </c>
      <c r="J294" t="s">
        <v>23</v>
      </c>
    </row>
    <row r="295" spans="1:10">
      <c r="A295" s="4">
        <v>44742</v>
      </c>
      <c r="B295" t="s">
        <v>23</v>
      </c>
      <c r="C295">
        <v>43057</v>
      </c>
      <c r="D295" t="s">
        <v>23</v>
      </c>
      <c r="E295" t="s">
        <v>23</v>
      </c>
      <c r="F295">
        <v>21133</v>
      </c>
      <c r="G295">
        <v>104909</v>
      </c>
      <c r="H295">
        <v>2413</v>
      </c>
      <c r="I295" t="s">
        <v>23</v>
      </c>
      <c r="J295">
        <v>122.42</v>
      </c>
    </row>
    <row r="296" spans="1:10">
      <c r="A296" s="4">
        <v>44741</v>
      </c>
      <c r="B296" t="s">
        <v>23</v>
      </c>
      <c r="C296" t="s">
        <v>23</v>
      </c>
      <c r="D296" t="s">
        <v>23</v>
      </c>
      <c r="E296" t="s">
        <v>23</v>
      </c>
      <c r="F296">
        <v>30912</v>
      </c>
      <c r="G296">
        <v>105277</v>
      </c>
      <c r="H296" t="s">
        <v>23</v>
      </c>
      <c r="I296" t="s">
        <v>23</v>
      </c>
      <c r="J296" t="s">
        <v>23</v>
      </c>
    </row>
    <row r="297" spans="1:10">
      <c r="A297" s="4">
        <v>44740</v>
      </c>
      <c r="B297" t="s">
        <v>23</v>
      </c>
      <c r="C297" t="s">
        <v>23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23</v>
      </c>
      <c r="I297" t="s">
        <v>23</v>
      </c>
      <c r="J297" t="s">
        <v>23</v>
      </c>
    </row>
    <row r="298" spans="1:10">
      <c r="A298" s="4">
        <v>44739</v>
      </c>
      <c r="B298" t="s">
        <v>23</v>
      </c>
      <c r="C298" t="s">
        <v>23</v>
      </c>
      <c r="D298" t="s">
        <v>23</v>
      </c>
      <c r="E298" t="s">
        <v>23</v>
      </c>
      <c r="F298">
        <v>30904</v>
      </c>
      <c r="G298">
        <v>108730</v>
      </c>
      <c r="H298" t="s">
        <v>23</v>
      </c>
      <c r="I298" t="s">
        <v>23</v>
      </c>
      <c r="J298" t="s">
        <v>23</v>
      </c>
    </row>
    <row r="299" spans="1:10">
      <c r="A299" s="4">
        <v>44738</v>
      </c>
      <c r="B299" t="s">
        <v>23</v>
      </c>
      <c r="C299" t="s">
        <v>23</v>
      </c>
      <c r="D299" t="s">
        <v>23</v>
      </c>
      <c r="E299" t="s">
        <v>23</v>
      </c>
      <c r="F299">
        <v>17223</v>
      </c>
      <c r="G299">
        <v>0</v>
      </c>
      <c r="H299" t="s">
        <v>23</v>
      </c>
      <c r="I299" t="s">
        <v>23</v>
      </c>
      <c r="J299" t="s">
        <v>23</v>
      </c>
    </row>
    <row r="300" spans="1:10">
      <c r="A300" s="4">
        <v>44737</v>
      </c>
      <c r="B300" t="s">
        <v>23</v>
      </c>
      <c r="C300" t="s">
        <v>23</v>
      </c>
      <c r="D300" t="s">
        <v>23</v>
      </c>
      <c r="E300" t="s">
        <v>23</v>
      </c>
      <c r="F300">
        <v>30362</v>
      </c>
      <c r="G300">
        <v>0</v>
      </c>
      <c r="H300" t="s">
        <v>23</v>
      </c>
      <c r="I300" t="s">
        <v>23</v>
      </c>
      <c r="J300" t="s">
        <v>23</v>
      </c>
    </row>
    <row r="301" spans="1:10">
      <c r="A301" s="4">
        <v>44736</v>
      </c>
      <c r="B301" t="s">
        <v>23</v>
      </c>
      <c r="C301" t="s">
        <v>23</v>
      </c>
      <c r="D301" t="s">
        <v>23</v>
      </c>
      <c r="E301" t="s">
        <v>23</v>
      </c>
      <c r="F301">
        <v>31044</v>
      </c>
      <c r="G301">
        <v>112191</v>
      </c>
      <c r="H301" t="s">
        <v>23</v>
      </c>
      <c r="I301">
        <v>90.297500000000014</v>
      </c>
      <c r="J301" t="s">
        <v>23</v>
      </c>
    </row>
    <row r="302" spans="1:10">
      <c r="A302" s="4">
        <v>44735</v>
      </c>
      <c r="B302" t="s">
        <v>23</v>
      </c>
      <c r="C302" t="s">
        <v>23</v>
      </c>
      <c r="D302" t="s">
        <v>23</v>
      </c>
      <c r="E302" t="s">
        <v>23</v>
      </c>
      <c r="F302">
        <v>25624</v>
      </c>
      <c r="G302">
        <v>112877</v>
      </c>
      <c r="H302" t="s">
        <v>23</v>
      </c>
      <c r="I302" t="s">
        <v>23</v>
      </c>
      <c r="J302">
        <v>122.12</v>
      </c>
    </row>
    <row r="303" spans="1:10">
      <c r="A303" s="4">
        <v>44734</v>
      </c>
      <c r="B303" t="s">
        <v>23</v>
      </c>
      <c r="C303" t="s">
        <v>23</v>
      </c>
      <c r="D303" t="s">
        <v>23</v>
      </c>
      <c r="E303" t="s">
        <v>23</v>
      </c>
      <c r="F303">
        <v>26153</v>
      </c>
      <c r="G303">
        <v>115748</v>
      </c>
      <c r="H303" t="s">
        <v>23</v>
      </c>
      <c r="I303" t="s">
        <v>23</v>
      </c>
      <c r="J303" t="s">
        <v>23</v>
      </c>
    </row>
    <row r="304" spans="1:10">
      <c r="A304" s="4">
        <v>44733</v>
      </c>
      <c r="B304" t="s">
        <v>23</v>
      </c>
      <c r="C304" t="s">
        <v>23</v>
      </c>
      <c r="D304" t="s">
        <v>23</v>
      </c>
      <c r="E304" t="s">
        <v>23</v>
      </c>
      <c r="F304">
        <v>26691</v>
      </c>
      <c r="G304">
        <v>120413</v>
      </c>
      <c r="H304" t="s">
        <v>23</v>
      </c>
      <c r="I304" t="s">
        <v>23</v>
      </c>
      <c r="J304" t="s">
        <v>23</v>
      </c>
    </row>
    <row r="305" spans="1:10">
      <c r="A305" s="4">
        <v>44732</v>
      </c>
      <c r="B305" t="s">
        <v>23</v>
      </c>
      <c r="C305" t="s">
        <v>23</v>
      </c>
      <c r="D305" t="s">
        <v>23</v>
      </c>
      <c r="E305" t="s">
        <v>23</v>
      </c>
      <c r="F305">
        <v>35253</v>
      </c>
      <c r="G305">
        <v>119925</v>
      </c>
      <c r="H305" t="s">
        <v>23</v>
      </c>
      <c r="I305" t="s">
        <v>23</v>
      </c>
      <c r="J305" t="s">
        <v>23</v>
      </c>
    </row>
    <row r="306" spans="1:10">
      <c r="A306" s="4">
        <v>44731</v>
      </c>
      <c r="B306" t="s">
        <v>23</v>
      </c>
      <c r="C306" t="s">
        <v>23</v>
      </c>
      <c r="D306" t="s">
        <v>23</v>
      </c>
      <c r="E306" t="s">
        <v>23</v>
      </c>
      <c r="F306">
        <v>32071</v>
      </c>
      <c r="G306">
        <v>0</v>
      </c>
      <c r="H306" t="s">
        <v>23</v>
      </c>
      <c r="I306" t="s">
        <v>23</v>
      </c>
      <c r="J306" t="s">
        <v>23</v>
      </c>
    </row>
    <row r="307" spans="1:10">
      <c r="A307" s="4">
        <v>44730</v>
      </c>
      <c r="B307" t="s">
        <v>23</v>
      </c>
      <c r="C307" t="s">
        <v>23</v>
      </c>
      <c r="D307" t="s">
        <v>23</v>
      </c>
      <c r="E307" t="s">
        <v>23</v>
      </c>
      <c r="F307">
        <v>29220</v>
      </c>
      <c r="G307">
        <v>0</v>
      </c>
      <c r="H307" t="s">
        <v>23</v>
      </c>
      <c r="I307" t="s">
        <v>23</v>
      </c>
      <c r="J307" t="s">
        <v>23</v>
      </c>
    </row>
    <row r="308" spans="1:10">
      <c r="A308" s="4">
        <v>44729</v>
      </c>
      <c r="B308" t="s">
        <v>23</v>
      </c>
      <c r="C308" t="s">
        <v>23</v>
      </c>
      <c r="D308" t="s">
        <v>23</v>
      </c>
      <c r="E308" t="s">
        <v>23</v>
      </c>
      <c r="F308">
        <v>29454</v>
      </c>
      <c r="G308">
        <v>120810</v>
      </c>
      <c r="H308" t="s">
        <v>23</v>
      </c>
      <c r="I308">
        <v>90.389375000000001</v>
      </c>
      <c r="J308" t="s">
        <v>23</v>
      </c>
    </row>
    <row r="309" spans="1:10">
      <c r="A309" s="4">
        <v>44728</v>
      </c>
      <c r="B309" t="s">
        <v>23</v>
      </c>
      <c r="C309" t="s">
        <v>23</v>
      </c>
      <c r="D309" t="s">
        <v>23</v>
      </c>
      <c r="E309" t="s">
        <v>23</v>
      </c>
      <c r="F309">
        <v>27964</v>
      </c>
      <c r="G309">
        <v>121960</v>
      </c>
      <c r="H309" t="s">
        <v>23</v>
      </c>
      <c r="I309" t="s">
        <v>23</v>
      </c>
      <c r="J309">
        <v>122.11</v>
      </c>
    </row>
    <row r="310" spans="1:10">
      <c r="A310" s="4">
        <v>44727</v>
      </c>
      <c r="B310" t="s">
        <v>23</v>
      </c>
      <c r="C310" t="s">
        <v>23</v>
      </c>
      <c r="D310" t="s">
        <v>23</v>
      </c>
      <c r="E310" t="s">
        <v>23</v>
      </c>
      <c r="F310">
        <v>35441</v>
      </c>
      <c r="G310">
        <v>123086</v>
      </c>
      <c r="H310" t="s">
        <v>23</v>
      </c>
      <c r="I310" t="s">
        <v>23</v>
      </c>
      <c r="J310" t="s">
        <v>23</v>
      </c>
    </row>
    <row r="311" spans="1:10">
      <c r="A311" s="4">
        <v>44726</v>
      </c>
      <c r="B311" t="s">
        <v>23</v>
      </c>
      <c r="C311" t="s">
        <v>23</v>
      </c>
      <c r="D311" t="s">
        <v>23</v>
      </c>
      <c r="E311" t="s">
        <v>23</v>
      </c>
      <c r="F311">
        <v>39444</v>
      </c>
      <c r="G311">
        <v>126800</v>
      </c>
      <c r="H311" t="s">
        <v>23</v>
      </c>
      <c r="I311" t="s">
        <v>23</v>
      </c>
      <c r="J311" t="s">
        <v>23</v>
      </c>
    </row>
    <row r="312" spans="1:10">
      <c r="A312" s="4">
        <v>44725</v>
      </c>
      <c r="B312" t="s">
        <v>23</v>
      </c>
      <c r="C312" t="s">
        <v>23</v>
      </c>
      <c r="D312" t="s">
        <v>23</v>
      </c>
      <c r="E312" t="s">
        <v>23</v>
      </c>
      <c r="F312">
        <v>39195</v>
      </c>
      <c r="G312">
        <v>129323</v>
      </c>
      <c r="H312" t="s">
        <v>23</v>
      </c>
      <c r="I312" t="s">
        <v>23</v>
      </c>
      <c r="J312" t="s">
        <v>23</v>
      </c>
    </row>
    <row r="313" spans="1:10">
      <c r="A313" s="4">
        <v>44724</v>
      </c>
      <c r="B313" t="s">
        <v>23</v>
      </c>
      <c r="C313" t="s">
        <v>23</v>
      </c>
      <c r="D313" t="s">
        <v>23</v>
      </c>
      <c r="E313" t="s">
        <v>23</v>
      </c>
      <c r="F313">
        <v>29461</v>
      </c>
      <c r="G313">
        <v>0</v>
      </c>
      <c r="H313" t="s">
        <v>23</v>
      </c>
      <c r="I313" t="s">
        <v>23</v>
      </c>
      <c r="J313" t="s">
        <v>23</v>
      </c>
    </row>
    <row r="314" spans="1:10">
      <c r="A314" s="4">
        <v>44723</v>
      </c>
      <c r="B314" t="s">
        <v>23</v>
      </c>
      <c r="C314" t="s">
        <v>23</v>
      </c>
      <c r="D314" t="s">
        <v>23</v>
      </c>
      <c r="E314" t="s">
        <v>23</v>
      </c>
      <c r="F314">
        <v>41051</v>
      </c>
      <c r="G314">
        <v>0</v>
      </c>
      <c r="H314" t="s">
        <v>23</v>
      </c>
      <c r="I314" t="s">
        <v>23</v>
      </c>
      <c r="J314" t="s">
        <v>23</v>
      </c>
    </row>
    <row r="315" spans="1:10">
      <c r="A315" s="4">
        <v>44722</v>
      </c>
      <c r="B315" t="s">
        <v>23</v>
      </c>
      <c r="C315" t="s">
        <v>23</v>
      </c>
      <c r="D315" t="s">
        <v>23</v>
      </c>
      <c r="E315" t="s">
        <v>23</v>
      </c>
      <c r="F315">
        <v>32315</v>
      </c>
      <c r="G315">
        <v>125744</v>
      </c>
      <c r="H315" t="s">
        <v>23</v>
      </c>
      <c r="I315">
        <v>90.331874999999997</v>
      </c>
      <c r="J315" t="s">
        <v>23</v>
      </c>
    </row>
    <row r="316" spans="1:10">
      <c r="A316" s="4">
        <v>44721</v>
      </c>
      <c r="B316" t="s">
        <v>23</v>
      </c>
      <c r="C316" t="s">
        <v>23</v>
      </c>
      <c r="D316" t="s">
        <v>23</v>
      </c>
      <c r="E316" t="s">
        <v>23</v>
      </c>
      <c r="F316">
        <v>37656</v>
      </c>
      <c r="G316">
        <v>124305</v>
      </c>
      <c r="H316" t="s">
        <v>23</v>
      </c>
      <c r="I316" t="s">
        <v>23</v>
      </c>
      <c r="J316">
        <v>121.87</v>
      </c>
    </row>
    <row r="317" spans="1:10">
      <c r="A317" s="4">
        <v>44720</v>
      </c>
      <c r="B317" t="s">
        <v>23</v>
      </c>
      <c r="C317" t="s">
        <v>23</v>
      </c>
      <c r="D317" t="s">
        <v>23</v>
      </c>
      <c r="E317" t="s">
        <v>23</v>
      </c>
      <c r="F317">
        <v>35683</v>
      </c>
      <c r="G317">
        <v>123325</v>
      </c>
      <c r="H317" t="s">
        <v>23</v>
      </c>
      <c r="I317" t="s">
        <v>23</v>
      </c>
      <c r="J317" t="s">
        <v>23</v>
      </c>
    </row>
    <row r="318" spans="1:10">
      <c r="A318" s="4">
        <v>44719</v>
      </c>
      <c r="B318" t="s">
        <v>23</v>
      </c>
      <c r="C318" t="s">
        <v>23</v>
      </c>
      <c r="D318" t="s">
        <v>23</v>
      </c>
      <c r="E318" t="s">
        <v>23</v>
      </c>
      <c r="F318">
        <v>35683</v>
      </c>
      <c r="G318">
        <v>122688</v>
      </c>
      <c r="H318" t="s">
        <v>23</v>
      </c>
      <c r="I318" t="s">
        <v>23</v>
      </c>
      <c r="J318" t="s">
        <v>23</v>
      </c>
    </row>
    <row r="319" spans="1:10">
      <c r="A319" s="4">
        <v>44718</v>
      </c>
      <c r="B319" t="s">
        <v>23</v>
      </c>
      <c r="C319" t="s">
        <v>23</v>
      </c>
      <c r="D319" t="s">
        <v>23</v>
      </c>
      <c r="E319" t="s">
        <v>23</v>
      </c>
      <c r="F319">
        <v>30126</v>
      </c>
      <c r="G319">
        <v>127568</v>
      </c>
      <c r="H319" t="s">
        <v>23</v>
      </c>
      <c r="I319" t="s">
        <v>23</v>
      </c>
      <c r="J319" t="s">
        <v>23</v>
      </c>
    </row>
    <row r="320" spans="1:10">
      <c r="A320" s="4">
        <v>44717</v>
      </c>
      <c r="B320" t="s">
        <v>23</v>
      </c>
      <c r="C320" t="s">
        <v>23</v>
      </c>
      <c r="D320" t="s">
        <v>23</v>
      </c>
      <c r="E320" t="s">
        <v>23</v>
      </c>
      <c r="F320">
        <v>39090</v>
      </c>
      <c r="G320">
        <v>0</v>
      </c>
      <c r="H320" t="s">
        <v>23</v>
      </c>
      <c r="I320" t="s">
        <v>23</v>
      </c>
      <c r="J320" t="s">
        <v>23</v>
      </c>
    </row>
    <row r="321" spans="1:10">
      <c r="A321" s="4">
        <v>44716</v>
      </c>
      <c r="B321" t="s">
        <v>23</v>
      </c>
      <c r="C321" t="s">
        <v>23</v>
      </c>
      <c r="D321" t="s">
        <v>23</v>
      </c>
      <c r="E321" t="s">
        <v>23</v>
      </c>
      <c r="F321">
        <v>32153</v>
      </c>
      <c r="G321">
        <v>0</v>
      </c>
      <c r="H321" t="s">
        <v>23</v>
      </c>
      <c r="I321" t="s">
        <v>23</v>
      </c>
      <c r="J321" t="s">
        <v>23</v>
      </c>
    </row>
    <row r="322" spans="1:10">
      <c r="A322" s="4">
        <v>44715</v>
      </c>
      <c r="B322" t="s">
        <v>23</v>
      </c>
      <c r="C322" t="s">
        <v>23</v>
      </c>
      <c r="D322" t="s">
        <v>23</v>
      </c>
      <c r="E322" t="s">
        <v>23</v>
      </c>
      <c r="F322">
        <v>32121</v>
      </c>
      <c r="G322">
        <v>0</v>
      </c>
      <c r="H322" t="s">
        <v>23</v>
      </c>
      <c r="I322">
        <v>90.034999999999997</v>
      </c>
      <c r="J322" t="s">
        <v>23</v>
      </c>
    </row>
    <row r="323" spans="1:10">
      <c r="A323" s="4">
        <v>44714</v>
      </c>
      <c r="B323" t="s">
        <v>23</v>
      </c>
      <c r="C323" t="s">
        <v>23</v>
      </c>
      <c r="D323" t="s">
        <v>23</v>
      </c>
      <c r="E323" t="s">
        <v>23</v>
      </c>
      <c r="F323">
        <v>36250</v>
      </c>
      <c r="G323">
        <v>141113</v>
      </c>
      <c r="H323" t="s">
        <v>23</v>
      </c>
      <c r="I323" t="s">
        <v>23</v>
      </c>
      <c r="J323">
        <v>121.9</v>
      </c>
    </row>
    <row r="324" spans="1:10">
      <c r="A324" s="4">
        <v>44713</v>
      </c>
      <c r="B324">
        <v>2079172</v>
      </c>
      <c r="C324" t="s">
        <v>23</v>
      </c>
      <c r="D324" t="s">
        <v>23</v>
      </c>
      <c r="E324" t="s">
        <v>23</v>
      </c>
      <c r="F324">
        <v>38376</v>
      </c>
      <c r="G324">
        <v>135999</v>
      </c>
      <c r="H324" t="s">
        <v>23</v>
      </c>
      <c r="I324" t="s">
        <v>23</v>
      </c>
      <c r="J324" t="s">
        <v>23</v>
      </c>
    </row>
    <row r="325" spans="1:10">
      <c r="A325" s="4">
        <v>44712</v>
      </c>
      <c r="B325" t="s">
        <v>23</v>
      </c>
      <c r="C325">
        <v>0</v>
      </c>
      <c r="D325" t="s">
        <v>23</v>
      </c>
      <c r="E325" t="s">
        <v>23</v>
      </c>
      <c r="F325">
        <v>52176</v>
      </c>
      <c r="G325">
        <v>135173</v>
      </c>
      <c r="H325">
        <v>2530</v>
      </c>
      <c r="I325" t="s">
        <v>23</v>
      </c>
      <c r="J325" t="s">
        <v>23</v>
      </c>
    </row>
    <row r="326" spans="1:10">
      <c r="A326" s="4">
        <v>44711</v>
      </c>
      <c r="B326" t="s">
        <v>23</v>
      </c>
      <c r="C326" t="s">
        <v>23</v>
      </c>
      <c r="D326" t="s">
        <v>23</v>
      </c>
      <c r="E326" t="s">
        <v>23</v>
      </c>
      <c r="F326">
        <v>54219</v>
      </c>
      <c r="G326">
        <v>130981</v>
      </c>
      <c r="H326" t="s">
        <v>23</v>
      </c>
      <c r="I326" t="s">
        <v>23</v>
      </c>
      <c r="J326" t="s">
        <v>23</v>
      </c>
    </row>
    <row r="327" spans="1:10">
      <c r="A327" s="4">
        <v>44710</v>
      </c>
      <c r="B327" t="s">
        <v>23</v>
      </c>
      <c r="C327" t="s">
        <v>23</v>
      </c>
      <c r="D327" t="s">
        <v>23</v>
      </c>
      <c r="E327" t="s">
        <v>23</v>
      </c>
      <c r="F327">
        <v>40882</v>
      </c>
      <c r="G327">
        <v>0</v>
      </c>
      <c r="H327" t="s">
        <v>23</v>
      </c>
      <c r="I327" t="s">
        <v>23</v>
      </c>
      <c r="J327" t="s">
        <v>23</v>
      </c>
    </row>
    <row r="328" spans="1:10">
      <c r="A328" s="4">
        <v>44709</v>
      </c>
      <c r="B328" t="s">
        <v>23</v>
      </c>
      <c r="C328" t="s">
        <v>23</v>
      </c>
      <c r="D328">
        <v>2.3644890955400299E-2</v>
      </c>
      <c r="E328">
        <v>0.01</v>
      </c>
      <c r="F328">
        <v>46713</v>
      </c>
      <c r="G328">
        <v>0</v>
      </c>
      <c r="H328" t="s">
        <v>23</v>
      </c>
      <c r="I328" t="s">
        <v>23</v>
      </c>
      <c r="J328" t="s">
        <v>23</v>
      </c>
    </row>
    <row r="329" spans="1:10">
      <c r="A329" s="4">
        <v>44708</v>
      </c>
      <c r="B329" t="s">
        <v>23</v>
      </c>
      <c r="C329" t="s">
        <v>23</v>
      </c>
      <c r="D329" t="s">
        <v>23</v>
      </c>
      <c r="E329" t="s">
        <v>23</v>
      </c>
      <c r="F329">
        <v>48110</v>
      </c>
      <c r="G329">
        <v>125245</v>
      </c>
      <c r="H329" t="s">
        <v>23</v>
      </c>
      <c r="I329">
        <v>89.96374999999999</v>
      </c>
      <c r="J329" t="s">
        <v>23</v>
      </c>
    </row>
    <row r="330" spans="1:10">
      <c r="A330" s="4">
        <v>44707</v>
      </c>
      <c r="B330" t="s">
        <v>23</v>
      </c>
      <c r="C330" t="s">
        <v>23</v>
      </c>
      <c r="D330" t="s">
        <v>23</v>
      </c>
      <c r="E330" t="s">
        <v>23</v>
      </c>
      <c r="F330">
        <v>43525</v>
      </c>
      <c r="G330">
        <v>125281</v>
      </c>
      <c r="H330" t="s">
        <v>23</v>
      </c>
      <c r="I330" t="s">
        <v>23</v>
      </c>
      <c r="J330">
        <v>121.79</v>
      </c>
    </row>
    <row r="331" spans="1:10">
      <c r="A331" s="4">
        <v>44706</v>
      </c>
      <c r="B331" t="s">
        <v>23</v>
      </c>
      <c r="C331" t="s">
        <v>23</v>
      </c>
      <c r="D331" t="s">
        <v>23</v>
      </c>
      <c r="E331" t="s">
        <v>23</v>
      </c>
      <c r="F331">
        <v>45819</v>
      </c>
      <c r="G331">
        <v>125388</v>
      </c>
      <c r="H331" t="s">
        <v>23</v>
      </c>
      <c r="I331" t="s">
        <v>23</v>
      </c>
      <c r="J331" t="s">
        <v>23</v>
      </c>
    </row>
    <row r="332" spans="1:10">
      <c r="A332" s="4">
        <v>44705</v>
      </c>
      <c r="B332" t="s">
        <v>23</v>
      </c>
      <c r="C332" t="s">
        <v>23</v>
      </c>
      <c r="D332" t="s">
        <v>23</v>
      </c>
      <c r="E332" t="s">
        <v>23</v>
      </c>
      <c r="F332">
        <v>43064</v>
      </c>
      <c r="G332">
        <v>126043</v>
      </c>
      <c r="H332" t="s">
        <v>23</v>
      </c>
      <c r="I332" t="s">
        <v>23</v>
      </c>
      <c r="J332" t="s">
        <v>23</v>
      </c>
    </row>
    <row r="333" spans="1:10">
      <c r="A333" s="4">
        <v>44704</v>
      </c>
      <c r="B333" t="s">
        <v>23</v>
      </c>
      <c r="C333" t="s">
        <v>23</v>
      </c>
      <c r="D333" t="s">
        <v>23</v>
      </c>
      <c r="E333" t="s">
        <v>23</v>
      </c>
      <c r="F333">
        <v>48326</v>
      </c>
      <c r="G333">
        <v>126292</v>
      </c>
      <c r="H333" t="s">
        <v>23</v>
      </c>
      <c r="I333" t="s">
        <v>23</v>
      </c>
      <c r="J333" t="s">
        <v>23</v>
      </c>
    </row>
    <row r="334" spans="1:10">
      <c r="A334" s="4">
        <v>44703</v>
      </c>
      <c r="B334" t="s">
        <v>23</v>
      </c>
      <c r="C334" t="s">
        <v>23</v>
      </c>
      <c r="D334" t="s">
        <v>23</v>
      </c>
      <c r="E334" t="s">
        <v>23</v>
      </c>
      <c r="F334">
        <v>42730</v>
      </c>
      <c r="G334">
        <v>0</v>
      </c>
      <c r="H334" t="s">
        <v>23</v>
      </c>
      <c r="I334" t="s">
        <v>23</v>
      </c>
      <c r="J334" t="s">
        <v>23</v>
      </c>
    </row>
    <row r="335" spans="1:10">
      <c r="A335" s="4">
        <v>44702</v>
      </c>
      <c r="B335" t="s">
        <v>23</v>
      </c>
      <c r="C335" t="s">
        <v>23</v>
      </c>
      <c r="D335" t="s">
        <v>23</v>
      </c>
      <c r="E335" t="s">
        <v>23</v>
      </c>
      <c r="F335">
        <v>42730</v>
      </c>
      <c r="G335">
        <v>0</v>
      </c>
      <c r="H335" t="s">
        <v>23</v>
      </c>
      <c r="I335" t="s">
        <v>23</v>
      </c>
      <c r="J335" t="s">
        <v>23</v>
      </c>
    </row>
    <row r="336" spans="1:10">
      <c r="A336" s="4">
        <v>44701</v>
      </c>
      <c r="B336" t="s">
        <v>23</v>
      </c>
      <c r="C336" t="s">
        <v>23</v>
      </c>
      <c r="D336" t="s">
        <v>23</v>
      </c>
      <c r="E336" t="s">
        <v>23</v>
      </c>
      <c r="F336">
        <v>44137</v>
      </c>
      <c r="G336">
        <v>127010</v>
      </c>
      <c r="H336" t="s">
        <v>23</v>
      </c>
      <c r="I336">
        <v>89.363749999999996</v>
      </c>
      <c r="J336" t="s">
        <v>23</v>
      </c>
    </row>
    <row r="337" spans="1:10">
      <c r="A337" s="4">
        <v>44700</v>
      </c>
      <c r="B337" t="s">
        <v>23</v>
      </c>
      <c r="C337" t="s">
        <v>23</v>
      </c>
      <c r="D337" t="s">
        <v>23</v>
      </c>
      <c r="E337" t="s">
        <v>23</v>
      </c>
      <c r="F337">
        <v>45257</v>
      </c>
      <c r="G337">
        <v>128074</v>
      </c>
      <c r="H337" t="s">
        <v>23</v>
      </c>
      <c r="I337" t="s">
        <v>23</v>
      </c>
      <c r="J337">
        <v>121.75</v>
      </c>
    </row>
    <row r="338" spans="1:10">
      <c r="A338" s="4">
        <v>44699</v>
      </c>
      <c r="B338" t="s">
        <v>23</v>
      </c>
      <c r="C338" t="s">
        <v>23</v>
      </c>
      <c r="D338" t="s">
        <v>23</v>
      </c>
      <c r="E338" t="s">
        <v>23</v>
      </c>
      <c r="F338">
        <v>30421</v>
      </c>
      <c r="G338">
        <v>128848</v>
      </c>
      <c r="H338" t="s">
        <v>23</v>
      </c>
      <c r="I338" t="s">
        <v>23</v>
      </c>
      <c r="J338" t="s">
        <v>23</v>
      </c>
    </row>
    <row r="339" spans="1:10">
      <c r="A339" s="4">
        <v>44698</v>
      </c>
      <c r="B339" t="s">
        <v>23</v>
      </c>
      <c r="C339" t="s">
        <v>23</v>
      </c>
      <c r="D339" t="s">
        <v>23</v>
      </c>
      <c r="E339" t="s">
        <v>23</v>
      </c>
      <c r="F339">
        <v>34722</v>
      </c>
      <c r="G339">
        <v>124628</v>
      </c>
      <c r="H339" t="s">
        <v>23</v>
      </c>
      <c r="I339" t="s">
        <v>23</v>
      </c>
      <c r="J339" t="s">
        <v>23</v>
      </c>
    </row>
    <row r="340" spans="1:10">
      <c r="A340" s="4">
        <v>44697</v>
      </c>
      <c r="B340" t="s">
        <v>23</v>
      </c>
      <c r="C340" t="s">
        <v>23</v>
      </c>
      <c r="D340" t="s">
        <v>23</v>
      </c>
      <c r="E340" t="s">
        <v>23</v>
      </c>
      <c r="F340">
        <v>34836</v>
      </c>
      <c r="G340">
        <v>126129</v>
      </c>
      <c r="H340" t="s">
        <v>23</v>
      </c>
      <c r="I340" t="s">
        <v>23</v>
      </c>
      <c r="J340" t="s">
        <v>23</v>
      </c>
    </row>
    <row r="341" spans="1:10">
      <c r="A341" s="4">
        <v>44696</v>
      </c>
      <c r="B341" t="s">
        <v>23</v>
      </c>
      <c r="C341" t="s">
        <v>23</v>
      </c>
      <c r="D341" t="s">
        <v>23</v>
      </c>
      <c r="E341" t="s">
        <v>23</v>
      </c>
      <c r="F341">
        <v>28802</v>
      </c>
      <c r="G341">
        <v>0</v>
      </c>
      <c r="H341" t="s">
        <v>23</v>
      </c>
      <c r="I341" t="s">
        <v>23</v>
      </c>
      <c r="J341" t="s">
        <v>23</v>
      </c>
    </row>
    <row r="342" spans="1:10">
      <c r="A342" s="4">
        <v>44695</v>
      </c>
      <c r="B342" t="s">
        <v>23</v>
      </c>
      <c r="C342" t="s">
        <v>23</v>
      </c>
      <c r="D342" t="s">
        <v>23</v>
      </c>
      <c r="E342" t="s">
        <v>23</v>
      </c>
      <c r="F342">
        <v>28758</v>
      </c>
      <c r="G342">
        <v>0</v>
      </c>
      <c r="H342" t="s">
        <v>23</v>
      </c>
      <c r="I342" t="s">
        <v>23</v>
      </c>
      <c r="J342" t="s">
        <v>23</v>
      </c>
    </row>
    <row r="343" spans="1:10">
      <c r="A343" s="4">
        <v>44694</v>
      </c>
      <c r="B343" t="s">
        <v>23</v>
      </c>
      <c r="C343" t="s">
        <v>23</v>
      </c>
      <c r="D343" t="s">
        <v>23</v>
      </c>
      <c r="E343" t="s">
        <v>23</v>
      </c>
      <c r="F343">
        <v>39701</v>
      </c>
      <c r="G343">
        <v>127809</v>
      </c>
      <c r="H343" t="s">
        <v>23</v>
      </c>
      <c r="I343">
        <v>89.251875000000013</v>
      </c>
      <c r="J343" t="s">
        <v>23</v>
      </c>
    </row>
    <row r="344" spans="1:10">
      <c r="A344" s="4">
        <v>44693</v>
      </c>
      <c r="B344" t="s">
        <v>23</v>
      </c>
      <c r="C344" t="s">
        <v>23</v>
      </c>
      <c r="D344" t="s">
        <v>23</v>
      </c>
      <c r="E344" t="s">
        <v>23</v>
      </c>
      <c r="F344">
        <v>34150</v>
      </c>
      <c r="G344">
        <v>124667</v>
      </c>
      <c r="H344" t="s">
        <v>23</v>
      </c>
      <c r="I344" t="s">
        <v>23</v>
      </c>
      <c r="J344">
        <v>121.3</v>
      </c>
    </row>
    <row r="345" spans="1:10">
      <c r="A345" s="4">
        <v>44692</v>
      </c>
      <c r="B345" t="s">
        <v>23</v>
      </c>
      <c r="C345" t="s">
        <v>23</v>
      </c>
      <c r="D345" t="s">
        <v>23</v>
      </c>
      <c r="E345" t="s">
        <v>23</v>
      </c>
      <c r="F345">
        <v>35043</v>
      </c>
      <c r="G345">
        <v>125581</v>
      </c>
      <c r="H345" t="s">
        <v>23</v>
      </c>
      <c r="I345" t="s">
        <v>23</v>
      </c>
      <c r="J345" t="s">
        <v>23</v>
      </c>
    </row>
    <row r="346" spans="1:10">
      <c r="A346" s="4">
        <v>44691</v>
      </c>
      <c r="B346" t="s">
        <v>23</v>
      </c>
      <c r="C346" t="s">
        <v>23</v>
      </c>
      <c r="D346" t="s">
        <v>23</v>
      </c>
      <c r="E346" t="s">
        <v>23</v>
      </c>
      <c r="F346">
        <v>32650</v>
      </c>
      <c r="G346">
        <v>123338</v>
      </c>
      <c r="H346" t="s">
        <v>23</v>
      </c>
      <c r="I346" t="s">
        <v>23</v>
      </c>
      <c r="J346" t="s">
        <v>23</v>
      </c>
    </row>
    <row r="347" spans="1:10">
      <c r="A347" s="4">
        <v>44690</v>
      </c>
      <c r="B347" t="s">
        <v>23</v>
      </c>
      <c r="C347" t="s">
        <v>23</v>
      </c>
      <c r="D347" t="s">
        <v>23</v>
      </c>
      <c r="E347" t="s">
        <v>23</v>
      </c>
      <c r="F347">
        <v>24900</v>
      </c>
      <c r="G347">
        <v>119955</v>
      </c>
      <c r="H347" t="s">
        <v>23</v>
      </c>
      <c r="I347" t="s">
        <v>23</v>
      </c>
      <c r="J347" t="s">
        <v>23</v>
      </c>
    </row>
    <row r="348" spans="1:10">
      <c r="A348" s="4">
        <v>44689</v>
      </c>
      <c r="B348" t="s">
        <v>23</v>
      </c>
      <c r="C348" t="s">
        <v>23</v>
      </c>
      <c r="D348" t="s">
        <v>23</v>
      </c>
      <c r="E348" t="s">
        <v>23</v>
      </c>
      <c r="F348">
        <v>20717</v>
      </c>
      <c r="G348">
        <v>0</v>
      </c>
      <c r="H348" t="s">
        <v>23</v>
      </c>
      <c r="I348" t="s">
        <v>23</v>
      </c>
      <c r="J348" t="s">
        <v>23</v>
      </c>
    </row>
    <row r="349" spans="1:10">
      <c r="A349" s="4">
        <v>44688</v>
      </c>
      <c r="B349" t="s">
        <v>23</v>
      </c>
      <c r="C349" t="s">
        <v>23</v>
      </c>
      <c r="D349" t="s">
        <v>23</v>
      </c>
      <c r="E349" t="s">
        <v>23</v>
      </c>
      <c r="F349">
        <v>22229</v>
      </c>
      <c r="G349">
        <v>118414</v>
      </c>
      <c r="H349" t="s">
        <v>23</v>
      </c>
      <c r="I349" t="s">
        <v>23</v>
      </c>
      <c r="J349" t="s">
        <v>23</v>
      </c>
    </row>
    <row r="350" spans="1:10">
      <c r="A350" s="4">
        <v>44687</v>
      </c>
      <c r="B350" t="s">
        <v>23</v>
      </c>
      <c r="C350" t="s">
        <v>23</v>
      </c>
      <c r="D350" t="s">
        <v>23</v>
      </c>
      <c r="E350" t="s">
        <v>23</v>
      </c>
      <c r="F350">
        <v>37012</v>
      </c>
      <c r="G350">
        <v>120006</v>
      </c>
      <c r="H350" t="s">
        <v>23</v>
      </c>
      <c r="I350">
        <v>88.69250000000001</v>
      </c>
      <c r="J350" t="s">
        <v>23</v>
      </c>
    </row>
    <row r="351" spans="1:10">
      <c r="A351" s="4">
        <v>44686</v>
      </c>
      <c r="B351" t="s">
        <v>23</v>
      </c>
      <c r="C351" t="s">
        <v>23</v>
      </c>
      <c r="D351" t="s">
        <v>23</v>
      </c>
      <c r="E351" t="s">
        <v>23</v>
      </c>
      <c r="F351">
        <v>36109</v>
      </c>
      <c r="G351">
        <v>117611</v>
      </c>
      <c r="H351" t="s">
        <v>23</v>
      </c>
      <c r="I351" t="s">
        <v>23</v>
      </c>
      <c r="J351">
        <v>120.46</v>
      </c>
    </row>
    <row r="352" spans="1:10">
      <c r="A352" s="4">
        <v>44685</v>
      </c>
      <c r="B352" t="s">
        <v>23</v>
      </c>
      <c r="C352" t="s">
        <v>23</v>
      </c>
      <c r="D352" t="s">
        <v>23</v>
      </c>
      <c r="E352" t="s">
        <v>23</v>
      </c>
      <c r="F352">
        <v>22487</v>
      </c>
      <c r="G352">
        <v>0</v>
      </c>
      <c r="H352" t="s">
        <v>23</v>
      </c>
      <c r="I352" t="s">
        <v>23</v>
      </c>
      <c r="J352" t="s">
        <v>23</v>
      </c>
    </row>
    <row r="353" spans="1:10">
      <c r="A353" s="4">
        <v>44684</v>
      </c>
      <c r="B353" t="s">
        <v>23</v>
      </c>
      <c r="C353" t="s">
        <v>23</v>
      </c>
      <c r="D353" t="s">
        <v>23</v>
      </c>
      <c r="E353" t="s">
        <v>23</v>
      </c>
      <c r="F353">
        <v>32193</v>
      </c>
      <c r="G353">
        <v>0</v>
      </c>
      <c r="H353" t="s">
        <v>23</v>
      </c>
      <c r="I353" t="s">
        <v>23</v>
      </c>
      <c r="J353" t="s">
        <v>23</v>
      </c>
    </row>
    <row r="354" spans="1:10">
      <c r="A354" s="4">
        <v>44683</v>
      </c>
      <c r="B354" t="s">
        <v>23</v>
      </c>
      <c r="C354" t="s">
        <v>23</v>
      </c>
      <c r="D354" t="s">
        <v>23</v>
      </c>
      <c r="E354" t="s">
        <v>23</v>
      </c>
      <c r="F354">
        <v>25536</v>
      </c>
      <c r="G354">
        <v>0</v>
      </c>
      <c r="H354" t="s">
        <v>23</v>
      </c>
      <c r="I354" t="s">
        <v>23</v>
      </c>
      <c r="J354" t="s">
        <v>23</v>
      </c>
    </row>
    <row r="355" spans="1:10">
      <c r="A355" s="4">
        <v>44682</v>
      </c>
      <c r="B355">
        <v>2126087</v>
      </c>
      <c r="C355" t="s">
        <v>23</v>
      </c>
      <c r="D355" t="s">
        <v>23</v>
      </c>
      <c r="E355" t="s">
        <v>23</v>
      </c>
      <c r="F355">
        <v>13941</v>
      </c>
      <c r="G355">
        <v>0</v>
      </c>
      <c r="H355" t="s">
        <v>23</v>
      </c>
      <c r="I355" t="s">
        <v>23</v>
      </c>
      <c r="J355" t="s">
        <v>23</v>
      </c>
    </row>
    <row r="356" spans="1:10">
      <c r="A356" s="4">
        <v>44681</v>
      </c>
      <c r="B356" t="s">
        <v>23</v>
      </c>
      <c r="C356">
        <v>42400</v>
      </c>
      <c r="D356" t="s">
        <v>23</v>
      </c>
      <c r="E356" t="s">
        <v>23</v>
      </c>
      <c r="F356">
        <v>29592</v>
      </c>
      <c r="G356">
        <v>0</v>
      </c>
      <c r="H356">
        <v>2738</v>
      </c>
      <c r="I356" t="s">
        <v>23</v>
      </c>
      <c r="J356" t="s">
        <v>23</v>
      </c>
    </row>
    <row r="357" spans="1:10">
      <c r="A357" s="4">
        <v>44680</v>
      </c>
      <c r="B357" t="s">
        <v>23</v>
      </c>
      <c r="C357" t="s">
        <v>23</v>
      </c>
      <c r="D357" t="s">
        <v>23</v>
      </c>
      <c r="E357" t="s">
        <v>23</v>
      </c>
      <c r="F357">
        <v>43087</v>
      </c>
      <c r="G357">
        <v>125867</v>
      </c>
      <c r="H357" t="s">
        <v>23</v>
      </c>
      <c r="I357">
        <v>88.267500000000013</v>
      </c>
      <c r="J357" t="s">
        <v>23</v>
      </c>
    </row>
    <row r="358" spans="1:10">
      <c r="A358" s="4">
        <v>44679</v>
      </c>
      <c r="B358" t="s">
        <v>23</v>
      </c>
      <c r="C358" t="s">
        <v>23</v>
      </c>
      <c r="D358">
        <v>-2.1644348539798495E-2</v>
      </c>
      <c r="E358">
        <v>-0.05</v>
      </c>
      <c r="F358">
        <v>46146</v>
      </c>
      <c r="G358">
        <v>122507</v>
      </c>
      <c r="H358" t="s">
        <v>23</v>
      </c>
      <c r="I358" t="s">
        <v>23</v>
      </c>
      <c r="J358">
        <v>120.01</v>
      </c>
    </row>
    <row r="359" spans="1:10">
      <c r="A359" s="4">
        <v>44678</v>
      </c>
      <c r="B359" t="s">
        <v>23</v>
      </c>
      <c r="C359" t="s">
        <v>23</v>
      </c>
      <c r="D359" t="s">
        <v>23</v>
      </c>
      <c r="E359" t="s">
        <v>23</v>
      </c>
      <c r="F359">
        <v>50427</v>
      </c>
      <c r="G359">
        <v>116579</v>
      </c>
      <c r="H359" t="s">
        <v>23</v>
      </c>
      <c r="I359" t="s">
        <v>23</v>
      </c>
      <c r="J359" t="s">
        <v>23</v>
      </c>
    </row>
    <row r="360" spans="1:10">
      <c r="A360" s="4">
        <v>44677</v>
      </c>
      <c r="B360" t="s">
        <v>23</v>
      </c>
      <c r="C360" t="s">
        <v>23</v>
      </c>
      <c r="D360" t="s">
        <v>23</v>
      </c>
      <c r="E360" t="s">
        <v>23</v>
      </c>
      <c r="F360">
        <v>42588</v>
      </c>
      <c r="G360">
        <v>115935</v>
      </c>
      <c r="H360" t="s">
        <v>23</v>
      </c>
      <c r="I360" t="s">
        <v>23</v>
      </c>
      <c r="J360" t="s">
        <v>23</v>
      </c>
    </row>
    <row r="361" spans="1:10">
      <c r="A361" s="4">
        <v>44676</v>
      </c>
      <c r="B361" t="s">
        <v>23</v>
      </c>
      <c r="C361" t="s">
        <v>23</v>
      </c>
      <c r="D361" t="s">
        <v>23</v>
      </c>
      <c r="E361" t="s">
        <v>23</v>
      </c>
      <c r="F361">
        <v>48531</v>
      </c>
      <c r="G361">
        <v>114079</v>
      </c>
      <c r="H361" t="s">
        <v>23</v>
      </c>
      <c r="I361" t="s">
        <v>23</v>
      </c>
      <c r="J361" t="s">
        <v>23</v>
      </c>
    </row>
    <row r="362" spans="1:10">
      <c r="A362" s="4">
        <v>44675</v>
      </c>
      <c r="B362" t="s">
        <v>23</v>
      </c>
      <c r="C362" t="s">
        <v>23</v>
      </c>
      <c r="D362" t="s">
        <v>23</v>
      </c>
      <c r="E362" t="s">
        <v>23</v>
      </c>
      <c r="F362">
        <v>46110</v>
      </c>
      <c r="G362">
        <v>113331</v>
      </c>
      <c r="H362" t="s">
        <v>23</v>
      </c>
      <c r="I362" t="s">
        <v>23</v>
      </c>
      <c r="J362" t="s">
        <v>23</v>
      </c>
    </row>
    <row r="363" spans="1:10">
      <c r="A363" s="4">
        <v>44674</v>
      </c>
      <c r="B363" t="s">
        <v>23</v>
      </c>
      <c r="C363" t="s">
        <v>23</v>
      </c>
      <c r="D363" t="s">
        <v>23</v>
      </c>
      <c r="E363" t="s">
        <v>23</v>
      </c>
      <c r="F363">
        <v>44021</v>
      </c>
      <c r="G363">
        <v>0</v>
      </c>
      <c r="H363" t="s">
        <v>23</v>
      </c>
      <c r="I363" t="s">
        <v>23</v>
      </c>
      <c r="J363" t="s">
        <v>23</v>
      </c>
    </row>
    <row r="364" spans="1:10">
      <c r="A364" s="4">
        <v>44673</v>
      </c>
      <c r="B364" t="s">
        <v>23</v>
      </c>
      <c r="C364" t="s">
        <v>23</v>
      </c>
      <c r="D364" t="s">
        <v>23</v>
      </c>
      <c r="E364" t="s">
        <v>23</v>
      </c>
      <c r="F364">
        <v>44089</v>
      </c>
      <c r="G364">
        <v>111014</v>
      </c>
      <c r="H364" t="s">
        <v>23</v>
      </c>
      <c r="I364">
        <v>88.023750000000021</v>
      </c>
      <c r="J364" t="s">
        <v>23</v>
      </c>
    </row>
    <row r="365" spans="1:10">
      <c r="A365" s="4">
        <v>44672</v>
      </c>
      <c r="B365" t="s">
        <v>23</v>
      </c>
      <c r="C365" t="s">
        <v>23</v>
      </c>
      <c r="D365" t="s">
        <v>23</v>
      </c>
      <c r="E365" t="s">
        <v>23</v>
      </c>
      <c r="F365">
        <v>40585</v>
      </c>
      <c r="G365">
        <v>115213</v>
      </c>
      <c r="H365" t="s">
        <v>23</v>
      </c>
      <c r="I365" t="s">
        <v>23</v>
      </c>
      <c r="J365">
        <v>119.4</v>
      </c>
    </row>
    <row r="366" spans="1:10">
      <c r="A366" s="4">
        <v>44671</v>
      </c>
      <c r="B366" t="s">
        <v>23</v>
      </c>
      <c r="C366" t="s">
        <v>23</v>
      </c>
      <c r="D366" t="s">
        <v>23</v>
      </c>
      <c r="E366" t="s">
        <v>23</v>
      </c>
      <c r="F366">
        <v>37564</v>
      </c>
      <c r="G366">
        <v>117913</v>
      </c>
      <c r="H366" t="s">
        <v>23</v>
      </c>
      <c r="I366" t="s">
        <v>23</v>
      </c>
      <c r="J366" t="s">
        <v>23</v>
      </c>
    </row>
    <row r="367" spans="1:10">
      <c r="A367" s="4">
        <v>44670</v>
      </c>
      <c r="B367" t="s">
        <v>23</v>
      </c>
      <c r="C367" t="s">
        <v>23</v>
      </c>
      <c r="D367" t="s">
        <v>23</v>
      </c>
      <c r="E367" t="s">
        <v>23</v>
      </c>
      <c r="F367">
        <v>35081</v>
      </c>
      <c r="G367">
        <v>127921</v>
      </c>
      <c r="H367" t="s">
        <v>23</v>
      </c>
      <c r="I367" t="s">
        <v>23</v>
      </c>
      <c r="J367" t="s">
        <v>23</v>
      </c>
    </row>
    <row r="368" spans="1:10">
      <c r="A368" s="4">
        <v>44669</v>
      </c>
      <c r="B368" t="s">
        <v>23</v>
      </c>
      <c r="C368" t="s">
        <v>23</v>
      </c>
      <c r="D368" t="s">
        <v>23</v>
      </c>
      <c r="E368" t="s">
        <v>23</v>
      </c>
      <c r="F368">
        <v>32145</v>
      </c>
      <c r="G368">
        <v>128272</v>
      </c>
      <c r="H368" t="s">
        <v>23</v>
      </c>
      <c r="I368" t="s">
        <v>23</v>
      </c>
      <c r="J368" t="s">
        <v>23</v>
      </c>
    </row>
    <row r="369" spans="1:10">
      <c r="A369" s="4">
        <v>44668</v>
      </c>
      <c r="B369" t="s">
        <v>23</v>
      </c>
      <c r="C369" t="s">
        <v>23</v>
      </c>
      <c r="D369" t="s">
        <v>23</v>
      </c>
      <c r="E369" t="s">
        <v>23</v>
      </c>
      <c r="F369" t="s">
        <v>23</v>
      </c>
      <c r="G369">
        <v>0</v>
      </c>
      <c r="H369" t="s">
        <v>23</v>
      </c>
      <c r="I369" t="s">
        <v>23</v>
      </c>
      <c r="J369" t="s">
        <v>23</v>
      </c>
    </row>
    <row r="370" spans="1:10">
      <c r="A370" s="4">
        <v>44667</v>
      </c>
      <c r="B370" t="s">
        <v>23</v>
      </c>
      <c r="C370" t="s">
        <v>23</v>
      </c>
      <c r="D370" t="s">
        <v>23</v>
      </c>
      <c r="E370" t="s">
        <v>23</v>
      </c>
      <c r="F370" t="s">
        <v>23</v>
      </c>
      <c r="G370">
        <v>0</v>
      </c>
      <c r="H370" t="s">
        <v>23</v>
      </c>
      <c r="I370" t="s">
        <v>23</v>
      </c>
      <c r="J370" t="s">
        <v>23</v>
      </c>
    </row>
    <row r="371" spans="1:10">
      <c r="A371" s="4">
        <v>44666</v>
      </c>
      <c r="B371" t="s">
        <v>23</v>
      </c>
      <c r="C371" t="s">
        <v>23</v>
      </c>
      <c r="D371" t="s">
        <v>23</v>
      </c>
      <c r="E371" t="s">
        <v>23</v>
      </c>
      <c r="F371" t="s">
        <v>23</v>
      </c>
      <c r="G371">
        <v>123448</v>
      </c>
      <c r="H371" t="s">
        <v>23</v>
      </c>
      <c r="I371">
        <v>87.721875000000011</v>
      </c>
      <c r="J371" t="s">
        <v>23</v>
      </c>
    </row>
    <row r="372" spans="1:10">
      <c r="A372" s="4">
        <v>44665</v>
      </c>
      <c r="B372" t="s">
        <v>23</v>
      </c>
      <c r="C372" t="s">
        <v>23</v>
      </c>
      <c r="D372" t="s">
        <v>23</v>
      </c>
      <c r="E372" t="s">
        <v>23</v>
      </c>
      <c r="F372" t="s">
        <v>23</v>
      </c>
      <c r="G372">
        <v>123727</v>
      </c>
      <c r="H372" t="s">
        <v>23</v>
      </c>
      <c r="I372" t="s">
        <v>23</v>
      </c>
      <c r="J372">
        <v>118.63</v>
      </c>
    </row>
    <row r="373" spans="1:10">
      <c r="A373" s="4">
        <v>44664</v>
      </c>
      <c r="B373" t="s">
        <v>23</v>
      </c>
      <c r="C373" t="s">
        <v>23</v>
      </c>
      <c r="D373" t="s">
        <v>23</v>
      </c>
      <c r="E373" t="s">
        <v>23</v>
      </c>
      <c r="F373" t="s">
        <v>23</v>
      </c>
      <c r="G373">
        <v>122401</v>
      </c>
      <c r="H373" t="s">
        <v>23</v>
      </c>
      <c r="I373" t="s">
        <v>23</v>
      </c>
      <c r="J373" t="s">
        <v>23</v>
      </c>
    </row>
    <row r="374" spans="1:10">
      <c r="A374" s="4">
        <v>44663</v>
      </c>
      <c r="B374" t="s">
        <v>23</v>
      </c>
      <c r="C374" t="s">
        <v>23</v>
      </c>
      <c r="D374" t="s">
        <v>23</v>
      </c>
      <c r="E374" t="s">
        <v>23</v>
      </c>
      <c r="F374" t="s">
        <v>23</v>
      </c>
      <c r="G374">
        <v>121033</v>
      </c>
      <c r="H374" t="s">
        <v>23</v>
      </c>
      <c r="I374" t="s">
        <v>23</v>
      </c>
      <c r="J374" t="s">
        <v>23</v>
      </c>
    </row>
    <row r="375" spans="1:10">
      <c r="A375" s="4">
        <v>44662</v>
      </c>
      <c r="B375" t="s">
        <v>23</v>
      </c>
      <c r="C375" t="s">
        <v>23</v>
      </c>
      <c r="D375" t="s">
        <v>23</v>
      </c>
      <c r="E375" t="s">
        <v>23</v>
      </c>
      <c r="F375" t="s">
        <v>23</v>
      </c>
      <c r="G375">
        <v>118930</v>
      </c>
      <c r="H375" t="s">
        <v>23</v>
      </c>
      <c r="I375" t="s">
        <v>23</v>
      </c>
      <c r="J375" t="s">
        <v>23</v>
      </c>
    </row>
    <row r="376" spans="1:10">
      <c r="A376" s="4">
        <v>44661</v>
      </c>
      <c r="B376" t="s">
        <v>23</v>
      </c>
      <c r="C376" t="s">
        <v>23</v>
      </c>
      <c r="D376" t="s">
        <v>23</v>
      </c>
      <c r="E376" t="s">
        <v>23</v>
      </c>
      <c r="F376" t="s">
        <v>23</v>
      </c>
      <c r="G376">
        <v>0</v>
      </c>
      <c r="H376" t="s">
        <v>23</v>
      </c>
      <c r="I376" t="s">
        <v>23</v>
      </c>
      <c r="J376" t="s">
        <v>23</v>
      </c>
    </row>
    <row r="377" spans="1:10">
      <c r="A377" s="4">
        <v>44660</v>
      </c>
      <c r="B377" t="s">
        <v>23</v>
      </c>
      <c r="C377" t="s">
        <v>23</v>
      </c>
      <c r="D377" t="s">
        <v>23</v>
      </c>
      <c r="E377" t="s">
        <v>23</v>
      </c>
      <c r="F377" t="s">
        <v>23</v>
      </c>
      <c r="G377">
        <v>0</v>
      </c>
      <c r="H377" t="s">
        <v>23</v>
      </c>
      <c r="I377" t="s">
        <v>23</v>
      </c>
      <c r="J377" t="s">
        <v>23</v>
      </c>
    </row>
    <row r="378" spans="1:10">
      <c r="A378" s="4">
        <v>44659</v>
      </c>
      <c r="B378" t="s">
        <v>23</v>
      </c>
      <c r="C378" t="s">
        <v>23</v>
      </c>
      <c r="D378" t="s">
        <v>23</v>
      </c>
      <c r="E378" t="s">
        <v>23</v>
      </c>
      <c r="F378" t="s">
        <v>23</v>
      </c>
      <c r="G378">
        <v>117748</v>
      </c>
      <c r="H378" t="s">
        <v>23</v>
      </c>
      <c r="I378">
        <v>87.573750000000018</v>
      </c>
      <c r="J378" t="s">
        <v>23</v>
      </c>
    </row>
    <row r="379" spans="1:10">
      <c r="A379" s="4">
        <v>44658</v>
      </c>
      <c r="B379" t="s">
        <v>23</v>
      </c>
      <c r="C379" t="s">
        <v>23</v>
      </c>
      <c r="D379" t="s">
        <v>23</v>
      </c>
      <c r="E379" t="s">
        <v>23</v>
      </c>
      <c r="F379" t="s">
        <v>23</v>
      </c>
      <c r="G379">
        <v>119194</v>
      </c>
      <c r="H379" t="s">
        <v>23</v>
      </c>
      <c r="I379" t="s">
        <v>23</v>
      </c>
      <c r="J379">
        <v>118.5</v>
      </c>
    </row>
    <row r="380" spans="1:10">
      <c r="A380" s="4">
        <v>44657</v>
      </c>
      <c r="B380" t="s">
        <v>23</v>
      </c>
      <c r="C380" t="s">
        <v>23</v>
      </c>
      <c r="D380" t="s">
        <v>23</v>
      </c>
      <c r="E380" t="s">
        <v>23</v>
      </c>
      <c r="F380" t="s">
        <v>23</v>
      </c>
      <c r="G380">
        <v>124054</v>
      </c>
      <c r="H380" t="s">
        <v>23</v>
      </c>
      <c r="I380" t="s">
        <v>23</v>
      </c>
      <c r="J380" t="s">
        <v>23</v>
      </c>
    </row>
    <row r="381" spans="1:10">
      <c r="A381" s="4">
        <v>44656</v>
      </c>
      <c r="B381" t="s">
        <v>23</v>
      </c>
      <c r="C381" t="s">
        <v>23</v>
      </c>
      <c r="D381" t="s">
        <v>23</v>
      </c>
      <c r="E381" t="s">
        <v>23</v>
      </c>
      <c r="F381" t="s">
        <v>23</v>
      </c>
      <c r="G381">
        <v>0</v>
      </c>
      <c r="H381" t="s">
        <v>23</v>
      </c>
      <c r="I381" t="s">
        <v>23</v>
      </c>
      <c r="J381" t="s">
        <v>23</v>
      </c>
    </row>
    <row r="382" spans="1:10">
      <c r="A382" s="4">
        <v>44655</v>
      </c>
      <c r="B382" t="s">
        <v>23</v>
      </c>
      <c r="C382" t="s">
        <v>23</v>
      </c>
      <c r="D382" t="s">
        <v>23</v>
      </c>
      <c r="E382" t="s">
        <v>23</v>
      </c>
      <c r="F382" t="s">
        <v>23</v>
      </c>
      <c r="G382">
        <v>0</v>
      </c>
      <c r="H382" t="s">
        <v>23</v>
      </c>
      <c r="I382" t="s">
        <v>23</v>
      </c>
      <c r="J382" t="s">
        <v>23</v>
      </c>
    </row>
    <row r="383" spans="1:10">
      <c r="A383" s="4">
        <v>44654</v>
      </c>
      <c r="B383" t="s">
        <v>23</v>
      </c>
      <c r="C383" t="s">
        <v>23</v>
      </c>
      <c r="D383" t="s">
        <v>23</v>
      </c>
      <c r="E383" t="s">
        <v>23</v>
      </c>
      <c r="F383" t="s">
        <v>23</v>
      </c>
      <c r="G383">
        <v>0</v>
      </c>
      <c r="H383" t="s">
        <v>23</v>
      </c>
      <c r="I383" t="s">
        <v>23</v>
      </c>
      <c r="J383" t="s">
        <v>23</v>
      </c>
    </row>
    <row r="384" spans="1:10">
      <c r="A384" s="4">
        <v>44653</v>
      </c>
      <c r="B384" t="s">
        <v>23</v>
      </c>
      <c r="C384" t="s">
        <v>23</v>
      </c>
      <c r="D384" t="s">
        <v>23</v>
      </c>
      <c r="E384" t="s">
        <v>23</v>
      </c>
      <c r="F384" t="s">
        <v>23</v>
      </c>
      <c r="G384">
        <v>131340</v>
      </c>
      <c r="H384" t="s">
        <v>23</v>
      </c>
      <c r="I384" t="s">
        <v>23</v>
      </c>
      <c r="J384" t="s">
        <v>23</v>
      </c>
    </row>
    <row r="385" spans="1:10">
      <c r="A385" s="4">
        <v>44652</v>
      </c>
      <c r="B385">
        <v>2157598</v>
      </c>
      <c r="C385" t="s">
        <v>23</v>
      </c>
      <c r="D385" t="s">
        <v>23</v>
      </c>
      <c r="E385" t="s">
        <v>23</v>
      </c>
      <c r="F385" t="s">
        <v>23</v>
      </c>
      <c r="G385">
        <v>135518</v>
      </c>
      <c r="H385" t="s">
        <v>23</v>
      </c>
      <c r="I385">
        <v>87.638125000000002</v>
      </c>
      <c r="J385" t="s">
        <v>23</v>
      </c>
    </row>
    <row r="386" spans="1:10">
      <c r="A386" s="4">
        <v>44651</v>
      </c>
      <c r="B386" t="s">
        <v>23</v>
      </c>
      <c r="C386">
        <v>42253</v>
      </c>
      <c r="D386" t="s">
        <v>23</v>
      </c>
      <c r="E386" t="s">
        <v>23</v>
      </c>
      <c r="F386" t="s">
        <v>23</v>
      </c>
      <c r="G386">
        <v>142989</v>
      </c>
      <c r="H386">
        <v>2590</v>
      </c>
      <c r="I386" t="s">
        <v>23</v>
      </c>
      <c r="J386">
        <v>118.84</v>
      </c>
    </row>
    <row r="387" spans="1:10">
      <c r="A387" s="4">
        <v>44650</v>
      </c>
      <c r="B387" t="s">
        <v>23</v>
      </c>
      <c r="C387" t="s">
        <v>23</v>
      </c>
      <c r="D387" t="s">
        <v>23</v>
      </c>
      <c r="E387" t="s">
        <v>23</v>
      </c>
      <c r="F387" t="s">
        <v>23</v>
      </c>
      <c r="G387">
        <v>142378</v>
      </c>
      <c r="H387" t="s">
        <v>23</v>
      </c>
      <c r="I387" t="s">
        <v>23</v>
      </c>
      <c r="J387" t="s">
        <v>23</v>
      </c>
    </row>
    <row r="388" spans="1:10">
      <c r="A388" s="4">
        <v>44649</v>
      </c>
      <c r="B388" t="s">
        <v>23</v>
      </c>
      <c r="C388" t="s">
        <v>23</v>
      </c>
      <c r="D388" t="s">
        <v>23</v>
      </c>
      <c r="E388" t="s">
        <v>23</v>
      </c>
      <c r="F388" t="s">
        <v>23</v>
      </c>
      <c r="G388">
        <v>140963</v>
      </c>
      <c r="H388" t="s">
        <v>23</v>
      </c>
      <c r="I388" t="s">
        <v>23</v>
      </c>
      <c r="J388" t="s">
        <v>23</v>
      </c>
    </row>
    <row r="389" spans="1:10">
      <c r="A389" s="4">
        <v>44648</v>
      </c>
      <c r="B389" t="s">
        <v>23</v>
      </c>
      <c r="C389" t="s">
        <v>23</v>
      </c>
      <c r="D389">
        <v>-2.94857462322828E-3</v>
      </c>
      <c r="E389">
        <v>0.102380952380952</v>
      </c>
      <c r="F389" t="s">
        <v>23</v>
      </c>
      <c r="G389">
        <v>137365</v>
      </c>
      <c r="H389" t="s">
        <v>23</v>
      </c>
      <c r="I389" t="s">
        <v>23</v>
      </c>
      <c r="J389" t="s">
        <v>23</v>
      </c>
    </row>
    <row r="390" spans="1:10">
      <c r="A390" s="4">
        <v>44647</v>
      </c>
      <c r="B390" t="s">
        <v>23</v>
      </c>
      <c r="C390" t="s">
        <v>23</v>
      </c>
      <c r="D390" t="s">
        <v>23</v>
      </c>
      <c r="E390" t="s">
        <v>23</v>
      </c>
      <c r="F390" t="s">
        <v>23</v>
      </c>
      <c r="G390">
        <v>0</v>
      </c>
      <c r="H390" t="s">
        <v>23</v>
      </c>
      <c r="I390" t="s">
        <v>23</v>
      </c>
      <c r="J390" t="s">
        <v>23</v>
      </c>
    </row>
    <row r="391" spans="1:10">
      <c r="A391" s="4">
        <v>44646</v>
      </c>
      <c r="B391" t="s">
        <v>23</v>
      </c>
      <c r="C391" t="s">
        <v>23</v>
      </c>
      <c r="D391" t="s">
        <v>23</v>
      </c>
      <c r="E391" t="s">
        <v>23</v>
      </c>
      <c r="F391" t="s">
        <v>23</v>
      </c>
      <c r="G391">
        <v>0</v>
      </c>
      <c r="H391" t="s">
        <v>23</v>
      </c>
      <c r="I391" t="s">
        <v>23</v>
      </c>
      <c r="J391" t="s">
        <v>23</v>
      </c>
    </row>
    <row r="392" spans="1:10">
      <c r="A392" s="4">
        <v>44645</v>
      </c>
      <c r="B392" t="s">
        <v>23</v>
      </c>
      <c r="C392" t="s">
        <v>23</v>
      </c>
      <c r="D392" t="s">
        <v>23</v>
      </c>
      <c r="E392" t="s">
        <v>23</v>
      </c>
      <c r="F392" t="s">
        <v>23</v>
      </c>
      <c r="G392">
        <v>139941</v>
      </c>
      <c r="H392" t="s">
        <v>23</v>
      </c>
      <c r="I392">
        <v>87.639375000000001</v>
      </c>
      <c r="J392" t="s">
        <v>23</v>
      </c>
    </row>
    <row r="393" spans="1:10">
      <c r="A393" s="4">
        <v>44644</v>
      </c>
      <c r="B393" t="s">
        <v>23</v>
      </c>
      <c r="C393" t="s">
        <v>23</v>
      </c>
      <c r="D393" t="s">
        <v>23</v>
      </c>
      <c r="E393" t="s">
        <v>23</v>
      </c>
      <c r="F393" t="s">
        <v>23</v>
      </c>
      <c r="G393">
        <v>139551</v>
      </c>
      <c r="H393" t="s">
        <v>23</v>
      </c>
      <c r="I393" t="s">
        <v>23</v>
      </c>
      <c r="J393">
        <v>119.15</v>
      </c>
    </row>
    <row r="394" spans="1:10">
      <c r="A394" s="4">
        <v>44643</v>
      </c>
      <c r="B394" t="s">
        <v>23</v>
      </c>
      <c r="C394" t="s">
        <v>23</v>
      </c>
      <c r="D394" t="s">
        <v>23</v>
      </c>
      <c r="E394" t="s">
        <v>23</v>
      </c>
      <c r="F394" t="s">
        <v>23</v>
      </c>
      <c r="G394">
        <v>139071</v>
      </c>
      <c r="H394" t="s">
        <v>23</v>
      </c>
      <c r="I394" t="s">
        <v>23</v>
      </c>
      <c r="J394" t="s">
        <v>23</v>
      </c>
    </row>
    <row r="395" spans="1:10">
      <c r="A395" s="4">
        <v>44642</v>
      </c>
      <c r="B395" t="s">
        <v>23</v>
      </c>
      <c r="C395" t="s">
        <v>23</v>
      </c>
      <c r="D395" t="s">
        <v>23</v>
      </c>
      <c r="E395" t="s">
        <v>23</v>
      </c>
      <c r="F395" t="s">
        <v>23</v>
      </c>
      <c r="G395">
        <v>139372</v>
      </c>
      <c r="H395" t="s">
        <v>23</v>
      </c>
      <c r="I395" t="s">
        <v>23</v>
      </c>
      <c r="J395" t="s">
        <v>23</v>
      </c>
    </row>
    <row r="396" spans="1:10">
      <c r="A396" s="4">
        <v>44641</v>
      </c>
      <c r="B396" t="s">
        <v>23</v>
      </c>
      <c r="C396" t="s">
        <v>23</v>
      </c>
      <c r="D396" t="s">
        <v>23</v>
      </c>
      <c r="E396" t="s">
        <v>23</v>
      </c>
      <c r="F396" t="s">
        <v>23</v>
      </c>
      <c r="G396">
        <v>138502</v>
      </c>
      <c r="H396" t="s">
        <v>23</v>
      </c>
      <c r="I396" t="s">
        <v>23</v>
      </c>
      <c r="J396" t="s">
        <v>23</v>
      </c>
    </row>
    <row r="397" spans="1:10">
      <c r="A397" s="4">
        <v>44640</v>
      </c>
      <c r="B397" t="s">
        <v>23</v>
      </c>
      <c r="C397" t="s">
        <v>23</v>
      </c>
      <c r="D397" t="s">
        <v>23</v>
      </c>
      <c r="E397" t="s">
        <v>23</v>
      </c>
      <c r="F397" t="s">
        <v>23</v>
      </c>
      <c r="G397">
        <v>0</v>
      </c>
      <c r="H397" t="s">
        <v>23</v>
      </c>
      <c r="I397" t="s">
        <v>23</v>
      </c>
      <c r="J397" t="s">
        <v>23</v>
      </c>
    </row>
    <row r="398" spans="1:10">
      <c r="A398" s="4">
        <v>44639</v>
      </c>
      <c r="B398" t="s">
        <v>23</v>
      </c>
      <c r="C398" t="s">
        <v>23</v>
      </c>
      <c r="D398" t="s">
        <v>23</v>
      </c>
      <c r="E398" t="s">
        <v>23</v>
      </c>
      <c r="F398" t="s">
        <v>23</v>
      </c>
      <c r="G398">
        <v>0</v>
      </c>
      <c r="H398" t="s">
        <v>23</v>
      </c>
      <c r="I398" t="s">
        <v>23</v>
      </c>
      <c r="J398" t="s">
        <v>23</v>
      </c>
    </row>
    <row r="399" spans="1:10">
      <c r="A399" s="4">
        <v>44638</v>
      </c>
      <c r="B399" t="s">
        <v>23</v>
      </c>
      <c r="C399" t="s">
        <v>23</v>
      </c>
      <c r="D399" t="s">
        <v>23</v>
      </c>
      <c r="E399" t="s">
        <v>23</v>
      </c>
      <c r="F399" t="s">
        <v>23</v>
      </c>
      <c r="G399">
        <v>136276</v>
      </c>
      <c r="H399" t="s">
        <v>23</v>
      </c>
      <c r="I399">
        <v>87.515624999999986</v>
      </c>
      <c r="J399" t="s">
        <v>23</v>
      </c>
    </row>
    <row r="400" spans="1:10">
      <c r="A400" s="4">
        <v>44637</v>
      </c>
      <c r="B400" t="s">
        <v>23</v>
      </c>
      <c r="C400" t="s">
        <v>23</v>
      </c>
      <c r="D400" t="s">
        <v>23</v>
      </c>
      <c r="E400" t="s">
        <v>23</v>
      </c>
      <c r="F400" t="s">
        <v>23</v>
      </c>
      <c r="G400">
        <v>135434</v>
      </c>
      <c r="H400" t="s">
        <v>23</v>
      </c>
      <c r="I400" t="s">
        <v>23</v>
      </c>
      <c r="J400">
        <v>119.3</v>
      </c>
    </row>
    <row r="401" spans="1:10">
      <c r="A401" s="4">
        <v>44636</v>
      </c>
      <c r="B401" t="s">
        <v>23</v>
      </c>
      <c r="C401" t="s">
        <v>23</v>
      </c>
      <c r="D401" t="s">
        <v>23</v>
      </c>
      <c r="E401" t="s">
        <v>23</v>
      </c>
      <c r="F401" t="s">
        <v>23</v>
      </c>
      <c r="G401">
        <v>142077</v>
      </c>
      <c r="H401" t="s">
        <v>23</v>
      </c>
      <c r="I401" t="s">
        <v>23</v>
      </c>
      <c r="J401" t="s">
        <v>23</v>
      </c>
    </row>
    <row r="402" spans="1:10">
      <c r="A402" s="4">
        <v>44635</v>
      </c>
      <c r="B402" t="s">
        <v>23</v>
      </c>
      <c r="C402" t="s">
        <v>23</v>
      </c>
      <c r="D402" t="s">
        <v>23</v>
      </c>
      <c r="E402" t="s">
        <v>23</v>
      </c>
      <c r="F402" t="s">
        <v>23</v>
      </c>
      <c r="G402">
        <v>141955</v>
      </c>
      <c r="H402" t="s">
        <v>23</v>
      </c>
      <c r="I402" t="s">
        <v>23</v>
      </c>
      <c r="J402" t="s">
        <v>23</v>
      </c>
    </row>
    <row r="403" spans="1:10">
      <c r="A403" s="4">
        <v>44634</v>
      </c>
      <c r="B403" t="s">
        <v>23</v>
      </c>
      <c r="C403" t="s">
        <v>23</v>
      </c>
      <c r="D403" t="s">
        <v>23</v>
      </c>
      <c r="E403" t="s">
        <v>23</v>
      </c>
      <c r="F403" t="s">
        <v>23</v>
      </c>
      <c r="G403">
        <v>139536</v>
      </c>
      <c r="H403" t="s">
        <v>23</v>
      </c>
      <c r="I403" t="s">
        <v>23</v>
      </c>
      <c r="J403" t="s">
        <v>23</v>
      </c>
    </row>
    <row r="404" spans="1:10">
      <c r="A404" s="4">
        <v>44633</v>
      </c>
      <c r="B404" t="s">
        <v>23</v>
      </c>
      <c r="C404" t="s">
        <v>23</v>
      </c>
      <c r="D404" t="s">
        <v>23</v>
      </c>
      <c r="E404" t="s">
        <v>23</v>
      </c>
      <c r="F404" t="s">
        <v>23</v>
      </c>
      <c r="G404">
        <v>0</v>
      </c>
      <c r="H404" t="s">
        <v>23</v>
      </c>
      <c r="I404" t="s">
        <v>23</v>
      </c>
      <c r="J404" t="s">
        <v>23</v>
      </c>
    </row>
    <row r="405" spans="1:10">
      <c r="A405" s="4">
        <v>44632</v>
      </c>
      <c r="B405" t="s">
        <v>23</v>
      </c>
      <c r="C405" t="s">
        <v>23</v>
      </c>
      <c r="D405" t="s">
        <v>23</v>
      </c>
      <c r="E405" t="s">
        <v>23</v>
      </c>
      <c r="F405" t="s">
        <v>23</v>
      </c>
      <c r="G405">
        <v>0</v>
      </c>
      <c r="H405" t="s">
        <v>23</v>
      </c>
      <c r="I405" t="s">
        <v>23</v>
      </c>
      <c r="J405" t="s">
        <v>23</v>
      </c>
    </row>
    <row r="406" spans="1:10">
      <c r="A406" s="4">
        <v>44631</v>
      </c>
      <c r="B406" t="s">
        <v>23</v>
      </c>
      <c r="C406" t="s">
        <v>23</v>
      </c>
      <c r="D406" t="s">
        <v>23</v>
      </c>
      <c r="E406" t="s">
        <v>23</v>
      </c>
      <c r="F406" t="s">
        <v>23</v>
      </c>
      <c r="G406">
        <v>138514</v>
      </c>
      <c r="H406" t="s">
        <v>23</v>
      </c>
      <c r="I406">
        <v>87.519374999999997</v>
      </c>
      <c r="J406" t="s">
        <v>23</v>
      </c>
    </row>
    <row r="407" spans="1:10">
      <c r="A407" s="4">
        <v>44630</v>
      </c>
      <c r="B407" t="s">
        <v>23</v>
      </c>
      <c r="C407" t="s">
        <v>23</v>
      </c>
      <c r="D407" t="s">
        <v>23</v>
      </c>
      <c r="E407" t="s">
        <v>23</v>
      </c>
      <c r="F407" t="s">
        <v>23</v>
      </c>
      <c r="G407">
        <v>137431</v>
      </c>
      <c r="H407" t="s">
        <v>23</v>
      </c>
      <c r="I407" t="s">
        <v>23</v>
      </c>
      <c r="J407">
        <v>119.5</v>
      </c>
    </row>
    <row r="408" spans="1:10">
      <c r="A408" s="4">
        <v>44629</v>
      </c>
      <c r="B408" t="s">
        <v>23</v>
      </c>
      <c r="C408" t="s">
        <v>23</v>
      </c>
      <c r="D408" t="s">
        <v>23</v>
      </c>
      <c r="E408" t="s">
        <v>23</v>
      </c>
      <c r="F408" t="s">
        <v>23</v>
      </c>
      <c r="G408">
        <v>136510</v>
      </c>
      <c r="H408" t="s">
        <v>23</v>
      </c>
      <c r="I408" t="s">
        <v>23</v>
      </c>
      <c r="J408" t="s">
        <v>23</v>
      </c>
    </row>
    <row r="409" spans="1:10">
      <c r="A409" s="4">
        <v>44628</v>
      </c>
      <c r="B409" t="s">
        <v>23</v>
      </c>
      <c r="C409" t="s">
        <v>23</v>
      </c>
      <c r="D409" t="s">
        <v>23</v>
      </c>
      <c r="E409" t="s">
        <v>23</v>
      </c>
      <c r="F409" t="s">
        <v>23</v>
      </c>
      <c r="G409">
        <v>136626</v>
      </c>
      <c r="H409" t="s">
        <v>23</v>
      </c>
      <c r="I409" t="s">
        <v>23</v>
      </c>
      <c r="J409" t="s">
        <v>23</v>
      </c>
    </row>
    <row r="410" spans="1:10">
      <c r="A410" s="4">
        <v>44627</v>
      </c>
      <c r="B410" t="s">
        <v>23</v>
      </c>
      <c r="C410" t="s">
        <v>23</v>
      </c>
      <c r="D410" t="s">
        <v>23</v>
      </c>
      <c r="E410" t="s">
        <v>23</v>
      </c>
      <c r="F410" t="s">
        <v>23</v>
      </c>
      <c r="G410">
        <v>137484</v>
      </c>
      <c r="H410" t="s">
        <v>23</v>
      </c>
      <c r="I410" t="s">
        <v>23</v>
      </c>
      <c r="J410" t="s">
        <v>23</v>
      </c>
    </row>
    <row r="411" spans="1:10">
      <c r="A411" s="4">
        <v>44626</v>
      </c>
      <c r="B411" t="s">
        <v>23</v>
      </c>
      <c r="C411" t="s">
        <v>23</v>
      </c>
      <c r="D411" t="s">
        <v>23</v>
      </c>
      <c r="E411" t="s">
        <v>23</v>
      </c>
      <c r="F411" t="s">
        <v>23</v>
      </c>
      <c r="G411">
        <v>0</v>
      </c>
      <c r="H411" t="s">
        <v>23</v>
      </c>
      <c r="I411" t="s">
        <v>23</v>
      </c>
      <c r="J411" t="s">
        <v>23</v>
      </c>
    </row>
    <row r="412" spans="1:10">
      <c r="A412" s="4">
        <v>44625</v>
      </c>
      <c r="B412" t="s">
        <v>23</v>
      </c>
      <c r="C412" t="s">
        <v>23</v>
      </c>
      <c r="D412" t="s">
        <v>23</v>
      </c>
      <c r="E412" t="s">
        <v>23</v>
      </c>
      <c r="F412" t="s">
        <v>23</v>
      </c>
      <c r="G412">
        <v>0</v>
      </c>
      <c r="H412" t="s">
        <v>23</v>
      </c>
      <c r="I412" t="s">
        <v>23</v>
      </c>
      <c r="J412" t="s">
        <v>23</v>
      </c>
    </row>
    <row r="413" spans="1:10">
      <c r="A413" s="4">
        <v>44624</v>
      </c>
      <c r="B413" t="s">
        <v>23</v>
      </c>
      <c r="C413" t="s">
        <v>23</v>
      </c>
      <c r="D413" t="s">
        <v>23</v>
      </c>
      <c r="E413" t="s">
        <v>23</v>
      </c>
      <c r="F413" t="s">
        <v>23</v>
      </c>
      <c r="G413">
        <v>138493</v>
      </c>
      <c r="H413" t="s">
        <v>23</v>
      </c>
      <c r="I413">
        <v>87.743750000000006</v>
      </c>
      <c r="J413" t="s">
        <v>23</v>
      </c>
    </row>
    <row r="414" spans="1:10">
      <c r="A414" s="4">
        <v>44623</v>
      </c>
      <c r="B414" t="s">
        <v>23</v>
      </c>
      <c r="C414" t="s">
        <v>23</v>
      </c>
      <c r="D414" t="s">
        <v>23</v>
      </c>
      <c r="E414" t="s">
        <v>23</v>
      </c>
      <c r="F414" t="s">
        <v>23</v>
      </c>
      <c r="G414">
        <v>137173</v>
      </c>
      <c r="H414" t="s">
        <v>23</v>
      </c>
      <c r="I414" t="s">
        <v>23</v>
      </c>
      <c r="J414">
        <v>119.66</v>
      </c>
    </row>
    <row r="415" spans="1:10">
      <c r="A415" s="4">
        <v>44622</v>
      </c>
      <c r="B415" t="s">
        <v>23</v>
      </c>
      <c r="C415" t="s">
        <v>23</v>
      </c>
      <c r="D415" t="s">
        <v>23</v>
      </c>
      <c r="E415" t="s">
        <v>23</v>
      </c>
      <c r="F415" t="s">
        <v>23</v>
      </c>
      <c r="G415">
        <v>136859</v>
      </c>
      <c r="H415" t="s">
        <v>23</v>
      </c>
      <c r="I415" t="s">
        <v>23</v>
      </c>
      <c r="J415" t="s">
        <v>23</v>
      </c>
    </row>
    <row r="416" spans="1:10">
      <c r="A416" s="4">
        <v>44621</v>
      </c>
      <c r="B416">
        <v>2193343</v>
      </c>
      <c r="C416" t="s">
        <v>23</v>
      </c>
      <c r="D416" t="s">
        <v>23</v>
      </c>
      <c r="E416" t="s">
        <v>23</v>
      </c>
      <c r="F416" t="s">
        <v>23</v>
      </c>
      <c r="G416">
        <v>135997</v>
      </c>
      <c r="H416" t="s">
        <v>23</v>
      </c>
      <c r="I416" t="s">
        <v>23</v>
      </c>
      <c r="J416" t="s">
        <v>23</v>
      </c>
    </row>
    <row r="417" spans="1:10">
      <c r="A417" s="4">
        <v>44620</v>
      </c>
      <c r="B417" t="s">
        <v>23</v>
      </c>
      <c r="C417" t="s">
        <v>23</v>
      </c>
      <c r="D417">
        <v>-0.23407460857709</v>
      </c>
      <c r="E417">
        <v>-0.22222222222222199</v>
      </c>
      <c r="F417" t="s">
        <v>23</v>
      </c>
      <c r="G417">
        <v>136940</v>
      </c>
      <c r="H417">
        <v>1568.23</v>
      </c>
      <c r="I417" t="s">
        <v>23</v>
      </c>
      <c r="J417" t="s">
        <v>23</v>
      </c>
    </row>
    <row r="418" spans="1:10">
      <c r="A418" s="4">
        <v>44619</v>
      </c>
      <c r="B418" t="s">
        <v>23</v>
      </c>
      <c r="C418" t="s">
        <v>23</v>
      </c>
      <c r="D418" t="s">
        <v>23</v>
      </c>
      <c r="E418" t="s">
        <v>23</v>
      </c>
      <c r="F418" t="s">
        <v>23</v>
      </c>
      <c r="G418">
        <v>0</v>
      </c>
      <c r="H418" t="s">
        <v>23</v>
      </c>
      <c r="I418" t="s">
        <v>23</v>
      </c>
      <c r="J418" t="s">
        <v>23</v>
      </c>
    </row>
    <row r="419" spans="1:10">
      <c r="A419" s="4">
        <v>44618</v>
      </c>
      <c r="B419" t="s">
        <v>23</v>
      </c>
      <c r="C419" t="s">
        <v>23</v>
      </c>
      <c r="D419" t="s">
        <v>23</v>
      </c>
      <c r="E419" t="s">
        <v>23</v>
      </c>
      <c r="F419" t="s">
        <v>23</v>
      </c>
      <c r="G419">
        <v>0</v>
      </c>
      <c r="H419" t="s">
        <v>23</v>
      </c>
      <c r="I419" t="s">
        <v>23</v>
      </c>
      <c r="J419" t="s">
        <v>23</v>
      </c>
    </row>
    <row r="420" spans="1:10">
      <c r="A420" s="4">
        <v>44617</v>
      </c>
      <c r="B420" t="s">
        <v>23</v>
      </c>
      <c r="C420" t="s">
        <v>23</v>
      </c>
      <c r="D420" t="s">
        <v>23</v>
      </c>
      <c r="E420" t="s">
        <v>23</v>
      </c>
      <c r="F420" t="s">
        <v>23</v>
      </c>
      <c r="G420">
        <v>131232</v>
      </c>
      <c r="H420" t="s">
        <v>23</v>
      </c>
      <c r="I420">
        <v>87.766249999999999</v>
      </c>
      <c r="J420" t="s">
        <v>23</v>
      </c>
    </row>
    <row r="421" spans="1:10">
      <c r="A421" s="4">
        <v>44616</v>
      </c>
      <c r="B421" t="s">
        <v>23</v>
      </c>
      <c r="C421" t="s">
        <v>23</v>
      </c>
      <c r="D421" t="s">
        <v>23</v>
      </c>
      <c r="E421" t="s">
        <v>23</v>
      </c>
      <c r="F421" t="s">
        <v>23</v>
      </c>
      <c r="G421">
        <v>125982</v>
      </c>
      <c r="H421" t="s">
        <v>23</v>
      </c>
      <c r="I421" t="s">
        <v>23</v>
      </c>
      <c r="J421">
        <v>119.25</v>
      </c>
    </row>
    <row r="422" spans="1:10">
      <c r="A422" s="4">
        <v>44615</v>
      </c>
      <c r="B422" t="s">
        <v>23</v>
      </c>
      <c r="C422" t="s">
        <v>23</v>
      </c>
      <c r="D422" t="s">
        <v>23</v>
      </c>
      <c r="E422" t="s">
        <v>23</v>
      </c>
      <c r="F422" t="s">
        <v>23</v>
      </c>
      <c r="G422">
        <v>118643</v>
      </c>
      <c r="H422" t="s">
        <v>23</v>
      </c>
      <c r="I422" t="s">
        <v>23</v>
      </c>
      <c r="J422" t="s">
        <v>23</v>
      </c>
    </row>
    <row r="423" spans="1:10">
      <c r="A423" s="4">
        <v>44614</v>
      </c>
      <c r="B423" t="s">
        <v>23</v>
      </c>
      <c r="C423" t="s">
        <v>23</v>
      </c>
      <c r="D423" t="s">
        <v>23</v>
      </c>
      <c r="E423" t="s">
        <v>23</v>
      </c>
      <c r="F423" t="s">
        <v>23</v>
      </c>
      <c r="G423">
        <v>116746</v>
      </c>
      <c r="H423" t="s">
        <v>23</v>
      </c>
      <c r="I423" t="s">
        <v>23</v>
      </c>
      <c r="J423" t="s">
        <v>23</v>
      </c>
    </row>
    <row r="424" spans="1:10">
      <c r="A424" s="4">
        <v>44613</v>
      </c>
      <c r="B424" t="s">
        <v>23</v>
      </c>
      <c r="C424" t="s">
        <v>23</v>
      </c>
      <c r="D424" t="s">
        <v>23</v>
      </c>
      <c r="E424" t="s">
        <v>23</v>
      </c>
      <c r="F424" t="s">
        <v>23</v>
      </c>
      <c r="G424">
        <v>115097</v>
      </c>
      <c r="H424" t="s">
        <v>23</v>
      </c>
      <c r="I424" t="s">
        <v>23</v>
      </c>
      <c r="J424" t="s">
        <v>23</v>
      </c>
    </row>
    <row r="425" spans="1:10">
      <c r="A425" s="4">
        <v>44612</v>
      </c>
      <c r="B425" t="s">
        <v>23</v>
      </c>
      <c r="C425" t="s">
        <v>23</v>
      </c>
      <c r="D425" t="s">
        <v>23</v>
      </c>
      <c r="E425" t="s">
        <v>23</v>
      </c>
      <c r="F425" t="s">
        <v>23</v>
      </c>
      <c r="G425">
        <v>0</v>
      </c>
      <c r="H425" t="s">
        <v>23</v>
      </c>
      <c r="I425" t="s">
        <v>23</v>
      </c>
      <c r="J425" t="s">
        <v>23</v>
      </c>
    </row>
    <row r="426" spans="1:10">
      <c r="A426" s="4">
        <v>44611</v>
      </c>
      <c r="B426" t="s">
        <v>23</v>
      </c>
      <c r="C426" t="s">
        <v>23</v>
      </c>
      <c r="D426" t="s">
        <v>23</v>
      </c>
      <c r="E426" t="s">
        <v>23</v>
      </c>
      <c r="F426" t="s">
        <v>23</v>
      </c>
      <c r="G426">
        <v>0</v>
      </c>
      <c r="H426" t="s">
        <v>23</v>
      </c>
      <c r="I426" t="s">
        <v>23</v>
      </c>
      <c r="J426" t="s">
        <v>23</v>
      </c>
    </row>
    <row r="427" spans="1:10">
      <c r="A427" s="4">
        <v>44610</v>
      </c>
      <c r="B427" t="s">
        <v>23</v>
      </c>
      <c r="C427" t="s">
        <v>23</v>
      </c>
      <c r="D427" t="s">
        <v>23</v>
      </c>
      <c r="E427" t="s">
        <v>23</v>
      </c>
      <c r="F427" t="s">
        <v>23</v>
      </c>
      <c r="G427">
        <v>112010</v>
      </c>
      <c r="H427" t="s">
        <v>23</v>
      </c>
      <c r="I427">
        <v>87.629374999999996</v>
      </c>
      <c r="J427" t="s">
        <v>23</v>
      </c>
    </row>
    <row r="428" spans="1:10">
      <c r="A428" s="4">
        <v>44609</v>
      </c>
      <c r="B428" t="s">
        <v>23</v>
      </c>
      <c r="C428" t="s">
        <v>23</v>
      </c>
      <c r="D428" t="s">
        <v>23</v>
      </c>
      <c r="E428" t="s">
        <v>23</v>
      </c>
      <c r="F428" t="s">
        <v>23</v>
      </c>
      <c r="G428">
        <v>110845</v>
      </c>
      <c r="H428" t="s">
        <v>23</v>
      </c>
      <c r="I428" t="s">
        <v>23</v>
      </c>
      <c r="J428">
        <v>118.25</v>
      </c>
    </row>
    <row r="429" spans="1:10">
      <c r="A429" s="4">
        <v>44608</v>
      </c>
      <c r="B429" t="s">
        <v>23</v>
      </c>
      <c r="C429" t="s">
        <v>23</v>
      </c>
      <c r="D429" t="s">
        <v>23</v>
      </c>
      <c r="E429" t="s">
        <v>23</v>
      </c>
      <c r="F429" t="s">
        <v>23</v>
      </c>
      <c r="G429">
        <v>113092</v>
      </c>
      <c r="H429" t="s">
        <v>23</v>
      </c>
      <c r="I429" t="s">
        <v>23</v>
      </c>
      <c r="J429" t="s">
        <v>23</v>
      </c>
    </row>
    <row r="430" spans="1:10">
      <c r="A430" s="4">
        <v>44607</v>
      </c>
      <c r="B430" t="s">
        <v>23</v>
      </c>
      <c r="C430" t="s">
        <v>23</v>
      </c>
      <c r="D430" t="s">
        <v>23</v>
      </c>
      <c r="E430" t="s">
        <v>23</v>
      </c>
      <c r="F430" t="s">
        <v>23</v>
      </c>
      <c r="G430">
        <v>116674</v>
      </c>
      <c r="H430" t="s">
        <v>23</v>
      </c>
      <c r="I430" t="s">
        <v>23</v>
      </c>
      <c r="J430" t="s">
        <v>23</v>
      </c>
    </row>
    <row r="431" spans="1:10">
      <c r="A431" s="4">
        <v>44606</v>
      </c>
      <c r="B431" t="s">
        <v>23</v>
      </c>
      <c r="C431" t="s">
        <v>23</v>
      </c>
      <c r="D431" t="s">
        <v>23</v>
      </c>
      <c r="E431" t="s">
        <v>23</v>
      </c>
      <c r="F431" t="s">
        <v>23</v>
      </c>
      <c r="G431">
        <v>114494</v>
      </c>
      <c r="H431" t="s">
        <v>23</v>
      </c>
      <c r="I431" t="s">
        <v>23</v>
      </c>
      <c r="J431" t="s">
        <v>23</v>
      </c>
    </row>
    <row r="432" spans="1:10">
      <c r="A432" s="4">
        <v>44605</v>
      </c>
      <c r="B432" t="s">
        <v>23</v>
      </c>
      <c r="C432" t="s">
        <v>23</v>
      </c>
      <c r="D432" t="s">
        <v>23</v>
      </c>
      <c r="E432" t="s">
        <v>23</v>
      </c>
      <c r="F432" t="s">
        <v>23</v>
      </c>
      <c r="G432">
        <v>0</v>
      </c>
      <c r="H432" t="s">
        <v>23</v>
      </c>
      <c r="I432" t="s">
        <v>23</v>
      </c>
      <c r="J432" t="s">
        <v>23</v>
      </c>
    </row>
    <row r="433" spans="1:10">
      <c r="A433" s="4">
        <v>44604</v>
      </c>
      <c r="B433" t="s">
        <v>23</v>
      </c>
      <c r="C433" t="s">
        <v>23</v>
      </c>
      <c r="D433" t="s">
        <v>23</v>
      </c>
      <c r="E433" t="s">
        <v>23</v>
      </c>
      <c r="F433" t="s">
        <v>23</v>
      </c>
      <c r="G433">
        <v>0</v>
      </c>
      <c r="H433" t="s">
        <v>23</v>
      </c>
      <c r="I433" t="s">
        <v>23</v>
      </c>
      <c r="J433" t="s">
        <v>23</v>
      </c>
    </row>
    <row r="434" spans="1:10">
      <c r="A434" s="4">
        <v>44603</v>
      </c>
      <c r="B434" t="s">
        <v>23</v>
      </c>
      <c r="C434" t="s">
        <v>23</v>
      </c>
      <c r="D434" t="s">
        <v>23</v>
      </c>
      <c r="E434" t="s">
        <v>23</v>
      </c>
      <c r="F434" t="s">
        <v>23</v>
      </c>
      <c r="G434">
        <v>97871</v>
      </c>
      <c r="H434" t="s">
        <v>23</v>
      </c>
      <c r="I434">
        <v>87.489374999999995</v>
      </c>
      <c r="J434" t="s">
        <v>23</v>
      </c>
    </row>
    <row r="435" spans="1:10">
      <c r="A435" s="4">
        <v>44602</v>
      </c>
      <c r="B435" t="s">
        <v>23</v>
      </c>
      <c r="C435" t="s">
        <v>23</v>
      </c>
      <c r="D435" t="s">
        <v>23</v>
      </c>
      <c r="E435" t="s">
        <v>23</v>
      </c>
      <c r="F435" t="s">
        <v>23</v>
      </c>
      <c r="G435">
        <v>97243</v>
      </c>
      <c r="H435" t="s">
        <v>23</v>
      </c>
      <c r="I435" t="s">
        <v>23</v>
      </c>
      <c r="J435">
        <v>117.46</v>
      </c>
    </row>
    <row r="436" spans="1:10">
      <c r="A436" s="4">
        <v>44601</v>
      </c>
      <c r="B436" t="s">
        <v>23</v>
      </c>
      <c r="C436" t="s">
        <v>23</v>
      </c>
      <c r="D436" t="s">
        <v>23</v>
      </c>
      <c r="E436" t="s">
        <v>23</v>
      </c>
      <c r="F436" t="s">
        <v>23</v>
      </c>
      <c r="G436">
        <v>99453</v>
      </c>
      <c r="H436" t="s">
        <v>23</v>
      </c>
      <c r="I436" t="s">
        <v>23</v>
      </c>
      <c r="J436" t="s">
        <v>23</v>
      </c>
    </row>
    <row r="437" spans="1:10">
      <c r="A437" s="4">
        <v>44600</v>
      </c>
      <c r="B437" t="s">
        <v>23</v>
      </c>
      <c r="C437" t="s">
        <v>23</v>
      </c>
      <c r="D437" t="s">
        <v>23</v>
      </c>
      <c r="E437" t="s">
        <v>23</v>
      </c>
      <c r="F437" t="s">
        <v>23</v>
      </c>
      <c r="G437">
        <v>96111</v>
      </c>
      <c r="H437" t="s">
        <v>23</v>
      </c>
      <c r="I437" t="s">
        <v>23</v>
      </c>
      <c r="J437" t="s">
        <v>23</v>
      </c>
    </row>
    <row r="438" spans="1:10">
      <c r="A438" s="4">
        <v>44599</v>
      </c>
      <c r="B438" t="s">
        <v>23</v>
      </c>
      <c r="C438" t="s">
        <v>23</v>
      </c>
      <c r="D438" t="s">
        <v>23</v>
      </c>
      <c r="E438" t="s">
        <v>23</v>
      </c>
      <c r="F438" t="s">
        <v>23</v>
      </c>
      <c r="G438">
        <v>85495</v>
      </c>
      <c r="H438" t="s">
        <v>23</v>
      </c>
      <c r="I438" t="s">
        <v>23</v>
      </c>
      <c r="J438" t="s">
        <v>23</v>
      </c>
    </row>
    <row r="439" spans="1:10">
      <c r="A439" s="4">
        <v>44598</v>
      </c>
      <c r="B439" t="s">
        <v>23</v>
      </c>
      <c r="C439" t="s">
        <v>23</v>
      </c>
      <c r="D439" t="s">
        <v>23</v>
      </c>
      <c r="E439" t="s">
        <v>23</v>
      </c>
      <c r="F439" t="s">
        <v>23</v>
      </c>
      <c r="G439">
        <v>0</v>
      </c>
      <c r="H439" t="s">
        <v>23</v>
      </c>
      <c r="I439" t="s">
        <v>23</v>
      </c>
      <c r="J439" t="s">
        <v>23</v>
      </c>
    </row>
    <row r="440" spans="1:10">
      <c r="A440" s="4">
        <v>44597</v>
      </c>
      <c r="B440" t="s">
        <v>23</v>
      </c>
      <c r="C440" t="s">
        <v>23</v>
      </c>
      <c r="D440" t="s">
        <v>23</v>
      </c>
      <c r="E440" t="s">
        <v>23</v>
      </c>
      <c r="F440" t="s">
        <v>23</v>
      </c>
      <c r="G440">
        <v>0</v>
      </c>
      <c r="H440" t="s">
        <v>23</v>
      </c>
      <c r="I440" t="s">
        <v>23</v>
      </c>
      <c r="J440" t="s">
        <v>23</v>
      </c>
    </row>
    <row r="441" spans="1:10">
      <c r="A441" s="4">
        <v>44596</v>
      </c>
      <c r="B441" t="s">
        <v>23</v>
      </c>
      <c r="C441" t="s">
        <v>23</v>
      </c>
      <c r="D441" t="s">
        <v>23</v>
      </c>
      <c r="E441" t="s">
        <v>23</v>
      </c>
      <c r="F441" t="s">
        <v>23</v>
      </c>
      <c r="G441">
        <v>0</v>
      </c>
      <c r="H441" t="s">
        <v>23</v>
      </c>
      <c r="I441" t="s">
        <v>23</v>
      </c>
      <c r="J441" t="s">
        <v>23</v>
      </c>
    </row>
    <row r="442" spans="1:10">
      <c r="A442" s="4">
        <v>44595</v>
      </c>
      <c r="B442" t="s">
        <v>23</v>
      </c>
      <c r="C442" t="s">
        <v>23</v>
      </c>
      <c r="D442" t="s">
        <v>23</v>
      </c>
      <c r="E442" t="s">
        <v>23</v>
      </c>
      <c r="F442" t="s">
        <v>23</v>
      </c>
      <c r="G442">
        <v>0</v>
      </c>
      <c r="H442" t="s">
        <v>23</v>
      </c>
      <c r="I442" t="s">
        <v>23</v>
      </c>
      <c r="J442" t="s">
        <v>23</v>
      </c>
    </row>
    <row r="443" spans="1:10">
      <c r="A443" s="4">
        <v>44594</v>
      </c>
      <c r="B443" t="s">
        <v>23</v>
      </c>
      <c r="C443" t="s">
        <v>23</v>
      </c>
      <c r="D443" t="s">
        <v>23</v>
      </c>
      <c r="E443" t="s">
        <v>23</v>
      </c>
      <c r="F443" t="s">
        <v>23</v>
      </c>
      <c r="G443">
        <v>0</v>
      </c>
      <c r="H443" t="s">
        <v>23</v>
      </c>
      <c r="I443" t="s">
        <v>23</v>
      </c>
      <c r="J443" t="s">
        <v>23</v>
      </c>
    </row>
    <row r="444" spans="1:10">
      <c r="A444" s="4">
        <v>44593</v>
      </c>
      <c r="B444">
        <v>1858347</v>
      </c>
      <c r="C444" t="s">
        <v>23</v>
      </c>
      <c r="D444" t="s">
        <v>23</v>
      </c>
      <c r="E444" t="s">
        <v>23</v>
      </c>
      <c r="F444" t="s">
        <v>23</v>
      </c>
      <c r="G444">
        <v>0</v>
      </c>
      <c r="H444" t="s">
        <v>23</v>
      </c>
      <c r="I444" t="s">
        <v>23</v>
      </c>
      <c r="J444" t="s">
        <v>23</v>
      </c>
    </row>
    <row r="445" spans="1:10">
      <c r="A445" s="4">
        <v>44592</v>
      </c>
      <c r="B445" t="s">
        <v>23</v>
      </c>
      <c r="C445" t="s">
        <v>23</v>
      </c>
      <c r="D445" t="s">
        <v>23</v>
      </c>
      <c r="E445" t="s">
        <v>23</v>
      </c>
      <c r="F445" t="s">
        <v>23</v>
      </c>
      <c r="G445">
        <v>0</v>
      </c>
      <c r="H445">
        <v>2847.42</v>
      </c>
      <c r="I445" t="s">
        <v>23</v>
      </c>
      <c r="J445" t="s">
        <v>23</v>
      </c>
    </row>
    <row r="446" spans="1:10">
      <c r="A446" s="4">
        <v>44591</v>
      </c>
      <c r="B446" t="s">
        <v>23</v>
      </c>
      <c r="C446" t="s">
        <v>23</v>
      </c>
      <c r="D446" t="s">
        <v>23</v>
      </c>
      <c r="E446" t="s">
        <v>23</v>
      </c>
      <c r="F446" t="s">
        <v>23</v>
      </c>
      <c r="G446">
        <v>0</v>
      </c>
      <c r="H446" t="s">
        <v>23</v>
      </c>
      <c r="I446" t="s">
        <v>23</v>
      </c>
      <c r="J446" t="s">
        <v>23</v>
      </c>
    </row>
    <row r="447" spans="1:10">
      <c r="A447" s="4">
        <v>44590</v>
      </c>
      <c r="B447" t="s">
        <v>23</v>
      </c>
      <c r="C447" t="s">
        <v>23</v>
      </c>
      <c r="D447" t="s">
        <v>23</v>
      </c>
      <c r="E447" t="s">
        <v>23</v>
      </c>
      <c r="F447" t="s">
        <v>23</v>
      </c>
      <c r="G447">
        <v>57183</v>
      </c>
      <c r="H447" t="s">
        <v>23</v>
      </c>
      <c r="I447" t="s">
        <v>23</v>
      </c>
      <c r="J447" t="s">
        <v>23</v>
      </c>
    </row>
    <row r="448" spans="1:10">
      <c r="A448" s="4">
        <v>44589</v>
      </c>
      <c r="B448" t="s">
        <v>23</v>
      </c>
      <c r="C448" t="s">
        <v>23</v>
      </c>
      <c r="D448">
        <v>-4.3257337702843499E-2</v>
      </c>
      <c r="E448">
        <v>-4.3999999999999997E-2</v>
      </c>
      <c r="F448" t="s">
        <v>23</v>
      </c>
      <c r="G448">
        <v>183475</v>
      </c>
      <c r="H448" t="s">
        <v>23</v>
      </c>
      <c r="I448">
        <v>88.925624999999997</v>
      </c>
      <c r="J448" t="s">
        <v>23</v>
      </c>
    </row>
    <row r="449" spans="1:10">
      <c r="A449" s="4">
        <v>44588</v>
      </c>
      <c r="B449" t="s">
        <v>23</v>
      </c>
      <c r="C449" t="s">
        <v>23</v>
      </c>
      <c r="D449" t="s">
        <v>23</v>
      </c>
      <c r="E449" t="s">
        <v>23</v>
      </c>
      <c r="F449" t="s">
        <v>23</v>
      </c>
      <c r="G449">
        <v>210355</v>
      </c>
      <c r="H449" t="s">
        <v>23</v>
      </c>
      <c r="I449" t="s">
        <v>23</v>
      </c>
      <c r="J449">
        <v>119.44</v>
      </c>
    </row>
    <row r="450" spans="1:10">
      <c r="A450" s="4">
        <v>44587</v>
      </c>
      <c r="B450" t="s">
        <v>23</v>
      </c>
      <c r="C450" t="s">
        <v>23</v>
      </c>
      <c r="D450" t="s">
        <v>23</v>
      </c>
      <c r="E450" t="s">
        <v>23</v>
      </c>
      <c r="F450" t="s">
        <v>23</v>
      </c>
      <c r="G450">
        <v>205322</v>
      </c>
      <c r="H450" t="s">
        <v>23</v>
      </c>
      <c r="I450" t="s">
        <v>23</v>
      </c>
      <c r="J450" t="s">
        <v>23</v>
      </c>
    </row>
    <row r="451" spans="1:10">
      <c r="A451" s="4">
        <v>44586</v>
      </c>
      <c r="B451" t="s">
        <v>23</v>
      </c>
      <c r="C451" t="s">
        <v>23</v>
      </c>
      <c r="D451" t="s">
        <v>23</v>
      </c>
      <c r="E451" t="s">
        <v>23</v>
      </c>
      <c r="F451" t="s">
        <v>23</v>
      </c>
      <c r="G451">
        <v>195938</v>
      </c>
      <c r="H451" t="s">
        <v>23</v>
      </c>
      <c r="I451" t="s">
        <v>23</v>
      </c>
      <c r="J451" t="s">
        <v>23</v>
      </c>
    </row>
    <row r="452" spans="1:10">
      <c r="A452" s="4">
        <v>44585</v>
      </c>
      <c r="B452" t="s">
        <v>23</v>
      </c>
      <c r="C452" t="s">
        <v>23</v>
      </c>
      <c r="D452" t="s">
        <v>23</v>
      </c>
      <c r="E452" t="s">
        <v>23</v>
      </c>
      <c r="F452" t="s">
        <v>23</v>
      </c>
      <c r="G452">
        <v>192733</v>
      </c>
      <c r="H452" t="s">
        <v>23</v>
      </c>
      <c r="I452" t="s">
        <v>23</v>
      </c>
      <c r="J452" t="s">
        <v>23</v>
      </c>
    </row>
    <row r="453" spans="1:10">
      <c r="A453" s="4">
        <v>44584</v>
      </c>
      <c r="B453" t="s">
        <v>23</v>
      </c>
      <c r="C453" t="s">
        <v>23</v>
      </c>
      <c r="D453" t="s">
        <v>23</v>
      </c>
      <c r="E453" t="s">
        <v>23</v>
      </c>
      <c r="F453" t="s">
        <v>23</v>
      </c>
      <c r="G453">
        <v>0</v>
      </c>
      <c r="H453" t="s">
        <v>23</v>
      </c>
      <c r="I453" t="s">
        <v>23</v>
      </c>
      <c r="J453" t="s">
        <v>23</v>
      </c>
    </row>
    <row r="454" spans="1:10">
      <c r="A454" s="4">
        <v>44583</v>
      </c>
      <c r="B454" t="s">
        <v>23</v>
      </c>
      <c r="C454" t="s">
        <v>23</v>
      </c>
      <c r="D454" t="s">
        <v>23</v>
      </c>
      <c r="E454" t="s">
        <v>23</v>
      </c>
      <c r="F454" t="s">
        <v>23</v>
      </c>
      <c r="G454">
        <v>0</v>
      </c>
      <c r="H454" t="s">
        <v>23</v>
      </c>
      <c r="I454" t="s">
        <v>23</v>
      </c>
      <c r="J454" t="s">
        <v>23</v>
      </c>
    </row>
    <row r="455" spans="1:10">
      <c r="A455" s="4">
        <v>44582</v>
      </c>
      <c r="B455" t="s">
        <v>23</v>
      </c>
      <c r="C455" t="s">
        <v>23</v>
      </c>
      <c r="D455" t="s">
        <v>23</v>
      </c>
      <c r="E455" t="s">
        <v>23</v>
      </c>
      <c r="F455" t="s">
        <v>23</v>
      </c>
      <c r="G455">
        <v>216403</v>
      </c>
      <c r="H455" t="s">
        <v>23</v>
      </c>
      <c r="I455">
        <v>88.954999999999998</v>
      </c>
      <c r="J455" t="s">
        <v>23</v>
      </c>
    </row>
    <row r="456" spans="1:10">
      <c r="A456" s="4">
        <v>44581</v>
      </c>
      <c r="B456" t="s">
        <v>23</v>
      </c>
      <c r="C456" t="s">
        <v>23</v>
      </c>
      <c r="D456" t="s">
        <v>23</v>
      </c>
      <c r="E456" t="s">
        <v>23</v>
      </c>
      <c r="F456" t="s">
        <v>23</v>
      </c>
      <c r="G456">
        <v>199946</v>
      </c>
      <c r="H456" t="s">
        <v>23</v>
      </c>
      <c r="I456" t="s">
        <v>23</v>
      </c>
      <c r="J456">
        <v>119.49</v>
      </c>
    </row>
    <row r="457" spans="1:10">
      <c r="A457" s="4">
        <v>44580</v>
      </c>
      <c r="B457" t="s">
        <v>23</v>
      </c>
      <c r="C457" t="s">
        <v>23</v>
      </c>
      <c r="D457" t="s">
        <v>23</v>
      </c>
      <c r="E457" t="s">
        <v>23</v>
      </c>
      <c r="F457" t="s">
        <v>23</v>
      </c>
      <c r="G457">
        <v>185026</v>
      </c>
      <c r="H457" t="s">
        <v>23</v>
      </c>
      <c r="I457" t="s">
        <v>23</v>
      </c>
      <c r="J457" t="s">
        <v>23</v>
      </c>
    </row>
    <row r="458" spans="1:10">
      <c r="A458" s="4">
        <v>44579</v>
      </c>
      <c r="B458" t="s">
        <v>23</v>
      </c>
      <c r="C458" t="s">
        <v>23</v>
      </c>
      <c r="D458" t="s">
        <v>23</v>
      </c>
      <c r="E458" t="s">
        <v>23</v>
      </c>
      <c r="F458" t="s">
        <v>23</v>
      </c>
      <c r="G458">
        <v>181293</v>
      </c>
      <c r="H458" t="s">
        <v>23</v>
      </c>
      <c r="I458" t="s">
        <v>23</v>
      </c>
      <c r="J458" t="s">
        <v>23</v>
      </c>
    </row>
    <row r="459" spans="1:10">
      <c r="A459" s="4">
        <v>44578</v>
      </c>
      <c r="B459" t="s">
        <v>23</v>
      </c>
      <c r="C459" t="s">
        <v>23</v>
      </c>
      <c r="D459" t="s">
        <v>23</v>
      </c>
      <c r="E459" t="s">
        <v>23</v>
      </c>
      <c r="F459" t="s">
        <v>23</v>
      </c>
      <c r="G459">
        <v>182455</v>
      </c>
      <c r="H459" t="s">
        <v>23</v>
      </c>
      <c r="I459" t="s">
        <v>23</v>
      </c>
      <c r="J459" t="s">
        <v>23</v>
      </c>
    </row>
    <row r="460" spans="1:10">
      <c r="A460" s="4">
        <v>44577</v>
      </c>
      <c r="B460" t="s">
        <v>23</v>
      </c>
      <c r="C460" t="s">
        <v>23</v>
      </c>
      <c r="D460" t="s">
        <v>23</v>
      </c>
      <c r="E460" t="s">
        <v>23</v>
      </c>
      <c r="F460" t="s">
        <v>23</v>
      </c>
      <c r="G460">
        <v>0</v>
      </c>
      <c r="H460" t="s">
        <v>23</v>
      </c>
      <c r="I460" t="s">
        <v>23</v>
      </c>
      <c r="J460" t="s">
        <v>23</v>
      </c>
    </row>
    <row r="461" spans="1:10">
      <c r="A461" s="4">
        <v>44576</v>
      </c>
      <c r="B461" t="s">
        <v>23</v>
      </c>
      <c r="C461" t="s">
        <v>23</v>
      </c>
      <c r="D461" t="s">
        <v>23</v>
      </c>
      <c r="E461" t="s">
        <v>23</v>
      </c>
      <c r="F461" t="s">
        <v>23</v>
      </c>
      <c r="G461">
        <v>0</v>
      </c>
      <c r="H461" t="s">
        <v>23</v>
      </c>
      <c r="I461" t="s">
        <v>23</v>
      </c>
      <c r="J461" t="s">
        <v>23</v>
      </c>
    </row>
    <row r="462" spans="1:10">
      <c r="A462" s="4">
        <v>44575</v>
      </c>
      <c r="B462" t="s">
        <v>23</v>
      </c>
      <c r="C462" t="s">
        <v>23</v>
      </c>
      <c r="D462" t="s">
        <v>23</v>
      </c>
      <c r="E462" t="s">
        <v>23</v>
      </c>
      <c r="F462" t="s">
        <v>23</v>
      </c>
      <c r="G462">
        <v>171674</v>
      </c>
      <c r="H462" t="s">
        <v>23</v>
      </c>
      <c r="I462">
        <v>88.715625000000003</v>
      </c>
      <c r="J462" t="s">
        <v>23</v>
      </c>
    </row>
    <row r="463" spans="1:10">
      <c r="A463" s="4">
        <v>44574</v>
      </c>
      <c r="B463" t="s">
        <v>23</v>
      </c>
      <c r="C463" t="s">
        <v>23</v>
      </c>
      <c r="D463" t="s">
        <v>23</v>
      </c>
      <c r="E463" t="s">
        <v>23</v>
      </c>
      <c r="F463" t="s">
        <v>23</v>
      </c>
      <c r="G463">
        <v>165523</v>
      </c>
      <c r="H463" t="s">
        <v>23</v>
      </c>
      <c r="I463" t="s">
        <v>23</v>
      </c>
      <c r="J463">
        <v>119.77</v>
      </c>
    </row>
    <row r="464" spans="1:10">
      <c r="A464" s="4">
        <v>44573</v>
      </c>
      <c r="B464" t="s">
        <v>23</v>
      </c>
      <c r="C464" t="s">
        <v>23</v>
      </c>
      <c r="D464" t="s">
        <v>23</v>
      </c>
      <c r="E464" t="s">
        <v>23</v>
      </c>
      <c r="F464" t="s">
        <v>23</v>
      </c>
      <c r="G464">
        <v>160394</v>
      </c>
      <c r="H464" t="s">
        <v>23</v>
      </c>
      <c r="I464" t="s">
        <v>23</v>
      </c>
      <c r="J464" t="s">
        <v>23</v>
      </c>
    </row>
    <row r="465" spans="1:10">
      <c r="A465" s="4">
        <v>44572</v>
      </c>
      <c r="B465" t="s">
        <v>23</v>
      </c>
      <c r="C465" t="s">
        <v>23</v>
      </c>
      <c r="D465" t="s">
        <v>23</v>
      </c>
      <c r="E465" t="s">
        <v>23</v>
      </c>
      <c r="F465" t="s">
        <v>23</v>
      </c>
      <c r="G465">
        <v>157112</v>
      </c>
      <c r="H465" t="s">
        <v>23</v>
      </c>
      <c r="I465" t="s">
        <v>23</v>
      </c>
      <c r="J465" t="s">
        <v>23</v>
      </c>
    </row>
    <row r="466" spans="1:10">
      <c r="A466" s="4">
        <v>44571</v>
      </c>
      <c r="B466" t="s">
        <v>23</v>
      </c>
      <c r="C466" t="s">
        <v>23</v>
      </c>
      <c r="D466" t="s">
        <v>23</v>
      </c>
      <c r="E466" t="s">
        <v>23</v>
      </c>
      <c r="F466" t="s">
        <v>23</v>
      </c>
      <c r="G466">
        <v>153072</v>
      </c>
      <c r="H466" t="s">
        <v>23</v>
      </c>
      <c r="I466" t="s">
        <v>23</v>
      </c>
      <c r="J466" t="s">
        <v>23</v>
      </c>
    </row>
    <row r="467" spans="1:10">
      <c r="A467" s="4">
        <v>44570</v>
      </c>
      <c r="B467" t="s">
        <v>23</v>
      </c>
      <c r="C467" t="s">
        <v>23</v>
      </c>
      <c r="D467" t="s">
        <v>23</v>
      </c>
      <c r="E467" t="s">
        <v>23</v>
      </c>
      <c r="F467" t="s">
        <v>23</v>
      </c>
      <c r="G467">
        <v>0</v>
      </c>
      <c r="H467" t="s">
        <v>23</v>
      </c>
      <c r="I467" t="s">
        <v>23</v>
      </c>
      <c r="J467" t="s">
        <v>23</v>
      </c>
    </row>
    <row r="468" spans="1:10">
      <c r="A468" s="4">
        <v>44569</v>
      </c>
      <c r="B468" t="s">
        <v>23</v>
      </c>
      <c r="C468" t="s">
        <v>23</v>
      </c>
      <c r="D468" t="s">
        <v>23</v>
      </c>
      <c r="E468" t="s">
        <v>23</v>
      </c>
      <c r="F468" t="s">
        <v>23</v>
      </c>
      <c r="G468">
        <v>0</v>
      </c>
      <c r="H468" t="s">
        <v>23</v>
      </c>
      <c r="I468" t="s">
        <v>23</v>
      </c>
      <c r="J468" t="s">
        <v>23</v>
      </c>
    </row>
    <row r="469" spans="1:10">
      <c r="A469" s="4">
        <v>44568</v>
      </c>
      <c r="B469" t="s">
        <v>23</v>
      </c>
      <c r="C469" t="s">
        <v>23</v>
      </c>
      <c r="D469" t="s">
        <v>23</v>
      </c>
      <c r="E469" t="s">
        <v>23</v>
      </c>
      <c r="F469" t="s">
        <v>23</v>
      </c>
      <c r="G469">
        <v>142103</v>
      </c>
      <c r="H469" t="s">
        <v>23</v>
      </c>
      <c r="I469">
        <v>89.008125000000007</v>
      </c>
      <c r="J469" t="s">
        <v>23</v>
      </c>
    </row>
    <row r="470" spans="1:10">
      <c r="A470" s="4">
        <v>44567</v>
      </c>
      <c r="B470" t="s">
        <v>23</v>
      </c>
      <c r="C470" t="s">
        <v>23</v>
      </c>
      <c r="D470" t="s">
        <v>23</v>
      </c>
      <c r="E470" t="s">
        <v>23</v>
      </c>
      <c r="F470" t="s">
        <v>23</v>
      </c>
      <c r="G470">
        <v>141359</v>
      </c>
      <c r="H470" t="s">
        <v>23</v>
      </c>
      <c r="I470" t="s">
        <v>23</v>
      </c>
      <c r="J470">
        <v>120.04</v>
      </c>
    </row>
    <row r="471" spans="1:10">
      <c r="A471" s="4">
        <v>44566</v>
      </c>
      <c r="B471" t="s">
        <v>23</v>
      </c>
      <c r="C471" t="s">
        <v>23</v>
      </c>
      <c r="D471" t="s">
        <v>23</v>
      </c>
      <c r="E471" t="s">
        <v>23</v>
      </c>
      <c r="F471" t="s">
        <v>23</v>
      </c>
      <c r="G471">
        <v>141261</v>
      </c>
      <c r="H471" t="s">
        <v>23</v>
      </c>
      <c r="I471" t="s">
        <v>23</v>
      </c>
      <c r="J471" t="s">
        <v>23</v>
      </c>
    </row>
    <row r="472" spans="1:10">
      <c r="A472" s="4">
        <v>44565</v>
      </c>
      <c r="B472" t="s">
        <v>23</v>
      </c>
      <c r="C472" t="s">
        <v>23</v>
      </c>
      <c r="D472" t="s">
        <v>23</v>
      </c>
      <c r="E472" t="s">
        <v>23</v>
      </c>
      <c r="F472" t="s">
        <v>23</v>
      </c>
      <c r="G472">
        <v>147060</v>
      </c>
      <c r="H472" t="s">
        <v>23</v>
      </c>
      <c r="I472" t="s">
        <v>23</v>
      </c>
      <c r="J472" t="s">
        <v>23</v>
      </c>
    </row>
    <row r="473" spans="1:10">
      <c r="A473" s="4">
        <v>44564</v>
      </c>
      <c r="B473" t="s">
        <v>23</v>
      </c>
      <c r="C473" t="s">
        <v>23</v>
      </c>
      <c r="D473" t="s">
        <v>23</v>
      </c>
      <c r="E473" t="s">
        <v>23</v>
      </c>
      <c r="F473" t="s">
        <v>23</v>
      </c>
      <c r="G473">
        <v>0</v>
      </c>
      <c r="H473" t="s">
        <v>23</v>
      </c>
      <c r="I473" t="s">
        <v>23</v>
      </c>
      <c r="J473" t="s">
        <v>23</v>
      </c>
    </row>
    <row r="474" spans="1:10">
      <c r="A474" s="4">
        <v>44563</v>
      </c>
      <c r="B474" t="s">
        <v>23</v>
      </c>
      <c r="C474" t="s">
        <v>23</v>
      </c>
      <c r="D474" t="s">
        <v>23</v>
      </c>
      <c r="E474" t="s">
        <v>23</v>
      </c>
      <c r="F474" t="s">
        <v>23</v>
      </c>
      <c r="G474">
        <v>0</v>
      </c>
      <c r="H474" t="s">
        <v>23</v>
      </c>
      <c r="I474" t="s">
        <v>23</v>
      </c>
      <c r="J474" t="s">
        <v>23</v>
      </c>
    </row>
    <row r="475" spans="1:10">
      <c r="A475" s="4">
        <v>44562</v>
      </c>
      <c r="B475">
        <v>2392538</v>
      </c>
      <c r="C475" t="s">
        <v>23</v>
      </c>
      <c r="D475" t="s">
        <v>23</v>
      </c>
      <c r="E475" t="s">
        <v>23</v>
      </c>
      <c r="F475" t="s">
        <v>23</v>
      </c>
      <c r="G475">
        <v>0</v>
      </c>
      <c r="H475" t="s">
        <v>23</v>
      </c>
      <c r="I475" t="s">
        <v>23</v>
      </c>
      <c r="J475" t="s">
        <v>23</v>
      </c>
    </row>
    <row r="476" spans="1:10">
      <c r="A476" s="4">
        <v>44561</v>
      </c>
      <c r="B476" t="s">
        <v>23</v>
      </c>
      <c r="C476">
        <v>44922</v>
      </c>
      <c r="D476" t="s">
        <v>23</v>
      </c>
      <c r="E476" t="s">
        <v>23</v>
      </c>
      <c r="F476" t="s">
        <v>23</v>
      </c>
      <c r="G476">
        <v>165098</v>
      </c>
      <c r="H476">
        <v>2896.06</v>
      </c>
      <c r="I476">
        <v>89.850000000000009</v>
      </c>
      <c r="J476" t="s">
        <v>23</v>
      </c>
    </row>
    <row r="477" spans="1:10">
      <c r="A477" s="4">
        <v>44560</v>
      </c>
      <c r="B477" t="s">
        <v>23</v>
      </c>
      <c r="C477" t="s">
        <v>23</v>
      </c>
      <c r="D477" t="s">
        <v>23</v>
      </c>
      <c r="E477" t="s">
        <v>23</v>
      </c>
      <c r="F477" t="s">
        <v>23</v>
      </c>
      <c r="G477">
        <v>175876</v>
      </c>
      <c r="H477" t="s">
        <v>23</v>
      </c>
      <c r="I477" t="s">
        <v>23</v>
      </c>
      <c r="J477">
        <v>120.61</v>
      </c>
    </row>
    <row r="478" spans="1:10">
      <c r="A478" s="4">
        <v>44559</v>
      </c>
      <c r="B478" t="s">
        <v>23</v>
      </c>
      <c r="C478" t="s">
        <v>23</v>
      </c>
      <c r="D478">
        <v>-2.72748959136935E-2</v>
      </c>
      <c r="E478">
        <v>-2.8000000000000001E-2</v>
      </c>
      <c r="F478" t="s">
        <v>23</v>
      </c>
      <c r="G478">
        <v>158719</v>
      </c>
      <c r="H478" t="s">
        <v>23</v>
      </c>
      <c r="I478" t="s">
        <v>23</v>
      </c>
      <c r="J478" t="s">
        <v>23</v>
      </c>
    </row>
    <row r="479" spans="1:10">
      <c r="A479" s="4">
        <v>44558</v>
      </c>
      <c r="B479" t="s">
        <v>23</v>
      </c>
      <c r="C479" t="s">
        <v>23</v>
      </c>
      <c r="D479" t="s">
        <v>23</v>
      </c>
      <c r="E479" t="s">
        <v>23</v>
      </c>
      <c r="F479" t="s">
        <v>23</v>
      </c>
      <c r="G479">
        <v>155117</v>
      </c>
      <c r="H479" t="s">
        <v>23</v>
      </c>
      <c r="I479" t="s">
        <v>23</v>
      </c>
      <c r="J479" t="s">
        <v>23</v>
      </c>
    </row>
    <row r="480" spans="1:10">
      <c r="A480" s="4">
        <v>44557</v>
      </c>
      <c r="B480" t="s">
        <v>23</v>
      </c>
      <c r="C480" t="s">
        <v>23</v>
      </c>
      <c r="D480" t="s">
        <v>23</v>
      </c>
      <c r="E480" t="s">
        <v>23</v>
      </c>
      <c r="F480" t="s">
        <v>23</v>
      </c>
      <c r="G480">
        <v>157115</v>
      </c>
      <c r="H480" t="s">
        <v>23</v>
      </c>
      <c r="I480" t="s">
        <v>23</v>
      </c>
      <c r="J480" t="s">
        <v>23</v>
      </c>
    </row>
    <row r="481" spans="1:10">
      <c r="A481" s="4">
        <v>44556</v>
      </c>
      <c r="B481" t="s">
        <v>23</v>
      </c>
      <c r="C481" t="s">
        <v>23</v>
      </c>
      <c r="D481" t="s">
        <v>23</v>
      </c>
      <c r="E481" t="s">
        <v>23</v>
      </c>
      <c r="F481" t="s">
        <v>23</v>
      </c>
      <c r="G481">
        <v>0</v>
      </c>
      <c r="H481" t="s">
        <v>23</v>
      </c>
      <c r="I481" t="s">
        <v>23</v>
      </c>
      <c r="J481" t="s">
        <v>23</v>
      </c>
    </row>
    <row r="482" spans="1:10">
      <c r="A482" s="4">
        <v>44555</v>
      </c>
      <c r="B482" t="s">
        <v>23</v>
      </c>
      <c r="C482" t="s">
        <v>23</v>
      </c>
      <c r="D482" t="s">
        <v>23</v>
      </c>
      <c r="E482" t="s">
        <v>23</v>
      </c>
      <c r="F482" t="s">
        <v>23</v>
      </c>
      <c r="G482">
        <v>0</v>
      </c>
      <c r="H482" t="s">
        <v>23</v>
      </c>
      <c r="I482" t="s">
        <v>23</v>
      </c>
      <c r="J482" t="s">
        <v>23</v>
      </c>
    </row>
    <row r="483" spans="1:10">
      <c r="A483" s="4">
        <v>44554</v>
      </c>
      <c r="B483" t="s">
        <v>23</v>
      </c>
      <c r="C483" t="s">
        <v>23</v>
      </c>
      <c r="D483" t="s">
        <v>23</v>
      </c>
      <c r="E483" t="s">
        <v>23</v>
      </c>
      <c r="F483" t="s">
        <v>23</v>
      </c>
      <c r="G483">
        <v>152573</v>
      </c>
      <c r="H483" t="s">
        <v>23</v>
      </c>
      <c r="I483">
        <v>90.515625</v>
      </c>
      <c r="J483" t="s">
        <v>23</v>
      </c>
    </row>
    <row r="484" spans="1:10">
      <c r="A484" s="4">
        <v>44553</v>
      </c>
      <c r="B484" t="s">
        <v>23</v>
      </c>
      <c r="C484" t="s">
        <v>23</v>
      </c>
      <c r="D484" t="s">
        <v>23</v>
      </c>
      <c r="E484" t="s">
        <v>23</v>
      </c>
      <c r="F484" t="s">
        <v>23</v>
      </c>
      <c r="G484">
        <v>150536</v>
      </c>
      <c r="H484" t="s">
        <v>23</v>
      </c>
      <c r="I484" t="s">
        <v>23</v>
      </c>
      <c r="J484">
        <v>121.23</v>
      </c>
    </row>
    <row r="485" spans="1:10">
      <c r="A485" s="4">
        <v>44552</v>
      </c>
      <c r="B485" t="s">
        <v>23</v>
      </c>
      <c r="C485" t="s">
        <v>23</v>
      </c>
      <c r="D485" t="s">
        <v>23</v>
      </c>
      <c r="E485" t="s">
        <v>23</v>
      </c>
      <c r="F485" t="s">
        <v>23</v>
      </c>
      <c r="G485">
        <v>150998</v>
      </c>
      <c r="H485" t="s">
        <v>23</v>
      </c>
      <c r="I485" t="s">
        <v>23</v>
      </c>
      <c r="J485" t="s">
        <v>23</v>
      </c>
    </row>
    <row r="486" spans="1:10">
      <c r="A486" s="4">
        <v>44551</v>
      </c>
      <c r="B486" t="s">
        <v>23</v>
      </c>
      <c r="C486" t="s">
        <v>23</v>
      </c>
      <c r="D486" t="s">
        <v>23</v>
      </c>
      <c r="E486" t="s">
        <v>23</v>
      </c>
      <c r="F486" t="s">
        <v>23</v>
      </c>
      <c r="G486">
        <v>157515</v>
      </c>
      <c r="H486" t="s">
        <v>23</v>
      </c>
      <c r="I486" t="s">
        <v>23</v>
      </c>
      <c r="J486" t="s">
        <v>23</v>
      </c>
    </row>
    <row r="487" spans="1:10">
      <c r="A487" s="4">
        <v>44550</v>
      </c>
      <c r="B487" t="s">
        <v>23</v>
      </c>
      <c r="C487" t="s">
        <v>23</v>
      </c>
      <c r="D487" t="s">
        <v>23</v>
      </c>
      <c r="E487" t="s">
        <v>23</v>
      </c>
      <c r="F487" t="s">
        <v>23</v>
      </c>
      <c r="G487">
        <v>168608</v>
      </c>
      <c r="H487" t="s">
        <v>23</v>
      </c>
      <c r="I487" t="s">
        <v>23</v>
      </c>
      <c r="J487" t="s">
        <v>23</v>
      </c>
    </row>
    <row r="488" spans="1:10">
      <c r="A488" s="4">
        <v>44549</v>
      </c>
      <c r="B488" t="s">
        <v>23</v>
      </c>
      <c r="C488" t="s">
        <v>23</v>
      </c>
      <c r="D488" t="s">
        <v>23</v>
      </c>
      <c r="E488" t="s">
        <v>23</v>
      </c>
      <c r="F488" t="s">
        <v>23</v>
      </c>
      <c r="G488">
        <v>0</v>
      </c>
      <c r="H488" t="s">
        <v>23</v>
      </c>
      <c r="I488" t="s">
        <v>23</v>
      </c>
      <c r="J488" t="s">
        <v>23</v>
      </c>
    </row>
    <row r="489" spans="1:10">
      <c r="A489" s="4">
        <v>44548</v>
      </c>
      <c r="B489" t="s">
        <v>23</v>
      </c>
      <c r="C489" t="s">
        <v>23</v>
      </c>
      <c r="D489" t="s">
        <v>23</v>
      </c>
      <c r="E489" t="s">
        <v>23</v>
      </c>
      <c r="F489" t="s">
        <v>23</v>
      </c>
      <c r="G489">
        <v>0</v>
      </c>
      <c r="H489" t="s">
        <v>23</v>
      </c>
      <c r="I489" t="s">
        <v>23</v>
      </c>
      <c r="J489" t="s">
        <v>23</v>
      </c>
    </row>
    <row r="490" spans="1:10">
      <c r="A490" s="4">
        <v>44547</v>
      </c>
      <c r="B490" t="s">
        <v>23</v>
      </c>
      <c r="C490" t="s">
        <v>23</v>
      </c>
      <c r="D490" t="s">
        <v>23</v>
      </c>
      <c r="E490" t="s">
        <v>23</v>
      </c>
      <c r="F490" t="s">
        <v>23</v>
      </c>
      <c r="G490">
        <v>150243</v>
      </c>
      <c r="H490" t="s">
        <v>23</v>
      </c>
      <c r="I490">
        <v>90.769375000000011</v>
      </c>
      <c r="J490" t="s">
        <v>23</v>
      </c>
    </row>
    <row r="491" spans="1:10">
      <c r="A491" s="4">
        <v>44546</v>
      </c>
      <c r="B491" t="s">
        <v>23</v>
      </c>
      <c r="C491" t="s">
        <v>23</v>
      </c>
      <c r="D491" t="s">
        <v>23</v>
      </c>
      <c r="E491" t="s">
        <v>23</v>
      </c>
      <c r="F491" t="s">
        <v>23</v>
      </c>
      <c r="G491">
        <v>149135</v>
      </c>
      <c r="H491" t="s">
        <v>23</v>
      </c>
      <c r="I491" t="s">
        <v>23</v>
      </c>
      <c r="J491">
        <v>123.46</v>
      </c>
    </row>
    <row r="492" spans="1:10">
      <c r="A492" s="4">
        <v>44545</v>
      </c>
      <c r="B492" t="s">
        <v>23</v>
      </c>
      <c r="C492" t="s">
        <v>23</v>
      </c>
      <c r="D492" t="s">
        <v>23</v>
      </c>
      <c r="E492" t="s">
        <v>23</v>
      </c>
      <c r="F492" t="s">
        <v>23</v>
      </c>
      <c r="G492">
        <v>146121</v>
      </c>
      <c r="H492" t="s">
        <v>23</v>
      </c>
      <c r="I492" t="s">
        <v>23</v>
      </c>
      <c r="J492" t="s">
        <v>23</v>
      </c>
    </row>
    <row r="493" spans="1:10">
      <c r="A493" s="4">
        <v>44544</v>
      </c>
      <c r="B493" t="s">
        <v>23</v>
      </c>
      <c r="C493" t="s">
        <v>23</v>
      </c>
      <c r="D493" t="s">
        <v>23</v>
      </c>
      <c r="E493" t="s">
        <v>23</v>
      </c>
      <c r="F493" t="s">
        <v>23</v>
      </c>
      <c r="G493">
        <v>143050</v>
      </c>
      <c r="H493" t="s">
        <v>23</v>
      </c>
      <c r="I493" t="s">
        <v>23</v>
      </c>
      <c r="J493" t="s">
        <v>23</v>
      </c>
    </row>
    <row r="494" spans="1:10">
      <c r="A494" s="4">
        <v>44543</v>
      </c>
      <c r="B494" t="s">
        <v>23</v>
      </c>
      <c r="C494" t="s">
        <v>23</v>
      </c>
      <c r="D494" t="s">
        <v>23</v>
      </c>
      <c r="E494" t="s">
        <v>23</v>
      </c>
      <c r="F494" t="s">
        <v>23</v>
      </c>
      <c r="G494">
        <v>144245</v>
      </c>
      <c r="H494" t="s">
        <v>23</v>
      </c>
      <c r="I494" t="s">
        <v>23</v>
      </c>
      <c r="J494" t="s">
        <v>23</v>
      </c>
    </row>
    <row r="495" spans="1:10">
      <c r="A495" s="4">
        <v>44542</v>
      </c>
      <c r="B495" t="s">
        <v>23</v>
      </c>
      <c r="C495" t="s">
        <v>23</v>
      </c>
      <c r="D495" t="s">
        <v>23</v>
      </c>
      <c r="E495" t="s">
        <v>23</v>
      </c>
      <c r="F495" t="s">
        <v>23</v>
      </c>
      <c r="G495">
        <v>0</v>
      </c>
      <c r="H495" t="s">
        <v>23</v>
      </c>
      <c r="I495" t="s">
        <v>23</v>
      </c>
      <c r="J495" t="s">
        <v>23</v>
      </c>
    </row>
    <row r="496" spans="1:10">
      <c r="A496" s="4">
        <v>44541</v>
      </c>
      <c r="B496" t="s">
        <v>23</v>
      </c>
      <c r="C496" t="s">
        <v>23</v>
      </c>
      <c r="D496" t="s">
        <v>23</v>
      </c>
      <c r="E496" t="s">
        <v>23</v>
      </c>
      <c r="F496" t="s">
        <v>23</v>
      </c>
      <c r="G496">
        <v>0</v>
      </c>
      <c r="H496" t="s">
        <v>23</v>
      </c>
      <c r="I496" t="s">
        <v>23</v>
      </c>
      <c r="J496" t="s">
        <v>23</v>
      </c>
    </row>
    <row r="497" spans="1:10">
      <c r="A497" s="4">
        <v>44540</v>
      </c>
      <c r="B497" t="s">
        <v>23</v>
      </c>
      <c r="C497" t="s">
        <v>23</v>
      </c>
      <c r="D497" t="s">
        <v>23</v>
      </c>
      <c r="E497" t="s">
        <v>23</v>
      </c>
      <c r="F497" t="s">
        <v>23</v>
      </c>
      <c r="G497">
        <v>145168</v>
      </c>
      <c r="H497" t="s">
        <v>23</v>
      </c>
      <c r="I497">
        <v>90.951250000000002</v>
      </c>
      <c r="J497" t="s">
        <v>23</v>
      </c>
    </row>
    <row r="498" spans="1:10">
      <c r="A498" s="4">
        <v>44539</v>
      </c>
      <c r="B498" t="s">
        <v>23</v>
      </c>
      <c r="C498" t="s">
        <v>23</v>
      </c>
      <c r="D498" t="s">
        <v>23</v>
      </c>
      <c r="E498" t="s">
        <v>23</v>
      </c>
      <c r="F498" t="s">
        <v>23</v>
      </c>
      <c r="G498">
        <v>145447</v>
      </c>
      <c r="H498" t="s">
        <v>23</v>
      </c>
      <c r="I498" t="s">
        <v>23</v>
      </c>
      <c r="J498">
        <v>124.5</v>
      </c>
    </row>
    <row r="499" spans="1:10">
      <c r="A499" s="4">
        <v>44538</v>
      </c>
      <c r="B499" t="s">
        <v>23</v>
      </c>
      <c r="C499" t="s">
        <v>23</v>
      </c>
      <c r="D499" t="s">
        <v>23</v>
      </c>
      <c r="E499" t="s">
        <v>23</v>
      </c>
      <c r="F499" t="s">
        <v>23</v>
      </c>
      <c r="G499">
        <v>146804</v>
      </c>
      <c r="H499" t="s">
        <v>23</v>
      </c>
      <c r="I499" t="s">
        <v>23</v>
      </c>
      <c r="J499" t="s">
        <v>23</v>
      </c>
    </row>
    <row r="500" spans="1:10">
      <c r="A500" s="4">
        <v>44537</v>
      </c>
      <c r="B500" t="s">
        <v>23</v>
      </c>
      <c r="C500" t="s">
        <v>23</v>
      </c>
      <c r="D500" t="s">
        <v>23</v>
      </c>
      <c r="E500" t="s">
        <v>23</v>
      </c>
      <c r="F500" t="s">
        <v>23</v>
      </c>
      <c r="G500">
        <v>147192</v>
      </c>
      <c r="H500" t="s">
        <v>23</v>
      </c>
      <c r="I500" t="s">
        <v>23</v>
      </c>
      <c r="J500" t="s">
        <v>23</v>
      </c>
    </row>
    <row r="501" spans="1:10">
      <c r="A501" s="4">
        <v>44536</v>
      </c>
      <c r="B501" t="s">
        <v>23</v>
      </c>
      <c r="C501" t="s">
        <v>23</v>
      </c>
      <c r="D501" t="s">
        <v>23</v>
      </c>
      <c r="E501" t="s">
        <v>23</v>
      </c>
      <c r="F501" t="s">
        <v>23</v>
      </c>
      <c r="G501" t="s">
        <v>23</v>
      </c>
      <c r="H501" t="s">
        <v>23</v>
      </c>
      <c r="I501" t="s">
        <v>23</v>
      </c>
      <c r="J501" t="s">
        <v>23</v>
      </c>
    </row>
    <row r="502" spans="1:10">
      <c r="A502" s="4">
        <v>44535</v>
      </c>
      <c r="B502" t="s">
        <v>23</v>
      </c>
      <c r="C502" t="s">
        <v>23</v>
      </c>
      <c r="D502" t="s">
        <v>23</v>
      </c>
      <c r="E502" t="s">
        <v>23</v>
      </c>
      <c r="F502" t="s">
        <v>23</v>
      </c>
      <c r="G502" t="s">
        <v>23</v>
      </c>
      <c r="H502" t="s">
        <v>23</v>
      </c>
      <c r="I502" t="s">
        <v>23</v>
      </c>
      <c r="J502" t="s">
        <v>23</v>
      </c>
    </row>
    <row r="503" spans="1:10">
      <c r="A503" s="4">
        <v>44534</v>
      </c>
      <c r="B503" t="s">
        <v>23</v>
      </c>
      <c r="C503" t="s">
        <v>23</v>
      </c>
      <c r="D503" t="s">
        <v>23</v>
      </c>
      <c r="E503" t="s">
        <v>23</v>
      </c>
      <c r="F503" t="s">
        <v>23</v>
      </c>
      <c r="G503" t="s">
        <v>23</v>
      </c>
      <c r="H503" t="s">
        <v>23</v>
      </c>
      <c r="I503" t="s">
        <v>23</v>
      </c>
      <c r="J503" t="s">
        <v>23</v>
      </c>
    </row>
    <row r="504" spans="1:10">
      <c r="A504" s="4">
        <v>44533</v>
      </c>
      <c r="B504" t="s">
        <v>23</v>
      </c>
      <c r="C504" t="s">
        <v>23</v>
      </c>
      <c r="D504" t="s">
        <v>23</v>
      </c>
      <c r="E504" t="s">
        <v>23</v>
      </c>
      <c r="F504" t="s">
        <v>23</v>
      </c>
      <c r="G504" t="s">
        <v>23</v>
      </c>
      <c r="H504" t="s">
        <v>23</v>
      </c>
      <c r="I504">
        <v>91.00937500000002</v>
      </c>
      <c r="J504" t="s">
        <v>23</v>
      </c>
    </row>
    <row r="505" spans="1:10">
      <c r="A505" s="4">
        <v>44532</v>
      </c>
      <c r="B505" t="s">
        <v>23</v>
      </c>
      <c r="C505" t="s">
        <v>23</v>
      </c>
      <c r="D505" t="s">
        <v>23</v>
      </c>
      <c r="E505" t="s">
        <v>23</v>
      </c>
      <c r="F505" t="s">
        <v>23</v>
      </c>
      <c r="G505" t="s">
        <v>23</v>
      </c>
      <c r="H505" t="s">
        <v>23</v>
      </c>
      <c r="I505" t="s">
        <v>23</v>
      </c>
      <c r="J505">
        <v>125.21</v>
      </c>
    </row>
    <row r="506" spans="1:10">
      <c r="A506" s="4">
        <v>44531</v>
      </c>
      <c r="B506">
        <v>2287465</v>
      </c>
      <c r="C506" t="s">
        <v>23</v>
      </c>
      <c r="D506" t="s">
        <v>23</v>
      </c>
      <c r="E506" t="s">
        <v>23</v>
      </c>
      <c r="F506" t="s">
        <v>23</v>
      </c>
      <c r="G506" t="s">
        <v>23</v>
      </c>
      <c r="H506" t="s">
        <v>23</v>
      </c>
      <c r="I506" t="s">
        <v>23</v>
      </c>
      <c r="J506" t="s">
        <v>23</v>
      </c>
    </row>
    <row r="507" spans="1:10">
      <c r="A507" s="4">
        <v>44530</v>
      </c>
      <c r="B507" t="s">
        <v>23</v>
      </c>
      <c r="C507" t="s">
        <v>23</v>
      </c>
      <c r="D507">
        <v>4.3359608588980698E-2</v>
      </c>
      <c r="E507">
        <v>4.1000000000000002E-2</v>
      </c>
      <c r="F507" t="s">
        <v>23</v>
      </c>
      <c r="G507" t="s">
        <v>23</v>
      </c>
      <c r="H507">
        <v>2649</v>
      </c>
      <c r="I507" t="s">
        <v>23</v>
      </c>
      <c r="J507" t="s">
        <v>23</v>
      </c>
    </row>
    <row r="508" spans="1:10">
      <c r="A508" s="4">
        <v>44529</v>
      </c>
      <c r="B508" t="s">
        <v>23</v>
      </c>
      <c r="C508" t="s">
        <v>23</v>
      </c>
      <c r="D508" t="s">
        <v>23</v>
      </c>
      <c r="E508" t="s">
        <v>23</v>
      </c>
      <c r="F508" t="s">
        <v>23</v>
      </c>
      <c r="G508" t="s">
        <v>23</v>
      </c>
      <c r="H508" t="s">
        <v>23</v>
      </c>
      <c r="I508" t="s">
        <v>23</v>
      </c>
      <c r="J508" t="s">
        <v>23</v>
      </c>
    </row>
    <row r="509" spans="1:10">
      <c r="A509" s="4">
        <v>44528</v>
      </c>
      <c r="B509" t="s">
        <v>23</v>
      </c>
      <c r="C509" t="s">
        <v>23</v>
      </c>
      <c r="D509" t="s">
        <v>23</v>
      </c>
      <c r="E509" t="s">
        <v>23</v>
      </c>
      <c r="F509" t="s">
        <v>23</v>
      </c>
      <c r="G509" t="s">
        <v>23</v>
      </c>
      <c r="H509" t="s">
        <v>23</v>
      </c>
      <c r="I509" t="s">
        <v>23</v>
      </c>
      <c r="J509" t="s">
        <v>23</v>
      </c>
    </row>
    <row r="510" spans="1:10">
      <c r="A510" s="4">
        <v>44527</v>
      </c>
      <c r="B510" t="s">
        <v>23</v>
      </c>
      <c r="C510" t="s">
        <v>23</v>
      </c>
      <c r="D510" t="s">
        <v>23</v>
      </c>
      <c r="E510" t="s">
        <v>23</v>
      </c>
      <c r="F510" t="s">
        <v>23</v>
      </c>
      <c r="G510" t="s">
        <v>23</v>
      </c>
      <c r="H510" t="s">
        <v>23</v>
      </c>
      <c r="I510" t="s">
        <v>23</v>
      </c>
      <c r="J510" t="s">
        <v>23</v>
      </c>
    </row>
    <row r="511" spans="1:10">
      <c r="A511" s="4">
        <v>44526</v>
      </c>
      <c r="B511" t="s">
        <v>23</v>
      </c>
      <c r="C511" t="s">
        <v>23</v>
      </c>
      <c r="D511" t="s">
        <v>23</v>
      </c>
      <c r="E511" t="s">
        <v>23</v>
      </c>
      <c r="F511" t="s">
        <v>23</v>
      </c>
      <c r="G511" t="s">
        <v>23</v>
      </c>
      <c r="H511" t="s">
        <v>23</v>
      </c>
      <c r="I511">
        <v>91.080000000000027</v>
      </c>
      <c r="J511" t="s">
        <v>23</v>
      </c>
    </row>
    <row r="512" spans="1:10">
      <c r="A512" s="4">
        <v>44525</v>
      </c>
      <c r="B512" t="s">
        <v>23</v>
      </c>
      <c r="C512" t="s">
        <v>23</v>
      </c>
      <c r="D512" t="s">
        <v>23</v>
      </c>
      <c r="E512" t="s">
        <v>23</v>
      </c>
      <c r="F512" t="s">
        <v>23</v>
      </c>
      <c r="G512" t="s">
        <v>23</v>
      </c>
      <c r="H512" t="s">
        <v>23</v>
      </c>
      <c r="I512" t="s">
        <v>23</v>
      </c>
      <c r="J512">
        <v>125.39</v>
      </c>
    </row>
    <row r="513" spans="1:10">
      <c r="A513" s="4">
        <v>44524</v>
      </c>
      <c r="B513" t="s">
        <v>23</v>
      </c>
      <c r="C513" t="s">
        <v>23</v>
      </c>
      <c r="D513" t="s">
        <v>23</v>
      </c>
      <c r="E513" t="s">
        <v>23</v>
      </c>
      <c r="F513" t="s">
        <v>23</v>
      </c>
      <c r="G513" t="s">
        <v>23</v>
      </c>
      <c r="H513" t="s">
        <v>23</v>
      </c>
      <c r="I513" t="s">
        <v>23</v>
      </c>
      <c r="J513" t="s">
        <v>23</v>
      </c>
    </row>
    <row r="514" spans="1:10">
      <c r="A514" s="4">
        <v>44523</v>
      </c>
      <c r="B514" t="s">
        <v>23</v>
      </c>
      <c r="C514" t="s">
        <v>23</v>
      </c>
      <c r="D514" t="s">
        <v>23</v>
      </c>
      <c r="E514" t="s">
        <v>23</v>
      </c>
      <c r="F514" t="s">
        <v>23</v>
      </c>
      <c r="G514" t="s">
        <v>23</v>
      </c>
      <c r="H514" t="s">
        <v>23</v>
      </c>
      <c r="I514" t="s">
        <v>23</v>
      </c>
      <c r="J514" t="s">
        <v>23</v>
      </c>
    </row>
    <row r="515" spans="1:10">
      <c r="A515" s="4">
        <v>44522</v>
      </c>
      <c r="B515" t="s">
        <v>23</v>
      </c>
      <c r="C515" t="s">
        <v>23</v>
      </c>
      <c r="D515" t="s">
        <v>23</v>
      </c>
      <c r="E515" t="s">
        <v>23</v>
      </c>
      <c r="F515" t="s">
        <v>23</v>
      </c>
      <c r="G515" t="s">
        <v>23</v>
      </c>
      <c r="H515" t="s">
        <v>23</v>
      </c>
      <c r="I515" t="s">
        <v>23</v>
      </c>
      <c r="J515" t="s">
        <v>23</v>
      </c>
    </row>
    <row r="516" spans="1:10">
      <c r="A516" s="4">
        <v>44521</v>
      </c>
      <c r="B516" t="s">
        <v>23</v>
      </c>
      <c r="C516" t="s">
        <v>23</v>
      </c>
      <c r="D516" t="s">
        <v>23</v>
      </c>
      <c r="E516" t="s">
        <v>23</v>
      </c>
      <c r="F516" t="s">
        <v>23</v>
      </c>
      <c r="G516" t="s">
        <v>23</v>
      </c>
      <c r="H516" t="s">
        <v>23</v>
      </c>
      <c r="I516" t="s">
        <v>23</v>
      </c>
      <c r="J516" t="s">
        <v>23</v>
      </c>
    </row>
    <row r="517" spans="1:10">
      <c r="A517" s="4">
        <v>44520</v>
      </c>
      <c r="B517" t="s">
        <v>23</v>
      </c>
      <c r="C517" t="s">
        <v>23</v>
      </c>
      <c r="D517" t="s">
        <v>23</v>
      </c>
      <c r="E517" t="s">
        <v>23</v>
      </c>
      <c r="F517" t="s">
        <v>23</v>
      </c>
      <c r="G517" t="s">
        <v>23</v>
      </c>
      <c r="H517" t="s">
        <v>23</v>
      </c>
      <c r="I517" t="s">
        <v>23</v>
      </c>
      <c r="J517" t="s">
        <v>23</v>
      </c>
    </row>
    <row r="518" spans="1:10">
      <c r="A518" s="4">
        <v>44519</v>
      </c>
      <c r="B518" t="s">
        <v>23</v>
      </c>
      <c r="C518" t="s">
        <v>23</v>
      </c>
      <c r="D518" t="s">
        <v>23</v>
      </c>
      <c r="E518" t="s">
        <v>23</v>
      </c>
      <c r="F518" t="s">
        <v>23</v>
      </c>
      <c r="G518" t="s">
        <v>23</v>
      </c>
      <c r="H518" t="s">
        <v>23</v>
      </c>
      <c r="I518">
        <v>90.50500000000001</v>
      </c>
      <c r="J518" t="s">
        <v>23</v>
      </c>
    </row>
    <row r="519" spans="1:10">
      <c r="A519" s="4">
        <v>44518</v>
      </c>
      <c r="B519" t="s">
        <v>23</v>
      </c>
      <c r="C519" t="s">
        <v>23</v>
      </c>
      <c r="D519" t="s">
        <v>23</v>
      </c>
      <c r="E519" t="s">
        <v>23</v>
      </c>
      <c r="F519" t="s">
        <v>23</v>
      </c>
      <c r="G519" t="s">
        <v>23</v>
      </c>
      <c r="H519" t="s">
        <v>23</v>
      </c>
      <c r="I519" t="s">
        <v>23</v>
      </c>
      <c r="J519">
        <v>124.68</v>
      </c>
    </row>
    <row r="520" spans="1:10">
      <c r="A520" s="4">
        <v>44517</v>
      </c>
      <c r="B520" t="s">
        <v>23</v>
      </c>
      <c r="C520" t="s">
        <v>23</v>
      </c>
      <c r="D520" t="s">
        <v>23</v>
      </c>
      <c r="E520" t="s">
        <v>23</v>
      </c>
      <c r="F520" t="s">
        <v>23</v>
      </c>
      <c r="G520" t="s">
        <v>23</v>
      </c>
      <c r="H520" t="s">
        <v>23</v>
      </c>
      <c r="I520" t="s">
        <v>23</v>
      </c>
      <c r="J520" t="s">
        <v>23</v>
      </c>
    </row>
    <row r="521" spans="1:10">
      <c r="A521" s="4">
        <v>44516</v>
      </c>
      <c r="B521" t="s">
        <v>23</v>
      </c>
      <c r="C521" t="s">
        <v>23</v>
      </c>
      <c r="D521" t="s">
        <v>23</v>
      </c>
      <c r="E521" t="s">
        <v>23</v>
      </c>
      <c r="F521" t="s">
        <v>23</v>
      </c>
      <c r="G521" t="s">
        <v>23</v>
      </c>
      <c r="H521" t="s">
        <v>23</v>
      </c>
      <c r="I521" t="s">
        <v>23</v>
      </c>
      <c r="J521" t="s">
        <v>23</v>
      </c>
    </row>
    <row r="522" spans="1:10">
      <c r="A522" s="4">
        <v>44515</v>
      </c>
      <c r="B522" t="s">
        <v>23</v>
      </c>
      <c r="C522" t="s">
        <v>23</v>
      </c>
      <c r="D522" t="s">
        <v>23</v>
      </c>
      <c r="E522" t="s">
        <v>23</v>
      </c>
      <c r="F522" t="s">
        <v>23</v>
      </c>
      <c r="G522" t="s">
        <v>23</v>
      </c>
      <c r="H522" t="s">
        <v>23</v>
      </c>
      <c r="I522" t="s">
        <v>23</v>
      </c>
      <c r="J522" t="s">
        <v>23</v>
      </c>
    </row>
    <row r="523" spans="1:10">
      <c r="A523" s="4">
        <v>44514</v>
      </c>
      <c r="B523" t="s">
        <v>23</v>
      </c>
      <c r="C523" t="s">
        <v>23</v>
      </c>
      <c r="D523" t="s">
        <v>23</v>
      </c>
      <c r="E523" t="s">
        <v>23</v>
      </c>
      <c r="F523" t="s">
        <v>23</v>
      </c>
      <c r="G523" t="s">
        <v>23</v>
      </c>
      <c r="H523" t="s">
        <v>23</v>
      </c>
      <c r="I523" t="s">
        <v>23</v>
      </c>
      <c r="J523" t="s">
        <v>23</v>
      </c>
    </row>
    <row r="524" spans="1:10">
      <c r="A524" s="4">
        <v>44513</v>
      </c>
      <c r="B524" t="s">
        <v>23</v>
      </c>
      <c r="C524" t="s">
        <v>23</v>
      </c>
      <c r="D524" t="s">
        <v>23</v>
      </c>
      <c r="E524" t="s">
        <v>23</v>
      </c>
      <c r="F524" t="s">
        <v>23</v>
      </c>
      <c r="G524" t="s">
        <v>23</v>
      </c>
      <c r="H524" t="s">
        <v>23</v>
      </c>
      <c r="I524" t="s">
        <v>23</v>
      </c>
      <c r="J524" t="s">
        <v>23</v>
      </c>
    </row>
    <row r="525" spans="1:10">
      <c r="A525" s="4">
        <v>44512</v>
      </c>
      <c r="B525" t="s">
        <v>23</v>
      </c>
      <c r="C525" t="s">
        <v>23</v>
      </c>
      <c r="D525" t="s">
        <v>23</v>
      </c>
      <c r="E525" t="s">
        <v>23</v>
      </c>
      <c r="F525" t="s">
        <v>23</v>
      </c>
      <c r="G525" t="s">
        <v>23</v>
      </c>
      <c r="H525" t="s">
        <v>23</v>
      </c>
      <c r="I525">
        <v>90.045000000000002</v>
      </c>
      <c r="J525" t="s">
        <v>23</v>
      </c>
    </row>
    <row r="526" spans="1:10">
      <c r="A526" s="4">
        <v>44511</v>
      </c>
      <c r="B526" t="s">
        <v>23</v>
      </c>
      <c r="C526" t="s">
        <v>23</v>
      </c>
      <c r="D526" t="s">
        <v>23</v>
      </c>
      <c r="E526" t="s">
        <v>23</v>
      </c>
      <c r="F526" t="s">
        <v>23</v>
      </c>
      <c r="G526" t="s">
        <v>23</v>
      </c>
      <c r="H526" t="s">
        <v>23</v>
      </c>
      <c r="I526" t="s">
        <v>23</v>
      </c>
      <c r="J526">
        <v>124.32</v>
      </c>
    </row>
    <row r="527" spans="1:10">
      <c r="A527" s="4">
        <v>44510</v>
      </c>
      <c r="B527" t="s">
        <v>23</v>
      </c>
      <c r="C527" t="s">
        <v>23</v>
      </c>
      <c r="D527" t="s">
        <v>23</v>
      </c>
      <c r="E527" t="s">
        <v>23</v>
      </c>
      <c r="F527" t="s">
        <v>23</v>
      </c>
      <c r="G527" t="s">
        <v>23</v>
      </c>
      <c r="H527" t="s">
        <v>23</v>
      </c>
      <c r="I527" t="s">
        <v>23</v>
      </c>
      <c r="J527" t="s">
        <v>23</v>
      </c>
    </row>
    <row r="528" spans="1:10">
      <c r="A528" s="4">
        <v>44509</v>
      </c>
      <c r="B528" t="s">
        <v>23</v>
      </c>
      <c r="C528" t="s">
        <v>23</v>
      </c>
      <c r="D528" t="s">
        <v>23</v>
      </c>
      <c r="E528" t="s">
        <v>23</v>
      </c>
      <c r="F528" t="s">
        <v>23</v>
      </c>
      <c r="G528" t="s">
        <v>23</v>
      </c>
      <c r="H528" t="s">
        <v>23</v>
      </c>
      <c r="I528" t="s">
        <v>23</v>
      </c>
      <c r="J528" t="s">
        <v>23</v>
      </c>
    </row>
    <row r="529" spans="1:10">
      <c r="A529" s="4">
        <v>44508</v>
      </c>
      <c r="B529" t="s">
        <v>23</v>
      </c>
      <c r="C529" t="s">
        <v>23</v>
      </c>
      <c r="D529" t="s">
        <v>23</v>
      </c>
      <c r="E529" t="s">
        <v>23</v>
      </c>
      <c r="F529" t="s">
        <v>23</v>
      </c>
      <c r="G529" t="s">
        <v>23</v>
      </c>
      <c r="H529" t="s">
        <v>23</v>
      </c>
      <c r="I529" t="s">
        <v>23</v>
      </c>
      <c r="J529" t="s">
        <v>23</v>
      </c>
    </row>
    <row r="530" spans="1:10">
      <c r="A530" s="4">
        <v>44507</v>
      </c>
      <c r="B530" t="s">
        <v>23</v>
      </c>
      <c r="C530" t="s">
        <v>23</v>
      </c>
      <c r="D530" t="s">
        <v>23</v>
      </c>
      <c r="E530" t="s">
        <v>23</v>
      </c>
      <c r="F530" t="s">
        <v>23</v>
      </c>
      <c r="G530" t="s">
        <v>23</v>
      </c>
      <c r="H530" t="s">
        <v>23</v>
      </c>
      <c r="I530" t="s">
        <v>23</v>
      </c>
      <c r="J530" t="s">
        <v>23</v>
      </c>
    </row>
    <row r="531" spans="1:10">
      <c r="A531" s="4">
        <v>44506</v>
      </c>
      <c r="B531" t="s">
        <v>23</v>
      </c>
      <c r="C531" t="s">
        <v>23</v>
      </c>
      <c r="D531" t="s">
        <v>23</v>
      </c>
      <c r="E531" t="s">
        <v>23</v>
      </c>
      <c r="F531" t="s">
        <v>23</v>
      </c>
      <c r="G531" t="s">
        <v>23</v>
      </c>
      <c r="H531" t="s">
        <v>23</v>
      </c>
      <c r="I531" t="s">
        <v>23</v>
      </c>
      <c r="J531" t="s">
        <v>23</v>
      </c>
    </row>
    <row r="532" spans="1:10">
      <c r="A532" s="4">
        <v>44505</v>
      </c>
      <c r="B532" t="s">
        <v>23</v>
      </c>
      <c r="C532" t="s">
        <v>23</v>
      </c>
      <c r="D532" t="s">
        <v>23</v>
      </c>
      <c r="E532" t="s">
        <v>23</v>
      </c>
      <c r="F532" t="s">
        <v>23</v>
      </c>
      <c r="G532" t="s">
        <v>23</v>
      </c>
      <c r="H532" t="s">
        <v>23</v>
      </c>
      <c r="I532">
        <v>89.333125000000024</v>
      </c>
      <c r="J532" t="s">
        <v>23</v>
      </c>
    </row>
    <row r="533" spans="1:10">
      <c r="A533" s="4">
        <v>44504</v>
      </c>
      <c r="B533" t="s">
        <v>23</v>
      </c>
      <c r="C533" t="s">
        <v>23</v>
      </c>
      <c r="D533" t="s">
        <v>23</v>
      </c>
      <c r="E533" t="s">
        <v>23</v>
      </c>
      <c r="F533" t="s">
        <v>23</v>
      </c>
      <c r="G533" t="s">
        <v>23</v>
      </c>
      <c r="H533" t="s">
        <v>23</v>
      </c>
      <c r="I533" t="s">
        <v>23</v>
      </c>
      <c r="J533">
        <v>123.33</v>
      </c>
    </row>
    <row r="534" spans="1:10">
      <c r="A534" s="4">
        <v>44503</v>
      </c>
      <c r="B534" t="s">
        <v>23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  <c r="H534" t="s">
        <v>23</v>
      </c>
      <c r="I534" t="s">
        <v>23</v>
      </c>
      <c r="J534" t="s">
        <v>23</v>
      </c>
    </row>
    <row r="535" spans="1:10">
      <c r="A535" s="4">
        <v>44502</v>
      </c>
      <c r="B535" t="s">
        <v>23</v>
      </c>
      <c r="C535" t="s">
        <v>23</v>
      </c>
      <c r="D535" t="s">
        <v>23</v>
      </c>
      <c r="E535" t="s">
        <v>23</v>
      </c>
      <c r="F535" t="s">
        <v>23</v>
      </c>
      <c r="G535" t="s">
        <v>23</v>
      </c>
      <c r="H535" t="s">
        <v>23</v>
      </c>
      <c r="I535" t="s">
        <v>23</v>
      </c>
      <c r="J535" t="s">
        <v>23</v>
      </c>
    </row>
    <row r="536" spans="1:10">
      <c r="A536" s="4">
        <v>44501</v>
      </c>
      <c r="B536">
        <v>2082391</v>
      </c>
      <c r="C536" t="s">
        <v>23</v>
      </c>
      <c r="D536" t="s">
        <v>23</v>
      </c>
      <c r="E536" t="s">
        <v>23</v>
      </c>
      <c r="F536" t="s">
        <v>23</v>
      </c>
      <c r="G536" t="s">
        <v>23</v>
      </c>
      <c r="H536" t="s">
        <v>23</v>
      </c>
      <c r="I536" t="s">
        <v>23</v>
      </c>
      <c r="J536" t="s">
        <v>23</v>
      </c>
    </row>
    <row r="537" spans="1:10">
      <c r="A537" s="4">
        <v>44500</v>
      </c>
      <c r="B537" t="s">
        <v>23</v>
      </c>
      <c r="C537" t="s">
        <v>23</v>
      </c>
      <c r="D537" t="s">
        <v>23</v>
      </c>
      <c r="E537" t="s">
        <v>23</v>
      </c>
      <c r="F537" t="s">
        <v>23</v>
      </c>
      <c r="G537" t="s">
        <v>23</v>
      </c>
      <c r="H537">
        <v>3023.45</v>
      </c>
      <c r="I537" t="s">
        <v>23</v>
      </c>
      <c r="J537" t="s">
        <v>23</v>
      </c>
    </row>
    <row r="538" spans="1:10">
      <c r="A538" s="4">
        <v>44499</v>
      </c>
      <c r="B538" t="s">
        <v>23</v>
      </c>
      <c r="C538" t="s">
        <v>23</v>
      </c>
      <c r="D538" t="s">
        <v>23</v>
      </c>
      <c r="E538" t="s">
        <v>23</v>
      </c>
      <c r="F538" t="s">
        <v>23</v>
      </c>
      <c r="G538" t="s">
        <v>23</v>
      </c>
      <c r="H538" t="s">
        <v>23</v>
      </c>
      <c r="I538" t="s">
        <v>23</v>
      </c>
      <c r="J538" t="s">
        <v>23</v>
      </c>
    </row>
    <row r="539" spans="1:10">
      <c r="A539" s="4">
        <v>44498</v>
      </c>
      <c r="B539" t="s">
        <v>23</v>
      </c>
      <c r="C539" t="s">
        <v>23</v>
      </c>
      <c r="D539" t="s">
        <v>23</v>
      </c>
      <c r="E539" t="s">
        <v>23</v>
      </c>
      <c r="F539" t="s">
        <v>23</v>
      </c>
      <c r="G539" t="s">
        <v>23</v>
      </c>
      <c r="H539" t="s">
        <v>23</v>
      </c>
      <c r="I539">
        <v>88.847500000000011</v>
      </c>
      <c r="J539" t="s">
        <v>23</v>
      </c>
    </row>
    <row r="540" spans="1:10">
      <c r="A540" s="4">
        <v>44497</v>
      </c>
      <c r="B540" t="s">
        <v>23</v>
      </c>
      <c r="C540" t="s">
        <v>23</v>
      </c>
      <c r="D540" t="s">
        <v>23</v>
      </c>
      <c r="E540" t="s">
        <v>23</v>
      </c>
      <c r="F540" t="s">
        <v>23</v>
      </c>
      <c r="G540" t="s">
        <v>23</v>
      </c>
      <c r="H540" t="s">
        <v>23</v>
      </c>
      <c r="I540" t="s">
        <v>23</v>
      </c>
      <c r="J540">
        <v>122.94</v>
      </c>
    </row>
    <row r="541" spans="1:10">
      <c r="A541" s="4">
        <v>44496</v>
      </c>
      <c r="B541" t="s">
        <v>23</v>
      </c>
      <c r="C541" t="s">
        <v>23</v>
      </c>
      <c r="D541" t="s">
        <v>23</v>
      </c>
      <c r="E541" t="s">
        <v>23</v>
      </c>
      <c r="F541" t="s">
        <v>23</v>
      </c>
      <c r="G541" t="s">
        <v>23</v>
      </c>
      <c r="H541" t="s">
        <v>23</v>
      </c>
      <c r="I541" t="s">
        <v>23</v>
      </c>
      <c r="J541" t="s">
        <v>23</v>
      </c>
    </row>
    <row r="542" spans="1:10">
      <c r="A542" s="4">
        <v>44495</v>
      </c>
      <c r="B542" t="s">
        <v>23</v>
      </c>
      <c r="C542" t="s">
        <v>23</v>
      </c>
      <c r="D542" t="s">
        <v>23</v>
      </c>
      <c r="E542" t="s">
        <v>23</v>
      </c>
      <c r="F542" t="s">
        <v>23</v>
      </c>
      <c r="G542" t="s">
        <v>23</v>
      </c>
      <c r="H542" t="s">
        <v>23</v>
      </c>
      <c r="I542" t="s">
        <v>23</v>
      </c>
      <c r="J542" t="s">
        <v>23</v>
      </c>
    </row>
    <row r="543" spans="1:10">
      <c r="A543" s="4">
        <v>44494</v>
      </c>
      <c r="B543" t="s">
        <v>23</v>
      </c>
      <c r="C543" t="s">
        <v>23</v>
      </c>
      <c r="D543" t="s">
        <v>23</v>
      </c>
      <c r="E543" t="s">
        <v>23</v>
      </c>
      <c r="F543" t="s">
        <v>23</v>
      </c>
      <c r="G543" t="s">
        <v>23</v>
      </c>
      <c r="H543" t="s">
        <v>23</v>
      </c>
      <c r="I543" t="s">
        <v>23</v>
      </c>
      <c r="J543" t="s">
        <v>23</v>
      </c>
    </row>
    <row r="544" spans="1:10">
      <c r="A544" s="4">
        <v>44493</v>
      </c>
      <c r="B544" t="s">
        <v>23</v>
      </c>
      <c r="C544" t="s">
        <v>23</v>
      </c>
      <c r="D544" t="s">
        <v>23</v>
      </c>
      <c r="E544" t="s">
        <v>23</v>
      </c>
      <c r="F544" t="s">
        <v>23</v>
      </c>
      <c r="G544" t="s">
        <v>23</v>
      </c>
      <c r="H544" t="s">
        <v>23</v>
      </c>
      <c r="I544" t="s">
        <v>23</v>
      </c>
      <c r="J544" t="s">
        <v>23</v>
      </c>
    </row>
    <row r="545" spans="1:10">
      <c r="A545" s="4">
        <v>44492</v>
      </c>
      <c r="B545" t="s">
        <v>23</v>
      </c>
      <c r="C545" t="s">
        <v>23</v>
      </c>
      <c r="D545" t="s">
        <v>23</v>
      </c>
      <c r="E545" t="s">
        <v>23</v>
      </c>
      <c r="F545" t="s">
        <v>23</v>
      </c>
      <c r="G545" t="s">
        <v>23</v>
      </c>
      <c r="H545" t="s">
        <v>23</v>
      </c>
      <c r="I545" t="s">
        <v>23</v>
      </c>
      <c r="J545" t="s">
        <v>23</v>
      </c>
    </row>
    <row r="546" spans="1:10">
      <c r="A546" s="4">
        <v>44491</v>
      </c>
      <c r="B546" t="s">
        <v>23</v>
      </c>
      <c r="C546" t="s">
        <v>23</v>
      </c>
      <c r="D546" t="s">
        <v>23</v>
      </c>
      <c r="E546" t="s">
        <v>23</v>
      </c>
      <c r="F546" t="s">
        <v>23</v>
      </c>
      <c r="G546" t="s">
        <v>23</v>
      </c>
      <c r="H546" t="s">
        <v>23</v>
      </c>
      <c r="I546">
        <v>88.703125000000014</v>
      </c>
      <c r="J546" t="s">
        <v>23</v>
      </c>
    </row>
    <row r="547" spans="1:10">
      <c r="A547" s="4">
        <v>44490</v>
      </c>
      <c r="B547" t="s">
        <v>23</v>
      </c>
      <c r="C547" t="s">
        <v>23</v>
      </c>
      <c r="D547" t="s">
        <v>23</v>
      </c>
      <c r="E547" t="s">
        <v>23</v>
      </c>
      <c r="F547" t="s">
        <v>23</v>
      </c>
      <c r="G547" t="s">
        <v>23</v>
      </c>
      <c r="H547" t="s">
        <v>23</v>
      </c>
      <c r="I547" t="s">
        <v>23</v>
      </c>
      <c r="J547">
        <v>122.22</v>
      </c>
    </row>
    <row r="548" spans="1:10">
      <c r="A548" s="4">
        <v>44489</v>
      </c>
      <c r="B548" t="s">
        <v>23</v>
      </c>
      <c r="C548" t="s">
        <v>23</v>
      </c>
      <c r="D548" t="s">
        <v>23</v>
      </c>
      <c r="E548" t="s">
        <v>23</v>
      </c>
      <c r="F548" t="s">
        <v>23</v>
      </c>
      <c r="G548" t="s">
        <v>23</v>
      </c>
      <c r="H548" t="s">
        <v>23</v>
      </c>
      <c r="I548" t="s">
        <v>23</v>
      </c>
      <c r="J548" t="s">
        <v>23</v>
      </c>
    </row>
    <row r="549" spans="1:10">
      <c r="A549" s="4">
        <v>44488</v>
      </c>
      <c r="B549" t="s">
        <v>23</v>
      </c>
      <c r="C549" t="s">
        <v>23</v>
      </c>
      <c r="D549" t="s">
        <v>23</v>
      </c>
      <c r="E549" t="s">
        <v>23</v>
      </c>
      <c r="F549" t="s">
        <v>23</v>
      </c>
      <c r="G549" t="s">
        <v>23</v>
      </c>
      <c r="H549" t="s">
        <v>23</v>
      </c>
      <c r="I549" t="s">
        <v>23</v>
      </c>
      <c r="J549" t="s">
        <v>23</v>
      </c>
    </row>
    <row r="550" spans="1:10">
      <c r="A550" s="4">
        <v>44487</v>
      </c>
      <c r="B550" t="s">
        <v>23</v>
      </c>
      <c r="C550" t="s">
        <v>23</v>
      </c>
      <c r="D550" t="s">
        <v>23</v>
      </c>
      <c r="E550" t="s">
        <v>23</v>
      </c>
      <c r="F550" t="s">
        <v>23</v>
      </c>
      <c r="G550" t="s">
        <v>23</v>
      </c>
      <c r="H550" t="s">
        <v>23</v>
      </c>
      <c r="I550" t="s">
        <v>23</v>
      </c>
      <c r="J550" t="s">
        <v>23</v>
      </c>
    </row>
    <row r="551" spans="1:10">
      <c r="A551" s="4">
        <v>44486</v>
      </c>
      <c r="B551" t="s">
        <v>23</v>
      </c>
      <c r="C551" t="s">
        <v>23</v>
      </c>
      <c r="D551" t="s">
        <v>23</v>
      </c>
      <c r="E551" t="s">
        <v>23</v>
      </c>
      <c r="F551" t="s">
        <v>23</v>
      </c>
      <c r="G551" t="s">
        <v>23</v>
      </c>
      <c r="H551" t="s">
        <v>23</v>
      </c>
      <c r="I551" t="s">
        <v>23</v>
      </c>
      <c r="J551" t="s">
        <v>23</v>
      </c>
    </row>
    <row r="552" spans="1:10">
      <c r="A552" s="4">
        <v>44485</v>
      </c>
      <c r="B552" t="s">
        <v>23</v>
      </c>
      <c r="C552" t="s">
        <v>23</v>
      </c>
      <c r="D552" t="s">
        <v>23</v>
      </c>
      <c r="E552" t="s">
        <v>23</v>
      </c>
      <c r="F552" t="s">
        <v>23</v>
      </c>
      <c r="G552" t="s">
        <v>23</v>
      </c>
      <c r="H552" t="s">
        <v>23</v>
      </c>
      <c r="I552" t="s">
        <v>23</v>
      </c>
      <c r="J552" t="s">
        <v>23</v>
      </c>
    </row>
    <row r="553" spans="1:10">
      <c r="A553" s="4">
        <v>44484</v>
      </c>
      <c r="B553" t="s">
        <v>23</v>
      </c>
      <c r="C553" t="s">
        <v>23</v>
      </c>
      <c r="D553" t="s">
        <v>23</v>
      </c>
      <c r="E553" t="s">
        <v>23</v>
      </c>
      <c r="F553" t="s">
        <v>23</v>
      </c>
      <c r="G553" t="s">
        <v>23</v>
      </c>
      <c r="H553" t="s">
        <v>23</v>
      </c>
      <c r="I553">
        <v>88.660000000000011</v>
      </c>
      <c r="J553" t="s">
        <v>23</v>
      </c>
    </row>
    <row r="554" spans="1:10">
      <c r="A554" s="4">
        <v>44483</v>
      </c>
      <c r="B554" t="s">
        <v>23</v>
      </c>
      <c r="C554" t="s">
        <v>23</v>
      </c>
      <c r="D554" t="s">
        <v>23</v>
      </c>
      <c r="E554" t="s">
        <v>23</v>
      </c>
      <c r="F554" t="s">
        <v>23</v>
      </c>
      <c r="G554" t="s">
        <v>23</v>
      </c>
      <c r="H554" t="s">
        <v>23</v>
      </c>
      <c r="I554" t="s">
        <v>23</v>
      </c>
      <c r="J554">
        <v>122.26</v>
      </c>
    </row>
    <row r="555" spans="1:10">
      <c r="A555" s="4">
        <v>44482</v>
      </c>
      <c r="B555" t="s">
        <v>23</v>
      </c>
      <c r="C555" t="s">
        <v>23</v>
      </c>
      <c r="D555" t="s">
        <v>23</v>
      </c>
      <c r="E555" t="s">
        <v>23</v>
      </c>
      <c r="F555" t="s">
        <v>23</v>
      </c>
      <c r="G555" t="s">
        <v>23</v>
      </c>
      <c r="H555" t="s">
        <v>23</v>
      </c>
      <c r="I555" t="s">
        <v>23</v>
      </c>
      <c r="J555" t="s">
        <v>23</v>
      </c>
    </row>
    <row r="556" spans="1:10">
      <c r="A556" s="4">
        <v>44481</v>
      </c>
      <c r="B556" t="s">
        <v>23</v>
      </c>
      <c r="C556" t="s">
        <v>23</v>
      </c>
      <c r="D556" t="s">
        <v>23</v>
      </c>
      <c r="E556" t="s">
        <v>23</v>
      </c>
      <c r="F556" t="s">
        <v>23</v>
      </c>
      <c r="G556" t="s">
        <v>23</v>
      </c>
      <c r="H556" t="s">
        <v>23</v>
      </c>
      <c r="I556" t="s">
        <v>23</v>
      </c>
      <c r="J556" t="s">
        <v>23</v>
      </c>
    </row>
    <row r="557" spans="1:10">
      <c r="A557" s="4">
        <v>44480</v>
      </c>
      <c r="B557" t="s">
        <v>23</v>
      </c>
      <c r="C557" t="s">
        <v>23</v>
      </c>
      <c r="D557" t="s">
        <v>23</v>
      </c>
      <c r="E557" t="s">
        <v>23</v>
      </c>
      <c r="F557" t="s">
        <v>23</v>
      </c>
      <c r="G557" t="s">
        <v>23</v>
      </c>
      <c r="H557" t="s">
        <v>23</v>
      </c>
      <c r="I557" t="s">
        <v>23</v>
      </c>
      <c r="J557" t="s">
        <v>23</v>
      </c>
    </row>
    <row r="558" spans="1:10">
      <c r="A558" s="4">
        <v>44479</v>
      </c>
      <c r="B558" t="s">
        <v>23</v>
      </c>
      <c r="C558" t="s">
        <v>23</v>
      </c>
      <c r="D558" t="s">
        <v>23</v>
      </c>
      <c r="E558" t="s">
        <v>23</v>
      </c>
      <c r="F558" t="s">
        <v>23</v>
      </c>
      <c r="G558" t="s">
        <v>23</v>
      </c>
      <c r="H558" t="s">
        <v>23</v>
      </c>
      <c r="I558" t="s">
        <v>23</v>
      </c>
      <c r="J558" t="s">
        <v>23</v>
      </c>
    </row>
    <row r="559" spans="1:10">
      <c r="A559" s="4">
        <v>44478</v>
      </c>
      <c r="B559" t="s">
        <v>23</v>
      </c>
      <c r="C559" t="s">
        <v>23</v>
      </c>
      <c r="D559" t="s">
        <v>23</v>
      </c>
      <c r="E559" t="s">
        <v>23</v>
      </c>
      <c r="F559" t="s">
        <v>23</v>
      </c>
      <c r="G559" t="s">
        <v>23</v>
      </c>
      <c r="H559" t="s">
        <v>23</v>
      </c>
      <c r="I559" t="s">
        <v>23</v>
      </c>
      <c r="J559" t="s">
        <v>23</v>
      </c>
    </row>
    <row r="560" spans="1:10">
      <c r="A560" s="4">
        <v>44477</v>
      </c>
      <c r="B560" t="s">
        <v>23</v>
      </c>
      <c r="C560" t="s">
        <v>23</v>
      </c>
      <c r="D560" t="s">
        <v>23</v>
      </c>
      <c r="E560" t="s">
        <v>23</v>
      </c>
      <c r="F560" t="s">
        <v>23</v>
      </c>
      <c r="G560" t="s">
        <v>23</v>
      </c>
      <c r="H560" t="s">
        <v>23</v>
      </c>
      <c r="I560" t="s">
        <v>23</v>
      </c>
      <c r="J560" t="s">
        <v>23</v>
      </c>
    </row>
    <row r="561" spans="1:10">
      <c r="A561" s="4">
        <v>44476</v>
      </c>
      <c r="B561" t="s">
        <v>23</v>
      </c>
      <c r="C561" t="s">
        <v>23</v>
      </c>
      <c r="D561" t="s">
        <v>23</v>
      </c>
      <c r="E561" t="s">
        <v>23</v>
      </c>
      <c r="F561" t="s">
        <v>23</v>
      </c>
      <c r="G561" t="s">
        <v>23</v>
      </c>
      <c r="H561" t="s">
        <v>23</v>
      </c>
      <c r="I561" t="s">
        <v>23</v>
      </c>
      <c r="J561" t="s">
        <v>23</v>
      </c>
    </row>
    <row r="562" spans="1:10">
      <c r="A562" s="4">
        <v>44475</v>
      </c>
      <c r="B562" t="s">
        <v>23</v>
      </c>
      <c r="C562" t="s">
        <v>23</v>
      </c>
      <c r="D562" t="s">
        <v>23</v>
      </c>
      <c r="E562" t="s">
        <v>23</v>
      </c>
      <c r="F562" t="s">
        <v>23</v>
      </c>
      <c r="G562" t="s">
        <v>23</v>
      </c>
      <c r="H562" t="s">
        <v>23</v>
      </c>
      <c r="I562" t="s">
        <v>23</v>
      </c>
      <c r="J562" t="s">
        <v>23</v>
      </c>
    </row>
    <row r="563" spans="1:10">
      <c r="A563" s="4">
        <v>44474</v>
      </c>
      <c r="B563" t="s">
        <v>23</v>
      </c>
      <c r="C563" t="s">
        <v>23</v>
      </c>
      <c r="D563" t="s">
        <v>23</v>
      </c>
      <c r="E563" t="s">
        <v>23</v>
      </c>
      <c r="F563" t="s">
        <v>23</v>
      </c>
      <c r="G563" t="s">
        <v>23</v>
      </c>
      <c r="H563" t="s">
        <v>23</v>
      </c>
      <c r="I563" t="s">
        <v>23</v>
      </c>
      <c r="J563" t="s">
        <v>23</v>
      </c>
    </row>
    <row r="564" spans="1:10">
      <c r="A564" s="4">
        <v>44473</v>
      </c>
      <c r="B564" t="s">
        <v>23</v>
      </c>
      <c r="C564" t="s">
        <v>23</v>
      </c>
      <c r="D564" t="s">
        <v>23</v>
      </c>
      <c r="E564" t="s">
        <v>23</v>
      </c>
      <c r="F564" t="s">
        <v>23</v>
      </c>
      <c r="G564" t="s">
        <v>23</v>
      </c>
      <c r="H564" t="s">
        <v>23</v>
      </c>
      <c r="I564" t="s">
        <v>23</v>
      </c>
      <c r="J564" t="s">
        <v>23</v>
      </c>
    </row>
    <row r="565" spans="1:10">
      <c r="A565" s="4">
        <v>44472</v>
      </c>
      <c r="B565" t="s">
        <v>23</v>
      </c>
      <c r="C565" t="s">
        <v>23</v>
      </c>
      <c r="D565" t="s">
        <v>23</v>
      </c>
      <c r="E565" t="s">
        <v>23</v>
      </c>
      <c r="F565" t="s">
        <v>23</v>
      </c>
      <c r="G565" t="s">
        <v>23</v>
      </c>
      <c r="H565" t="s">
        <v>23</v>
      </c>
      <c r="I565" t="s">
        <v>23</v>
      </c>
      <c r="J565" t="s">
        <v>23</v>
      </c>
    </row>
    <row r="566" spans="1:10">
      <c r="A566" s="4">
        <v>44471</v>
      </c>
      <c r="B566" t="s">
        <v>23</v>
      </c>
      <c r="C566" t="s">
        <v>23</v>
      </c>
      <c r="D566" t="s">
        <v>23</v>
      </c>
      <c r="E566" t="s">
        <v>23</v>
      </c>
      <c r="F566" t="s">
        <v>23</v>
      </c>
      <c r="G566" t="s">
        <v>23</v>
      </c>
      <c r="H566" t="s">
        <v>23</v>
      </c>
      <c r="I566" t="s">
        <v>23</v>
      </c>
      <c r="J566" t="s">
        <v>23</v>
      </c>
    </row>
    <row r="567" spans="1:10">
      <c r="A567" s="4">
        <v>44470</v>
      </c>
      <c r="B567">
        <v>2164372</v>
      </c>
      <c r="C567" t="s">
        <v>23</v>
      </c>
      <c r="D567">
        <v>-6.3615474034804899E-3</v>
      </c>
      <c r="E567">
        <v>1.5800000000000002E-2</v>
      </c>
      <c r="F567" t="s">
        <v>23</v>
      </c>
      <c r="G567" t="s">
        <v>23</v>
      </c>
      <c r="H567" t="s">
        <v>23</v>
      </c>
      <c r="I567">
        <v>89.023749999999993</v>
      </c>
      <c r="J567" t="s">
        <v>23</v>
      </c>
    </row>
    <row r="568" spans="1:10">
      <c r="A568" s="4">
        <v>44469</v>
      </c>
      <c r="B568" t="s">
        <v>23</v>
      </c>
      <c r="C568">
        <v>43764</v>
      </c>
      <c r="D568" t="s">
        <v>23</v>
      </c>
      <c r="E568" t="s">
        <v>23</v>
      </c>
      <c r="F568" t="s">
        <v>23</v>
      </c>
      <c r="G568" t="s">
        <v>23</v>
      </c>
      <c r="H568">
        <v>2508.6</v>
      </c>
      <c r="I568" t="s">
        <v>23</v>
      </c>
      <c r="J568">
        <v>122.23</v>
      </c>
    </row>
    <row r="569" spans="1:10">
      <c r="A569" s="4">
        <v>44468</v>
      </c>
      <c r="B569" t="s">
        <v>23</v>
      </c>
      <c r="C569" t="s">
        <v>23</v>
      </c>
      <c r="D569" t="s">
        <v>23</v>
      </c>
      <c r="E569" t="s">
        <v>23</v>
      </c>
      <c r="F569" t="s">
        <v>23</v>
      </c>
      <c r="G569" t="s">
        <v>23</v>
      </c>
      <c r="H569" t="s">
        <v>23</v>
      </c>
      <c r="I569" t="s">
        <v>23</v>
      </c>
      <c r="J569" t="s">
        <v>23</v>
      </c>
    </row>
    <row r="570" spans="1:10">
      <c r="A570" s="4">
        <v>44467</v>
      </c>
      <c r="B570" t="s">
        <v>23</v>
      </c>
      <c r="C570" t="s">
        <v>23</v>
      </c>
      <c r="D570" t="s">
        <v>23</v>
      </c>
      <c r="E570" t="s">
        <v>23</v>
      </c>
      <c r="F570" t="s">
        <v>23</v>
      </c>
      <c r="G570" t="s">
        <v>23</v>
      </c>
      <c r="H570" t="s">
        <v>23</v>
      </c>
      <c r="I570" t="s">
        <v>23</v>
      </c>
      <c r="J570" t="s">
        <v>23</v>
      </c>
    </row>
    <row r="571" spans="1:10">
      <c r="A571" s="4">
        <v>44466</v>
      </c>
      <c r="B571" t="s">
        <v>23</v>
      </c>
      <c r="C571" t="s">
        <v>23</v>
      </c>
      <c r="D571" t="s">
        <v>23</v>
      </c>
      <c r="E571" t="s">
        <v>23</v>
      </c>
      <c r="F571" t="s">
        <v>23</v>
      </c>
      <c r="G571" t="s">
        <v>23</v>
      </c>
      <c r="H571" t="s">
        <v>23</v>
      </c>
      <c r="I571" t="s">
        <v>23</v>
      </c>
      <c r="J571" t="s">
        <v>23</v>
      </c>
    </row>
    <row r="572" spans="1:10">
      <c r="A572" s="4">
        <v>44465</v>
      </c>
      <c r="B572" t="s">
        <v>23</v>
      </c>
      <c r="C572" t="s">
        <v>23</v>
      </c>
      <c r="D572" t="s">
        <v>23</v>
      </c>
      <c r="E572" t="s">
        <v>23</v>
      </c>
      <c r="F572" t="s">
        <v>23</v>
      </c>
      <c r="G572" t="s">
        <v>23</v>
      </c>
      <c r="H572" t="s">
        <v>23</v>
      </c>
      <c r="I572" t="s">
        <v>23</v>
      </c>
      <c r="J572" t="s">
        <v>23</v>
      </c>
    </row>
    <row r="573" spans="1:10">
      <c r="A573" s="4">
        <v>44464</v>
      </c>
      <c r="B573" t="s">
        <v>23</v>
      </c>
      <c r="C573" t="s">
        <v>23</v>
      </c>
      <c r="D573" t="s">
        <v>23</v>
      </c>
      <c r="E573" t="s">
        <v>23</v>
      </c>
      <c r="F573" t="s">
        <v>23</v>
      </c>
      <c r="G573" t="s">
        <v>23</v>
      </c>
      <c r="H573" t="s">
        <v>23</v>
      </c>
      <c r="I573" t="s">
        <v>23</v>
      </c>
      <c r="J573" t="s">
        <v>23</v>
      </c>
    </row>
    <row r="574" spans="1:10">
      <c r="A574" s="4">
        <v>44463</v>
      </c>
      <c r="B574" t="s">
        <v>23</v>
      </c>
      <c r="C574" t="s">
        <v>23</v>
      </c>
      <c r="D574" t="s">
        <v>23</v>
      </c>
      <c r="E574" t="s">
        <v>23</v>
      </c>
      <c r="F574" t="s">
        <v>23</v>
      </c>
      <c r="G574" t="s">
        <v>23</v>
      </c>
      <c r="H574" t="s">
        <v>23</v>
      </c>
      <c r="I574">
        <v>89.120625000000004</v>
      </c>
      <c r="J574" t="s">
        <v>23</v>
      </c>
    </row>
    <row r="575" spans="1:10">
      <c r="A575" s="4">
        <v>44462</v>
      </c>
      <c r="B575" t="s">
        <v>23</v>
      </c>
      <c r="C575" t="s">
        <v>23</v>
      </c>
      <c r="D575" t="s">
        <v>23</v>
      </c>
      <c r="E575" t="s">
        <v>23</v>
      </c>
      <c r="F575" t="s">
        <v>23</v>
      </c>
      <c r="G575" t="s">
        <v>23</v>
      </c>
      <c r="H575" t="s">
        <v>23</v>
      </c>
      <c r="I575" t="s">
        <v>23</v>
      </c>
      <c r="J575">
        <v>122.8</v>
      </c>
    </row>
    <row r="576" spans="1:10">
      <c r="A576" s="4">
        <v>44461</v>
      </c>
      <c r="B576" t="s">
        <v>23</v>
      </c>
      <c r="C576" t="s">
        <v>23</v>
      </c>
      <c r="D576" t="s">
        <v>23</v>
      </c>
      <c r="E576" t="s">
        <v>23</v>
      </c>
      <c r="F576" t="s">
        <v>23</v>
      </c>
      <c r="G576" t="s">
        <v>23</v>
      </c>
      <c r="H576" t="s">
        <v>23</v>
      </c>
      <c r="I576" t="s">
        <v>23</v>
      </c>
      <c r="J576" t="s">
        <v>23</v>
      </c>
    </row>
    <row r="577" spans="1:10">
      <c r="A577" s="4">
        <v>44460</v>
      </c>
      <c r="B577" t="s">
        <v>23</v>
      </c>
      <c r="C577" t="s">
        <v>23</v>
      </c>
      <c r="D577" t="s">
        <v>23</v>
      </c>
      <c r="E577" t="s">
        <v>23</v>
      </c>
      <c r="F577" t="s">
        <v>23</v>
      </c>
      <c r="G577" t="s">
        <v>23</v>
      </c>
      <c r="H577" t="s">
        <v>23</v>
      </c>
      <c r="I577" t="s">
        <v>23</v>
      </c>
      <c r="J577" t="s">
        <v>23</v>
      </c>
    </row>
    <row r="578" spans="1:10">
      <c r="A578" s="4">
        <v>44459</v>
      </c>
      <c r="B578" t="s">
        <v>23</v>
      </c>
      <c r="C578" t="s">
        <v>23</v>
      </c>
      <c r="D578" t="s">
        <v>23</v>
      </c>
      <c r="E578" t="s">
        <v>23</v>
      </c>
      <c r="F578" t="s">
        <v>23</v>
      </c>
      <c r="G578" t="s">
        <v>23</v>
      </c>
      <c r="H578" t="s">
        <v>23</v>
      </c>
      <c r="I578" t="s">
        <v>23</v>
      </c>
      <c r="J578" t="s">
        <v>23</v>
      </c>
    </row>
    <row r="579" spans="1:10">
      <c r="A579" s="4">
        <v>44458</v>
      </c>
      <c r="B579" t="s">
        <v>23</v>
      </c>
      <c r="C579" t="s">
        <v>23</v>
      </c>
      <c r="D579" t="s">
        <v>23</v>
      </c>
      <c r="E579" t="s">
        <v>23</v>
      </c>
      <c r="F579" t="s">
        <v>23</v>
      </c>
      <c r="G579" t="s">
        <v>23</v>
      </c>
      <c r="H579" t="s">
        <v>23</v>
      </c>
      <c r="I579" t="s">
        <v>23</v>
      </c>
      <c r="J579" t="s">
        <v>23</v>
      </c>
    </row>
    <row r="580" spans="1:10">
      <c r="A580" s="4">
        <v>44457</v>
      </c>
      <c r="B580" t="s">
        <v>23</v>
      </c>
      <c r="C580" t="s">
        <v>23</v>
      </c>
      <c r="D580" t="s">
        <v>23</v>
      </c>
      <c r="E580" t="s">
        <v>23</v>
      </c>
      <c r="F580" t="s">
        <v>23</v>
      </c>
      <c r="G580" t="s">
        <v>23</v>
      </c>
      <c r="H580" t="s">
        <v>23</v>
      </c>
      <c r="I580" t="s">
        <v>23</v>
      </c>
      <c r="J580" t="s">
        <v>23</v>
      </c>
    </row>
    <row r="581" spans="1:10">
      <c r="A581" s="4">
        <v>44456</v>
      </c>
      <c r="B581" t="s">
        <v>23</v>
      </c>
      <c r="C581" t="s">
        <v>23</v>
      </c>
      <c r="D581" t="s">
        <v>23</v>
      </c>
      <c r="E581" t="s">
        <v>23</v>
      </c>
      <c r="F581" t="s">
        <v>23</v>
      </c>
      <c r="G581" t="s">
        <v>23</v>
      </c>
      <c r="H581" t="s">
        <v>23</v>
      </c>
      <c r="I581">
        <v>89.147500000000022</v>
      </c>
      <c r="J581" t="s">
        <v>23</v>
      </c>
    </row>
    <row r="582" spans="1:10">
      <c r="A582" s="4">
        <v>44455</v>
      </c>
      <c r="B582" t="s">
        <v>23</v>
      </c>
      <c r="C582" t="s">
        <v>23</v>
      </c>
      <c r="D582" t="s">
        <v>23</v>
      </c>
      <c r="E582" t="s">
        <v>23</v>
      </c>
      <c r="F582" t="s">
        <v>23</v>
      </c>
      <c r="G582" t="s">
        <v>23</v>
      </c>
      <c r="H582" t="s">
        <v>23</v>
      </c>
      <c r="I582" t="s">
        <v>23</v>
      </c>
      <c r="J582">
        <v>122.83</v>
      </c>
    </row>
    <row r="583" spans="1:10">
      <c r="A583" s="4">
        <v>44454</v>
      </c>
      <c r="B583" t="s">
        <v>23</v>
      </c>
      <c r="C583" t="s">
        <v>23</v>
      </c>
      <c r="D583" t="s">
        <v>23</v>
      </c>
      <c r="E583" t="s">
        <v>23</v>
      </c>
      <c r="F583" t="s">
        <v>23</v>
      </c>
      <c r="G583" t="s">
        <v>23</v>
      </c>
      <c r="H583" t="s">
        <v>23</v>
      </c>
      <c r="I583" t="s">
        <v>23</v>
      </c>
      <c r="J583" t="s">
        <v>23</v>
      </c>
    </row>
    <row r="584" spans="1:10">
      <c r="A584" s="4">
        <v>44453</v>
      </c>
      <c r="B584" t="s">
        <v>23</v>
      </c>
      <c r="C584" t="s">
        <v>23</v>
      </c>
      <c r="D584" t="s">
        <v>23</v>
      </c>
      <c r="E584" t="s">
        <v>23</v>
      </c>
      <c r="F584" t="s">
        <v>23</v>
      </c>
      <c r="G584" t="s">
        <v>23</v>
      </c>
      <c r="H584" t="s">
        <v>23</v>
      </c>
      <c r="I584" t="s">
        <v>23</v>
      </c>
      <c r="J584" t="s">
        <v>23</v>
      </c>
    </row>
    <row r="585" spans="1:10">
      <c r="A585" s="4">
        <v>44452</v>
      </c>
      <c r="B585" t="s">
        <v>23</v>
      </c>
      <c r="C585" t="s">
        <v>23</v>
      </c>
      <c r="D585" t="s">
        <v>23</v>
      </c>
      <c r="E585" t="s">
        <v>23</v>
      </c>
      <c r="F585" t="s">
        <v>23</v>
      </c>
      <c r="G585" t="s">
        <v>23</v>
      </c>
      <c r="H585" t="s">
        <v>23</v>
      </c>
      <c r="I585" t="s">
        <v>23</v>
      </c>
      <c r="J585" t="s">
        <v>23</v>
      </c>
    </row>
    <row r="586" spans="1:10">
      <c r="A586" s="4">
        <v>44451</v>
      </c>
      <c r="B586" t="s">
        <v>23</v>
      </c>
      <c r="C586" t="s">
        <v>23</v>
      </c>
      <c r="D586" t="s">
        <v>23</v>
      </c>
      <c r="E586" t="s">
        <v>23</v>
      </c>
      <c r="F586" t="s">
        <v>23</v>
      </c>
      <c r="G586" t="s">
        <v>23</v>
      </c>
      <c r="H586" t="s">
        <v>23</v>
      </c>
      <c r="I586" t="s">
        <v>23</v>
      </c>
      <c r="J586" t="s">
        <v>23</v>
      </c>
    </row>
    <row r="587" spans="1:10">
      <c r="A587" s="4">
        <v>44450</v>
      </c>
      <c r="B587" t="s">
        <v>23</v>
      </c>
      <c r="C587" t="s">
        <v>23</v>
      </c>
      <c r="D587" t="s">
        <v>23</v>
      </c>
      <c r="E587" t="s">
        <v>23</v>
      </c>
      <c r="F587" t="s">
        <v>23</v>
      </c>
      <c r="G587" t="s">
        <v>23</v>
      </c>
      <c r="H587" t="s">
        <v>23</v>
      </c>
      <c r="I587" t="s">
        <v>23</v>
      </c>
      <c r="J587" t="s">
        <v>23</v>
      </c>
    </row>
    <row r="588" spans="1:10">
      <c r="A588" s="4">
        <v>44449</v>
      </c>
      <c r="B588" t="s">
        <v>23</v>
      </c>
      <c r="C588" t="s">
        <v>23</v>
      </c>
      <c r="D588" t="s">
        <v>23</v>
      </c>
      <c r="E588" t="s">
        <v>23</v>
      </c>
      <c r="F588" t="s">
        <v>23</v>
      </c>
      <c r="G588" t="s">
        <v>23</v>
      </c>
      <c r="H588" t="s">
        <v>23</v>
      </c>
      <c r="I588">
        <v>89.371249999999989</v>
      </c>
      <c r="J588" t="s">
        <v>23</v>
      </c>
    </row>
    <row r="589" spans="1:10">
      <c r="A589" s="4">
        <v>44448</v>
      </c>
      <c r="B589" t="s">
        <v>23</v>
      </c>
      <c r="C589" t="s">
        <v>23</v>
      </c>
      <c r="D589" t="s">
        <v>23</v>
      </c>
      <c r="E589" t="s">
        <v>23</v>
      </c>
      <c r="F589" t="s">
        <v>23</v>
      </c>
      <c r="G589" t="s">
        <v>23</v>
      </c>
      <c r="H589" t="s">
        <v>23</v>
      </c>
      <c r="I589" t="s">
        <v>23</v>
      </c>
      <c r="J589">
        <v>123.22</v>
      </c>
    </row>
    <row r="590" spans="1:10">
      <c r="A590" s="4">
        <v>44447</v>
      </c>
      <c r="B590" t="s">
        <v>23</v>
      </c>
      <c r="C590" t="s">
        <v>23</v>
      </c>
      <c r="D590" t="s">
        <v>23</v>
      </c>
      <c r="E590" t="s">
        <v>23</v>
      </c>
      <c r="F590" t="s">
        <v>23</v>
      </c>
      <c r="G590" t="s">
        <v>23</v>
      </c>
      <c r="H590" t="s">
        <v>23</v>
      </c>
      <c r="I590" t="s">
        <v>23</v>
      </c>
      <c r="J590" t="s">
        <v>23</v>
      </c>
    </row>
    <row r="591" spans="1:10">
      <c r="A591" s="4">
        <v>44446</v>
      </c>
      <c r="B591" t="s">
        <v>23</v>
      </c>
      <c r="C591" t="s">
        <v>23</v>
      </c>
      <c r="D591" t="s">
        <v>23</v>
      </c>
      <c r="E591" t="s">
        <v>23</v>
      </c>
      <c r="F591" t="s">
        <v>23</v>
      </c>
      <c r="G591" t="s">
        <v>23</v>
      </c>
      <c r="H591" t="s">
        <v>23</v>
      </c>
      <c r="I591" t="s">
        <v>23</v>
      </c>
      <c r="J591" t="s">
        <v>23</v>
      </c>
    </row>
    <row r="592" spans="1:10">
      <c r="A592" s="4">
        <v>44445</v>
      </c>
      <c r="B592" t="s">
        <v>23</v>
      </c>
      <c r="C592" t="s">
        <v>23</v>
      </c>
      <c r="D592" t="s">
        <v>23</v>
      </c>
      <c r="E592" t="s">
        <v>23</v>
      </c>
      <c r="F592" t="s">
        <v>23</v>
      </c>
      <c r="G592" t="s">
        <v>23</v>
      </c>
      <c r="H592" t="s">
        <v>23</v>
      </c>
      <c r="I592" t="s">
        <v>23</v>
      </c>
      <c r="J592" t="s">
        <v>23</v>
      </c>
    </row>
    <row r="593" spans="1:10">
      <c r="A593" s="4">
        <v>44444</v>
      </c>
      <c r="B593" t="s">
        <v>23</v>
      </c>
      <c r="C593" t="s">
        <v>23</v>
      </c>
      <c r="D593" t="s">
        <v>23</v>
      </c>
      <c r="E593" t="s">
        <v>23</v>
      </c>
      <c r="F593" t="s">
        <v>23</v>
      </c>
      <c r="G593" t="s">
        <v>23</v>
      </c>
      <c r="H593" t="s">
        <v>23</v>
      </c>
      <c r="I593" t="s">
        <v>23</v>
      </c>
      <c r="J593" t="s">
        <v>23</v>
      </c>
    </row>
    <row r="594" spans="1:10">
      <c r="A594" s="4">
        <v>44443</v>
      </c>
      <c r="B594" t="s">
        <v>23</v>
      </c>
      <c r="C594" t="s">
        <v>23</v>
      </c>
      <c r="D594" t="s">
        <v>23</v>
      </c>
      <c r="E594" t="s">
        <v>23</v>
      </c>
      <c r="F594" t="s">
        <v>23</v>
      </c>
      <c r="G594" t="s">
        <v>23</v>
      </c>
      <c r="H594" t="s">
        <v>23</v>
      </c>
      <c r="I594" t="s">
        <v>23</v>
      </c>
      <c r="J594" t="s">
        <v>23</v>
      </c>
    </row>
    <row r="595" spans="1:10">
      <c r="A595" s="4">
        <v>44442</v>
      </c>
      <c r="B595" t="s">
        <v>23</v>
      </c>
      <c r="C595" t="s">
        <v>23</v>
      </c>
      <c r="D595" t="s">
        <v>23</v>
      </c>
      <c r="E595" t="s">
        <v>23</v>
      </c>
      <c r="F595" t="s">
        <v>23</v>
      </c>
      <c r="G595" t="s">
        <v>23</v>
      </c>
      <c r="H595" t="s">
        <v>23</v>
      </c>
      <c r="I595">
        <v>90.116249999999994</v>
      </c>
      <c r="J595" t="s">
        <v>23</v>
      </c>
    </row>
    <row r="596" spans="1:10">
      <c r="A596" s="4">
        <v>44441</v>
      </c>
      <c r="B596" t="s">
        <v>23</v>
      </c>
      <c r="C596" t="s">
        <v>23</v>
      </c>
      <c r="D596" t="s">
        <v>23</v>
      </c>
      <c r="E596" t="s">
        <v>23</v>
      </c>
      <c r="F596" t="s">
        <v>23</v>
      </c>
      <c r="G596" t="s">
        <v>23</v>
      </c>
      <c r="H596" t="s">
        <v>23</v>
      </c>
      <c r="I596" t="s">
        <v>23</v>
      </c>
      <c r="J596">
        <v>123.36</v>
      </c>
    </row>
    <row r="597" spans="1:10">
      <c r="A597" s="4">
        <v>44440</v>
      </c>
      <c r="B597">
        <v>2057111</v>
      </c>
      <c r="C597" t="s">
        <v>23</v>
      </c>
      <c r="D597">
        <v>-7.29207846738111E-3</v>
      </c>
      <c r="E597">
        <v>2.1000000000000001E-2</v>
      </c>
      <c r="F597" t="s">
        <v>23</v>
      </c>
      <c r="G597" t="s">
        <v>23</v>
      </c>
      <c r="H597" t="s">
        <v>23</v>
      </c>
      <c r="I597" t="s">
        <v>23</v>
      </c>
      <c r="J597" t="s">
        <v>23</v>
      </c>
    </row>
    <row r="598" spans="1:10">
      <c r="A598" s="4">
        <v>44439</v>
      </c>
      <c r="B598" t="s">
        <v>23</v>
      </c>
      <c r="C598">
        <v>0</v>
      </c>
      <c r="D598" t="s">
        <v>23</v>
      </c>
      <c r="E598" t="s">
        <v>23</v>
      </c>
      <c r="F598" t="s">
        <v>23</v>
      </c>
      <c r="G598" t="s">
        <v>23</v>
      </c>
      <c r="H598">
        <v>2328.56</v>
      </c>
      <c r="I598" t="s">
        <v>23</v>
      </c>
      <c r="J598" t="s">
        <v>23</v>
      </c>
    </row>
    <row r="599" spans="1:10">
      <c r="A599" s="4">
        <v>44438</v>
      </c>
      <c r="B599" t="s">
        <v>23</v>
      </c>
      <c r="C599" t="s">
        <v>23</v>
      </c>
      <c r="D599" t="s">
        <v>23</v>
      </c>
      <c r="E599" t="s">
        <v>23</v>
      </c>
      <c r="F599" t="s">
        <v>23</v>
      </c>
      <c r="G599" t="s">
        <v>23</v>
      </c>
      <c r="H599" t="s">
        <v>23</v>
      </c>
      <c r="I599" t="s">
        <v>23</v>
      </c>
      <c r="J599" t="s">
        <v>23</v>
      </c>
    </row>
    <row r="600" spans="1:10">
      <c r="A600" s="4">
        <v>44437</v>
      </c>
      <c r="B600" t="s">
        <v>23</v>
      </c>
      <c r="C600" t="s">
        <v>23</v>
      </c>
      <c r="D600" t="s">
        <v>23</v>
      </c>
      <c r="E600" t="s">
        <v>23</v>
      </c>
      <c r="F600" t="s">
        <v>23</v>
      </c>
      <c r="G600" t="s">
        <v>23</v>
      </c>
      <c r="H600" t="s">
        <v>23</v>
      </c>
      <c r="I600" t="s">
        <v>23</v>
      </c>
      <c r="J600" t="s">
        <v>23</v>
      </c>
    </row>
    <row r="601" spans="1:10">
      <c r="A601" s="4">
        <v>44436</v>
      </c>
      <c r="B601" t="s">
        <v>23</v>
      </c>
      <c r="C601" t="s">
        <v>23</v>
      </c>
      <c r="D601" t="s">
        <v>23</v>
      </c>
      <c r="E601" t="s">
        <v>23</v>
      </c>
      <c r="F601" t="s">
        <v>23</v>
      </c>
      <c r="G601" t="s">
        <v>23</v>
      </c>
      <c r="H601" t="s">
        <v>23</v>
      </c>
      <c r="I601" t="s">
        <v>23</v>
      </c>
      <c r="J601" t="s">
        <v>23</v>
      </c>
    </row>
    <row r="602" spans="1:10">
      <c r="A602" s="4">
        <v>44435</v>
      </c>
      <c r="B602" t="s">
        <v>23</v>
      </c>
      <c r="C602" t="s">
        <v>23</v>
      </c>
      <c r="D602" t="s">
        <v>23</v>
      </c>
      <c r="E602" t="s">
        <v>23</v>
      </c>
      <c r="F602" t="s">
        <v>23</v>
      </c>
      <c r="G602" t="s">
        <v>23</v>
      </c>
      <c r="H602" t="s">
        <v>23</v>
      </c>
      <c r="I602">
        <v>90.919999999999987</v>
      </c>
      <c r="J602" t="s">
        <v>23</v>
      </c>
    </row>
    <row r="603" spans="1:10">
      <c r="A603" s="4">
        <v>44434</v>
      </c>
      <c r="B603" t="s">
        <v>23</v>
      </c>
      <c r="C603" t="s">
        <v>23</v>
      </c>
      <c r="D603" t="s">
        <v>23</v>
      </c>
      <c r="E603" t="s">
        <v>23</v>
      </c>
      <c r="F603" t="s">
        <v>23</v>
      </c>
      <c r="G603" t="s">
        <v>23</v>
      </c>
      <c r="H603" t="s">
        <v>23</v>
      </c>
      <c r="I603" t="s">
        <v>23</v>
      </c>
      <c r="J603">
        <v>123.81</v>
      </c>
    </row>
    <row r="604" spans="1:10">
      <c r="A604" s="4">
        <v>44433</v>
      </c>
      <c r="B604" t="s">
        <v>23</v>
      </c>
      <c r="C604" t="s">
        <v>23</v>
      </c>
      <c r="D604" t="s">
        <v>23</v>
      </c>
      <c r="E604" t="s">
        <v>23</v>
      </c>
      <c r="F604" t="s">
        <v>23</v>
      </c>
      <c r="G604" t="s">
        <v>23</v>
      </c>
      <c r="H604" t="s">
        <v>23</v>
      </c>
      <c r="I604" t="s">
        <v>23</v>
      </c>
      <c r="J604" t="s">
        <v>23</v>
      </c>
    </row>
    <row r="605" spans="1:10">
      <c r="A605" s="4">
        <v>44432</v>
      </c>
      <c r="B605" t="s">
        <v>23</v>
      </c>
      <c r="C605" t="s">
        <v>23</v>
      </c>
      <c r="D605" t="s">
        <v>23</v>
      </c>
      <c r="E605" t="s">
        <v>23</v>
      </c>
      <c r="F605" t="s">
        <v>23</v>
      </c>
      <c r="G605" t="s">
        <v>23</v>
      </c>
      <c r="H605" t="s">
        <v>23</v>
      </c>
      <c r="I605" t="s">
        <v>23</v>
      </c>
      <c r="J605" t="s">
        <v>23</v>
      </c>
    </row>
    <row r="606" spans="1:10">
      <c r="A606" s="4">
        <v>44431</v>
      </c>
      <c r="B606" t="s">
        <v>23</v>
      </c>
      <c r="C606" t="s">
        <v>23</v>
      </c>
      <c r="D606" t="s">
        <v>23</v>
      </c>
      <c r="E606" t="s">
        <v>23</v>
      </c>
      <c r="F606" t="s">
        <v>23</v>
      </c>
      <c r="G606" t="s">
        <v>23</v>
      </c>
      <c r="H606" t="s">
        <v>23</v>
      </c>
      <c r="I606" t="s">
        <v>23</v>
      </c>
      <c r="J606" t="s">
        <v>23</v>
      </c>
    </row>
    <row r="607" spans="1:10">
      <c r="A607" s="4">
        <v>44430</v>
      </c>
      <c r="B607" t="s">
        <v>23</v>
      </c>
      <c r="C607" t="s">
        <v>23</v>
      </c>
      <c r="D607" t="s">
        <v>23</v>
      </c>
      <c r="E607" t="s">
        <v>23</v>
      </c>
      <c r="F607" t="s">
        <v>23</v>
      </c>
      <c r="G607" t="s">
        <v>23</v>
      </c>
      <c r="H607" t="s">
        <v>23</v>
      </c>
      <c r="I607" t="s">
        <v>23</v>
      </c>
      <c r="J607" t="s">
        <v>23</v>
      </c>
    </row>
    <row r="608" spans="1:10">
      <c r="A608" s="4">
        <v>44429</v>
      </c>
      <c r="B608" t="s">
        <v>23</v>
      </c>
      <c r="C608" t="s">
        <v>23</v>
      </c>
      <c r="D608" t="s">
        <v>23</v>
      </c>
      <c r="E608" t="s">
        <v>23</v>
      </c>
      <c r="F608" t="s">
        <v>23</v>
      </c>
      <c r="G608" t="s">
        <v>23</v>
      </c>
      <c r="H608" t="s">
        <v>23</v>
      </c>
      <c r="I608" t="s">
        <v>23</v>
      </c>
      <c r="J608" t="s">
        <v>23</v>
      </c>
    </row>
    <row r="609" spans="1:10">
      <c r="A609" s="4">
        <v>44428</v>
      </c>
      <c r="B609" t="s">
        <v>23</v>
      </c>
      <c r="C609" t="s">
        <v>23</v>
      </c>
      <c r="D609" t="s">
        <v>23</v>
      </c>
      <c r="E609" t="s">
        <v>23</v>
      </c>
      <c r="F609" t="s">
        <v>23</v>
      </c>
      <c r="G609" t="s">
        <v>23</v>
      </c>
      <c r="H609" t="s">
        <v>23</v>
      </c>
      <c r="I609">
        <v>91.176874999999995</v>
      </c>
      <c r="J609" t="s">
        <v>23</v>
      </c>
    </row>
    <row r="610" spans="1:10">
      <c r="A610" s="4">
        <v>44427</v>
      </c>
      <c r="B610" t="s">
        <v>23</v>
      </c>
      <c r="C610" t="s">
        <v>23</v>
      </c>
      <c r="D610" t="s">
        <v>23</v>
      </c>
      <c r="E610" t="s">
        <v>23</v>
      </c>
      <c r="F610" t="s">
        <v>23</v>
      </c>
      <c r="G610" t="s">
        <v>23</v>
      </c>
      <c r="H610" t="s">
        <v>23</v>
      </c>
      <c r="I610" t="s">
        <v>23</v>
      </c>
      <c r="J610">
        <v>124.35</v>
      </c>
    </row>
    <row r="611" spans="1:10">
      <c r="A611" s="4">
        <v>44426</v>
      </c>
      <c r="B611" t="s">
        <v>23</v>
      </c>
      <c r="C611" t="s">
        <v>23</v>
      </c>
      <c r="D611" t="s">
        <v>23</v>
      </c>
      <c r="E611" t="s">
        <v>23</v>
      </c>
      <c r="F611" t="s">
        <v>23</v>
      </c>
      <c r="G611" t="s">
        <v>23</v>
      </c>
      <c r="H611" t="s">
        <v>23</v>
      </c>
      <c r="I611" t="s">
        <v>23</v>
      </c>
      <c r="J611" t="s">
        <v>23</v>
      </c>
    </row>
    <row r="612" spans="1:10">
      <c r="A612" s="4">
        <v>44425</v>
      </c>
      <c r="B612" t="s">
        <v>23</v>
      </c>
      <c r="C612" t="s">
        <v>23</v>
      </c>
      <c r="D612" t="s">
        <v>23</v>
      </c>
      <c r="E612" t="s">
        <v>23</v>
      </c>
      <c r="F612" t="s">
        <v>23</v>
      </c>
      <c r="G612" t="s">
        <v>23</v>
      </c>
      <c r="H612" t="s">
        <v>23</v>
      </c>
      <c r="I612" t="s">
        <v>23</v>
      </c>
      <c r="J612" t="s">
        <v>23</v>
      </c>
    </row>
    <row r="613" spans="1:10">
      <c r="A613" s="4">
        <v>44424</v>
      </c>
      <c r="B613" t="s">
        <v>23</v>
      </c>
      <c r="C613" t="s">
        <v>23</v>
      </c>
      <c r="D613" t="s">
        <v>23</v>
      </c>
      <c r="E613" t="s">
        <v>23</v>
      </c>
      <c r="F613" t="s">
        <v>23</v>
      </c>
      <c r="G613" t="s">
        <v>23</v>
      </c>
      <c r="H613" t="s">
        <v>23</v>
      </c>
      <c r="I613" t="s">
        <v>23</v>
      </c>
      <c r="J613" t="s">
        <v>23</v>
      </c>
    </row>
    <row r="614" spans="1:10">
      <c r="A614" s="4">
        <v>44423</v>
      </c>
      <c r="B614" t="s">
        <v>23</v>
      </c>
      <c r="C614" t="s">
        <v>23</v>
      </c>
      <c r="D614" t="s">
        <v>23</v>
      </c>
      <c r="E614" t="s">
        <v>23</v>
      </c>
      <c r="F614" t="s">
        <v>23</v>
      </c>
      <c r="G614" t="s">
        <v>23</v>
      </c>
      <c r="H614" t="s">
        <v>23</v>
      </c>
      <c r="I614" t="s">
        <v>23</v>
      </c>
      <c r="J614" t="s">
        <v>23</v>
      </c>
    </row>
    <row r="615" spans="1:10">
      <c r="A615" s="4">
        <v>44422</v>
      </c>
      <c r="B615" t="s">
        <v>23</v>
      </c>
      <c r="C615" t="s">
        <v>23</v>
      </c>
      <c r="D615" t="s">
        <v>23</v>
      </c>
      <c r="E615" t="s">
        <v>23</v>
      </c>
      <c r="F615" t="s">
        <v>23</v>
      </c>
      <c r="G615" t="s">
        <v>23</v>
      </c>
      <c r="H615" t="s">
        <v>23</v>
      </c>
      <c r="I615" t="s">
        <v>23</v>
      </c>
      <c r="J615" t="s">
        <v>23</v>
      </c>
    </row>
    <row r="616" spans="1:10">
      <c r="A616" s="4">
        <v>44421</v>
      </c>
      <c r="B616" t="s">
        <v>23</v>
      </c>
      <c r="C616" t="s">
        <v>23</v>
      </c>
      <c r="D616" t="s">
        <v>23</v>
      </c>
      <c r="E616" t="s">
        <v>23</v>
      </c>
      <c r="F616" t="s">
        <v>23</v>
      </c>
      <c r="G616" t="s">
        <v>23</v>
      </c>
      <c r="H616" t="s">
        <v>23</v>
      </c>
      <c r="I616">
        <v>91.370625000000004</v>
      </c>
      <c r="J616" t="s">
        <v>23</v>
      </c>
    </row>
    <row r="617" spans="1:10">
      <c r="A617" s="4">
        <v>44420</v>
      </c>
      <c r="B617" t="s">
        <v>23</v>
      </c>
      <c r="C617" t="s">
        <v>23</v>
      </c>
      <c r="D617" t="s">
        <v>23</v>
      </c>
      <c r="E617" t="s">
        <v>23</v>
      </c>
      <c r="F617" t="s">
        <v>23</v>
      </c>
      <c r="G617" t="s">
        <v>23</v>
      </c>
      <c r="H617" t="s">
        <v>23</v>
      </c>
      <c r="I617" t="s">
        <v>23</v>
      </c>
      <c r="J617">
        <v>125.11</v>
      </c>
    </row>
    <row r="618" spans="1:10">
      <c r="A618" s="4">
        <v>44419</v>
      </c>
      <c r="B618" t="s">
        <v>23</v>
      </c>
      <c r="C618" t="s">
        <v>23</v>
      </c>
      <c r="D618" t="s">
        <v>23</v>
      </c>
      <c r="E618" t="s">
        <v>23</v>
      </c>
      <c r="F618" t="s">
        <v>23</v>
      </c>
      <c r="G618" t="s">
        <v>23</v>
      </c>
      <c r="H618" t="s">
        <v>23</v>
      </c>
      <c r="I618" t="s">
        <v>23</v>
      </c>
      <c r="J618" t="s">
        <v>23</v>
      </c>
    </row>
    <row r="619" spans="1:10">
      <c r="A619" s="4">
        <v>44418</v>
      </c>
      <c r="B619" t="s">
        <v>23</v>
      </c>
      <c r="C619" t="s">
        <v>23</v>
      </c>
      <c r="D619" t="s">
        <v>23</v>
      </c>
      <c r="E619" t="s">
        <v>23</v>
      </c>
      <c r="F619" t="s">
        <v>23</v>
      </c>
      <c r="G619" t="s">
        <v>23</v>
      </c>
      <c r="H619" t="s">
        <v>23</v>
      </c>
      <c r="I619" t="s">
        <v>23</v>
      </c>
      <c r="J619" t="s">
        <v>23</v>
      </c>
    </row>
    <row r="620" spans="1:10">
      <c r="A620" s="4">
        <v>44417</v>
      </c>
      <c r="B620" t="s">
        <v>23</v>
      </c>
      <c r="C620" t="s">
        <v>23</v>
      </c>
      <c r="D620" t="s">
        <v>23</v>
      </c>
      <c r="E620" t="s">
        <v>23</v>
      </c>
      <c r="F620" t="s">
        <v>23</v>
      </c>
      <c r="G620" t="s">
        <v>23</v>
      </c>
      <c r="H620" t="s">
        <v>23</v>
      </c>
      <c r="I620" t="s">
        <v>23</v>
      </c>
      <c r="J620" t="s">
        <v>23</v>
      </c>
    </row>
    <row r="621" spans="1:10">
      <c r="A621" s="4">
        <v>44416</v>
      </c>
      <c r="B621" t="s">
        <v>23</v>
      </c>
      <c r="C621" t="s">
        <v>23</v>
      </c>
      <c r="D621" t="s">
        <v>23</v>
      </c>
      <c r="E621" t="s">
        <v>23</v>
      </c>
      <c r="F621" t="s">
        <v>23</v>
      </c>
      <c r="G621" t="s">
        <v>23</v>
      </c>
      <c r="H621" t="s">
        <v>23</v>
      </c>
      <c r="I621" t="s">
        <v>23</v>
      </c>
      <c r="J621" t="s">
        <v>23</v>
      </c>
    </row>
    <row r="622" spans="1:10">
      <c r="A622" s="4">
        <v>44415</v>
      </c>
      <c r="B622" t="s">
        <v>23</v>
      </c>
      <c r="C622" t="s">
        <v>23</v>
      </c>
      <c r="D622" t="s">
        <v>23</v>
      </c>
      <c r="E622" t="s">
        <v>23</v>
      </c>
      <c r="F622" t="s">
        <v>23</v>
      </c>
      <c r="G622" t="s">
        <v>23</v>
      </c>
      <c r="H622" t="s">
        <v>23</v>
      </c>
      <c r="I622" t="s">
        <v>23</v>
      </c>
      <c r="J622" t="s">
        <v>23</v>
      </c>
    </row>
    <row r="623" spans="1:10">
      <c r="A623" s="4">
        <v>44414</v>
      </c>
      <c r="B623" t="s">
        <v>23</v>
      </c>
      <c r="C623" t="s">
        <v>23</v>
      </c>
      <c r="D623" t="s">
        <v>23</v>
      </c>
      <c r="E623" t="s">
        <v>23</v>
      </c>
      <c r="F623" t="s">
        <v>23</v>
      </c>
      <c r="G623" t="s">
        <v>23</v>
      </c>
      <c r="H623" t="s">
        <v>23</v>
      </c>
      <c r="I623">
        <v>91.791250000000019</v>
      </c>
      <c r="J623" t="s">
        <v>23</v>
      </c>
    </row>
    <row r="624" spans="1:10">
      <c r="A624" s="4">
        <v>44413</v>
      </c>
      <c r="B624" t="s">
        <v>23</v>
      </c>
      <c r="C624" t="s">
        <v>23</v>
      </c>
      <c r="D624" t="s">
        <v>23</v>
      </c>
      <c r="E624" t="s">
        <v>23</v>
      </c>
      <c r="F624" t="s">
        <v>23</v>
      </c>
      <c r="G624" t="s">
        <v>23</v>
      </c>
      <c r="H624" t="s">
        <v>23</v>
      </c>
      <c r="I624" t="s">
        <v>23</v>
      </c>
      <c r="J624">
        <v>125.56</v>
      </c>
    </row>
    <row r="625" spans="1:10">
      <c r="A625" s="4">
        <v>44412</v>
      </c>
      <c r="B625" t="s">
        <v>23</v>
      </c>
      <c r="C625" t="s">
        <v>23</v>
      </c>
      <c r="D625" t="s">
        <v>23</v>
      </c>
      <c r="E625" t="s">
        <v>23</v>
      </c>
      <c r="F625" t="s">
        <v>23</v>
      </c>
      <c r="G625" t="s">
        <v>23</v>
      </c>
      <c r="H625" t="s">
        <v>23</v>
      </c>
      <c r="I625" t="s">
        <v>23</v>
      </c>
      <c r="J625" t="s">
        <v>23</v>
      </c>
    </row>
    <row r="626" spans="1:10">
      <c r="A626" s="4">
        <v>44411</v>
      </c>
      <c r="B626" t="s">
        <v>23</v>
      </c>
      <c r="C626" t="s">
        <v>23</v>
      </c>
      <c r="D626" t="s">
        <v>23</v>
      </c>
      <c r="E626" t="s">
        <v>23</v>
      </c>
      <c r="F626" t="s">
        <v>23</v>
      </c>
      <c r="G626" t="s">
        <v>23</v>
      </c>
      <c r="H626" t="s">
        <v>23</v>
      </c>
      <c r="I626" t="s">
        <v>23</v>
      </c>
      <c r="J626" t="s">
        <v>23</v>
      </c>
    </row>
    <row r="627" spans="1:10">
      <c r="A627" s="4">
        <v>44410</v>
      </c>
      <c r="B627" t="s">
        <v>23</v>
      </c>
      <c r="C627" t="s">
        <v>23</v>
      </c>
      <c r="D627" t="s">
        <v>23</v>
      </c>
      <c r="E627" t="s">
        <v>23</v>
      </c>
      <c r="F627" t="s">
        <v>23</v>
      </c>
      <c r="G627" t="s">
        <v>23</v>
      </c>
      <c r="H627" t="s">
        <v>23</v>
      </c>
      <c r="I627" t="s">
        <v>23</v>
      </c>
      <c r="J627" t="s">
        <v>23</v>
      </c>
    </row>
    <row r="628" spans="1:10">
      <c r="A628" s="4">
        <v>44409</v>
      </c>
      <c r="B628">
        <v>1984533</v>
      </c>
      <c r="C628" t="s">
        <v>23</v>
      </c>
      <c r="D628">
        <v>6.5683497067900998E-2</v>
      </c>
      <c r="E628">
        <v>7.2999999999999995E-2</v>
      </c>
      <c r="F628" t="s">
        <v>23</v>
      </c>
      <c r="G628" t="s">
        <v>23</v>
      </c>
      <c r="H628" t="s">
        <v>23</v>
      </c>
      <c r="I628" t="s">
        <v>23</v>
      </c>
      <c r="J628" t="s">
        <v>23</v>
      </c>
    </row>
    <row r="629" spans="1:10">
      <c r="A629" s="4">
        <v>44408</v>
      </c>
      <c r="B629" t="s">
        <v>23</v>
      </c>
      <c r="C629">
        <v>0</v>
      </c>
      <c r="D629" t="s">
        <v>23</v>
      </c>
      <c r="E629" t="s">
        <v>23</v>
      </c>
      <c r="F629" t="s">
        <v>23</v>
      </c>
      <c r="G629" t="s">
        <v>23</v>
      </c>
      <c r="H629">
        <v>2194.5300000000002</v>
      </c>
      <c r="I629" t="s">
        <v>23</v>
      </c>
      <c r="J629" t="s">
        <v>23</v>
      </c>
    </row>
    <row r="630" spans="1:10">
      <c r="A630" s="4">
        <v>44407</v>
      </c>
      <c r="B630" t="s">
        <v>23</v>
      </c>
      <c r="C630" t="s">
        <v>23</v>
      </c>
      <c r="D630" t="s">
        <v>23</v>
      </c>
      <c r="E630" t="s">
        <v>23</v>
      </c>
      <c r="F630" t="s">
        <v>23</v>
      </c>
      <c r="G630" t="s">
        <v>23</v>
      </c>
      <c r="H630" t="s">
        <v>23</v>
      </c>
      <c r="I630">
        <v>91.78625000000001</v>
      </c>
      <c r="J630" t="s">
        <v>23</v>
      </c>
    </row>
    <row r="631" spans="1:10">
      <c r="A631" s="4">
        <v>44406</v>
      </c>
      <c r="B631" t="s">
        <v>23</v>
      </c>
      <c r="C631" t="s">
        <v>23</v>
      </c>
      <c r="D631" t="s">
        <v>23</v>
      </c>
      <c r="E631" t="s">
        <v>23</v>
      </c>
      <c r="F631" t="s">
        <v>23</v>
      </c>
      <c r="G631" t="s">
        <v>23</v>
      </c>
      <c r="H631" t="s">
        <v>23</v>
      </c>
      <c r="I631" t="s">
        <v>23</v>
      </c>
      <c r="J631">
        <v>126.66</v>
      </c>
    </row>
    <row r="632" spans="1:10">
      <c r="A632" s="4">
        <v>44405</v>
      </c>
      <c r="B632" t="s">
        <v>23</v>
      </c>
      <c r="C632" t="s">
        <v>23</v>
      </c>
      <c r="D632" t="s">
        <v>23</v>
      </c>
      <c r="E632" t="s">
        <v>23</v>
      </c>
      <c r="F632" t="s">
        <v>23</v>
      </c>
      <c r="G632" t="s">
        <v>23</v>
      </c>
      <c r="H632" t="s">
        <v>23</v>
      </c>
      <c r="I632" t="s">
        <v>23</v>
      </c>
      <c r="J632" t="s">
        <v>23</v>
      </c>
    </row>
    <row r="633" spans="1:10">
      <c r="A633" s="4">
        <v>44404</v>
      </c>
      <c r="B633" t="s">
        <v>23</v>
      </c>
      <c r="C633" t="s">
        <v>23</v>
      </c>
      <c r="D633" t="s">
        <v>23</v>
      </c>
      <c r="E633" t="s">
        <v>23</v>
      </c>
      <c r="F633" t="s">
        <v>23</v>
      </c>
      <c r="G633" t="s">
        <v>23</v>
      </c>
      <c r="H633" t="s">
        <v>23</v>
      </c>
      <c r="I633" t="s">
        <v>23</v>
      </c>
      <c r="J633" t="s">
        <v>23</v>
      </c>
    </row>
    <row r="634" spans="1:10">
      <c r="A634" s="4">
        <v>44403</v>
      </c>
      <c r="B634" t="s">
        <v>23</v>
      </c>
      <c r="C634" t="s">
        <v>23</v>
      </c>
      <c r="D634" t="s">
        <v>23</v>
      </c>
      <c r="E634" t="s">
        <v>23</v>
      </c>
      <c r="F634" t="s">
        <v>23</v>
      </c>
      <c r="G634" t="s">
        <v>23</v>
      </c>
      <c r="H634" t="s">
        <v>23</v>
      </c>
      <c r="I634" t="s">
        <v>23</v>
      </c>
      <c r="J634" t="s">
        <v>23</v>
      </c>
    </row>
    <row r="635" spans="1:10">
      <c r="A635" s="4">
        <v>44402</v>
      </c>
      <c r="B635" t="s">
        <v>23</v>
      </c>
      <c r="C635" t="s">
        <v>23</v>
      </c>
      <c r="D635" t="s">
        <v>23</v>
      </c>
      <c r="E635" t="s">
        <v>23</v>
      </c>
      <c r="F635" t="s">
        <v>23</v>
      </c>
      <c r="G635" t="s">
        <v>23</v>
      </c>
      <c r="H635" t="s">
        <v>23</v>
      </c>
      <c r="I635" t="s">
        <v>23</v>
      </c>
      <c r="J635" t="s">
        <v>23</v>
      </c>
    </row>
    <row r="636" spans="1:10">
      <c r="A636" s="4">
        <v>44401</v>
      </c>
      <c r="B636" t="s">
        <v>23</v>
      </c>
      <c r="C636" t="s">
        <v>23</v>
      </c>
      <c r="D636" t="s">
        <v>23</v>
      </c>
      <c r="E636" t="s">
        <v>23</v>
      </c>
      <c r="F636" t="s">
        <v>23</v>
      </c>
      <c r="G636" t="s">
        <v>23</v>
      </c>
      <c r="H636" t="s">
        <v>23</v>
      </c>
      <c r="I636" t="s">
        <v>23</v>
      </c>
      <c r="J636" t="s">
        <v>23</v>
      </c>
    </row>
    <row r="637" spans="1:10">
      <c r="A637" s="4">
        <v>44400</v>
      </c>
      <c r="B637" t="s">
        <v>23</v>
      </c>
      <c r="C637" t="s">
        <v>23</v>
      </c>
      <c r="D637" t="s">
        <v>23</v>
      </c>
      <c r="E637" t="s">
        <v>23</v>
      </c>
      <c r="F637" t="s">
        <v>23</v>
      </c>
      <c r="G637" t="s">
        <v>23</v>
      </c>
      <c r="H637" t="s">
        <v>23</v>
      </c>
      <c r="I637">
        <v>92.268749999999997</v>
      </c>
      <c r="J637" t="s">
        <v>23</v>
      </c>
    </row>
    <row r="638" spans="1:10">
      <c r="A638" s="4">
        <v>44399</v>
      </c>
      <c r="B638" t="s">
        <v>23</v>
      </c>
      <c r="C638" t="s">
        <v>23</v>
      </c>
      <c r="D638" t="s">
        <v>23</v>
      </c>
      <c r="E638" t="s">
        <v>23</v>
      </c>
      <c r="F638" t="s">
        <v>23</v>
      </c>
      <c r="G638" t="s">
        <v>23</v>
      </c>
      <c r="H638" t="s">
        <v>23</v>
      </c>
      <c r="I638" t="s">
        <v>23</v>
      </c>
      <c r="J638">
        <v>127.15</v>
      </c>
    </row>
    <row r="639" spans="1:10">
      <c r="A639" s="4">
        <v>44398</v>
      </c>
      <c r="B639" t="s">
        <v>23</v>
      </c>
      <c r="C639" t="s">
        <v>23</v>
      </c>
      <c r="D639" t="s">
        <v>23</v>
      </c>
      <c r="E639" t="s">
        <v>23</v>
      </c>
      <c r="F639" t="s">
        <v>23</v>
      </c>
      <c r="G639" t="s">
        <v>23</v>
      </c>
      <c r="H639" t="s">
        <v>23</v>
      </c>
      <c r="I639" t="s">
        <v>23</v>
      </c>
      <c r="J639" t="s">
        <v>23</v>
      </c>
    </row>
    <row r="640" spans="1:10">
      <c r="A640" s="4">
        <v>44397</v>
      </c>
      <c r="B640" t="s">
        <v>23</v>
      </c>
      <c r="C640" t="s">
        <v>23</v>
      </c>
      <c r="D640" t="s">
        <v>23</v>
      </c>
      <c r="E640" t="s">
        <v>23</v>
      </c>
      <c r="F640" t="s">
        <v>23</v>
      </c>
      <c r="G640" t="s">
        <v>23</v>
      </c>
      <c r="H640" t="s">
        <v>23</v>
      </c>
      <c r="I640" t="s">
        <v>23</v>
      </c>
      <c r="J640" t="s">
        <v>23</v>
      </c>
    </row>
    <row r="641" spans="1:10">
      <c r="A641" s="4">
        <v>44396</v>
      </c>
      <c r="B641" t="s">
        <v>23</v>
      </c>
      <c r="C641" t="s">
        <v>23</v>
      </c>
      <c r="D641" t="s">
        <v>23</v>
      </c>
      <c r="E641" t="s">
        <v>23</v>
      </c>
      <c r="F641" t="s">
        <v>23</v>
      </c>
      <c r="G641" t="s">
        <v>23</v>
      </c>
      <c r="H641" t="s">
        <v>23</v>
      </c>
      <c r="I641" t="s">
        <v>23</v>
      </c>
      <c r="J641" t="s">
        <v>23</v>
      </c>
    </row>
    <row r="642" spans="1:10">
      <c r="A642" s="4">
        <v>44395</v>
      </c>
      <c r="B642" t="s">
        <v>23</v>
      </c>
      <c r="C642" t="s">
        <v>23</v>
      </c>
      <c r="D642" t="s">
        <v>23</v>
      </c>
      <c r="E642" t="s">
        <v>23</v>
      </c>
      <c r="F642" t="s">
        <v>23</v>
      </c>
      <c r="G642" t="s">
        <v>23</v>
      </c>
      <c r="H642" t="s">
        <v>23</v>
      </c>
      <c r="I642" t="s">
        <v>23</v>
      </c>
      <c r="J642" t="s">
        <v>23</v>
      </c>
    </row>
    <row r="643" spans="1:10">
      <c r="A643" s="4">
        <v>44394</v>
      </c>
      <c r="B643" t="s">
        <v>23</v>
      </c>
      <c r="C643" t="s">
        <v>23</v>
      </c>
      <c r="D643" t="s">
        <v>23</v>
      </c>
      <c r="E643" t="s">
        <v>23</v>
      </c>
      <c r="F643" t="s">
        <v>23</v>
      </c>
      <c r="G643" t="s">
        <v>23</v>
      </c>
      <c r="H643" t="s">
        <v>23</v>
      </c>
      <c r="I643" t="s">
        <v>23</v>
      </c>
      <c r="J643" t="s">
        <v>23</v>
      </c>
    </row>
    <row r="644" spans="1:10">
      <c r="A644" s="4">
        <v>44393</v>
      </c>
      <c r="B644" t="s">
        <v>23</v>
      </c>
      <c r="C644" t="s">
        <v>23</v>
      </c>
      <c r="D644" t="s">
        <v>23</v>
      </c>
      <c r="E644" t="s">
        <v>23</v>
      </c>
      <c r="F644" t="s">
        <v>23</v>
      </c>
      <c r="G644" t="s">
        <v>23</v>
      </c>
      <c r="H644" t="s">
        <v>23</v>
      </c>
      <c r="I644">
        <v>92.567499999999981</v>
      </c>
      <c r="J644" t="s">
        <v>23</v>
      </c>
    </row>
    <row r="645" spans="1:10">
      <c r="A645" s="4">
        <v>44392</v>
      </c>
      <c r="B645" t="s">
        <v>23</v>
      </c>
      <c r="C645" t="s">
        <v>23</v>
      </c>
      <c r="D645" t="s">
        <v>23</v>
      </c>
      <c r="E645" t="s">
        <v>23</v>
      </c>
      <c r="F645" t="s">
        <v>23</v>
      </c>
      <c r="G645" t="s">
        <v>23</v>
      </c>
      <c r="H645" t="s">
        <v>23</v>
      </c>
      <c r="I645" t="s">
        <v>23</v>
      </c>
      <c r="J645">
        <v>128.53</v>
      </c>
    </row>
    <row r="646" spans="1:10">
      <c r="A646" s="4">
        <v>44391</v>
      </c>
      <c r="B646" t="s">
        <v>23</v>
      </c>
      <c r="C646" t="s">
        <v>23</v>
      </c>
      <c r="D646" t="s">
        <v>23</v>
      </c>
      <c r="E646" t="s">
        <v>23</v>
      </c>
      <c r="F646" t="s">
        <v>23</v>
      </c>
      <c r="G646" t="s">
        <v>23</v>
      </c>
      <c r="H646" t="s">
        <v>23</v>
      </c>
      <c r="I646" t="s">
        <v>23</v>
      </c>
      <c r="J646" t="s">
        <v>23</v>
      </c>
    </row>
    <row r="647" spans="1:10">
      <c r="A647" s="4">
        <v>44390</v>
      </c>
      <c r="B647" t="s">
        <v>23</v>
      </c>
      <c r="C647" t="s">
        <v>23</v>
      </c>
      <c r="D647" t="s">
        <v>23</v>
      </c>
      <c r="E647" t="s">
        <v>23</v>
      </c>
      <c r="F647" t="s">
        <v>23</v>
      </c>
      <c r="G647" t="s">
        <v>23</v>
      </c>
      <c r="H647" t="s">
        <v>23</v>
      </c>
      <c r="I647" t="s">
        <v>23</v>
      </c>
      <c r="J647" t="s">
        <v>23</v>
      </c>
    </row>
    <row r="648" spans="1:10">
      <c r="A648" s="4">
        <v>44389</v>
      </c>
      <c r="B648" t="s">
        <v>23</v>
      </c>
      <c r="C648" t="s">
        <v>23</v>
      </c>
      <c r="D648" t="s">
        <v>23</v>
      </c>
      <c r="E648" t="s">
        <v>23</v>
      </c>
      <c r="F648" t="s">
        <v>23</v>
      </c>
      <c r="G648" t="s">
        <v>23</v>
      </c>
      <c r="H648" t="s">
        <v>23</v>
      </c>
      <c r="I648" t="s">
        <v>23</v>
      </c>
      <c r="J648" t="s">
        <v>23</v>
      </c>
    </row>
    <row r="649" spans="1:10">
      <c r="A649" s="4">
        <v>44388</v>
      </c>
      <c r="B649" t="s">
        <v>23</v>
      </c>
      <c r="C649" t="s">
        <v>23</v>
      </c>
      <c r="D649" t="s">
        <v>23</v>
      </c>
      <c r="E649" t="s">
        <v>23</v>
      </c>
      <c r="F649" t="s">
        <v>23</v>
      </c>
      <c r="G649" t="s">
        <v>23</v>
      </c>
      <c r="H649" t="s">
        <v>23</v>
      </c>
      <c r="I649" t="s">
        <v>23</v>
      </c>
      <c r="J649" t="s">
        <v>23</v>
      </c>
    </row>
    <row r="650" spans="1:10">
      <c r="A650" s="4">
        <v>44387</v>
      </c>
      <c r="B650" t="s">
        <v>23</v>
      </c>
      <c r="C650" t="s">
        <v>23</v>
      </c>
      <c r="D650" t="s">
        <v>23</v>
      </c>
      <c r="E650" t="s">
        <v>23</v>
      </c>
      <c r="F650" t="s">
        <v>23</v>
      </c>
      <c r="G650" t="s">
        <v>23</v>
      </c>
      <c r="H650" t="s">
        <v>23</v>
      </c>
      <c r="I650" t="s">
        <v>23</v>
      </c>
      <c r="J650" t="s">
        <v>23</v>
      </c>
    </row>
    <row r="651" spans="1:10">
      <c r="A651" s="4">
        <v>44386</v>
      </c>
      <c r="B651" t="s">
        <v>23</v>
      </c>
      <c r="C651" t="s">
        <v>23</v>
      </c>
      <c r="D651" t="s">
        <v>23</v>
      </c>
      <c r="E651" t="s">
        <v>23</v>
      </c>
      <c r="F651" t="s">
        <v>23</v>
      </c>
      <c r="G651" t="s">
        <v>23</v>
      </c>
      <c r="H651" t="s">
        <v>23</v>
      </c>
      <c r="I651">
        <v>92.875</v>
      </c>
      <c r="J651" t="s">
        <v>23</v>
      </c>
    </row>
    <row r="652" spans="1:10">
      <c r="A652" s="4">
        <v>44385</v>
      </c>
      <c r="B652" t="s">
        <v>23</v>
      </c>
      <c r="C652" t="s">
        <v>23</v>
      </c>
      <c r="D652" t="s">
        <v>23</v>
      </c>
      <c r="E652" t="s">
        <v>23</v>
      </c>
      <c r="F652" t="s">
        <v>23</v>
      </c>
      <c r="G652" t="s">
        <v>23</v>
      </c>
      <c r="H652" t="s">
        <v>23</v>
      </c>
      <c r="I652" t="s">
        <v>23</v>
      </c>
      <c r="J652">
        <v>129.66999999999999</v>
      </c>
    </row>
    <row r="653" spans="1:10">
      <c r="A653" s="4">
        <v>44384</v>
      </c>
      <c r="B653" t="s">
        <v>23</v>
      </c>
      <c r="C653" t="s">
        <v>23</v>
      </c>
      <c r="D653" t="s">
        <v>23</v>
      </c>
      <c r="E653" t="s">
        <v>23</v>
      </c>
      <c r="F653" t="s">
        <v>23</v>
      </c>
      <c r="G653" t="s">
        <v>23</v>
      </c>
      <c r="H653" t="s">
        <v>23</v>
      </c>
      <c r="I653" t="s">
        <v>23</v>
      </c>
      <c r="J653" t="s">
        <v>23</v>
      </c>
    </row>
    <row r="654" spans="1:10">
      <c r="A654" s="4">
        <v>44383</v>
      </c>
      <c r="B654" t="s">
        <v>23</v>
      </c>
      <c r="C654" t="s">
        <v>23</v>
      </c>
      <c r="D654" t="s">
        <v>23</v>
      </c>
      <c r="E654" t="s">
        <v>23</v>
      </c>
      <c r="F654" t="s">
        <v>23</v>
      </c>
      <c r="G654" t="s">
        <v>23</v>
      </c>
      <c r="H654" t="s">
        <v>23</v>
      </c>
      <c r="I654" t="s">
        <v>23</v>
      </c>
      <c r="J654" t="s">
        <v>23</v>
      </c>
    </row>
    <row r="655" spans="1:10">
      <c r="A655" s="4">
        <v>44382</v>
      </c>
      <c r="B655" t="s">
        <v>23</v>
      </c>
      <c r="C655" t="s">
        <v>23</v>
      </c>
      <c r="D655" t="s">
        <v>23</v>
      </c>
      <c r="E655" t="s">
        <v>23</v>
      </c>
      <c r="F655" t="s">
        <v>23</v>
      </c>
      <c r="G655" t="s">
        <v>23</v>
      </c>
      <c r="H655" t="s">
        <v>23</v>
      </c>
      <c r="I655" t="s">
        <v>23</v>
      </c>
      <c r="J655" t="s">
        <v>23</v>
      </c>
    </row>
    <row r="656" spans="1:10">
      <c r="A656" s="4">
        <v>44381</v>
      </c>
      <c r="B656" t="s">
        <v>23</v>
      </c>
      <c r="C656" t="s">
        <v>23</v>
      </c>
      <c r="D656" t="s">
        <v>23</v>
      </c>
      <c r="E656" t="s">
        <v>23</v>
      </c>
      <c r="F656" t="s">
        <v>23</v>
      </c>
      <c r="G656" t="s">
        <v>23</v>
      </c>
      <c r="H656" t="s">
        <v>23</v>
      </c>
      <c r="I656" t="s">
        <v>23</v>
      </c>
      <c r="J656" t="s">
        <v>23</v>
      </c>
    </row>
    <row r="657" spans="1:10">
      <c r="A657" s="4">
        <v>44380</v>
      </c>
      <c r="B657" t="s">
        <v>23</v>
      </c>
      <c r="C657" t="s">
        <v>23</v>
      </c>
      <c r="D657" t="s">
        <v>23</v>
      </c>
      <c r="E657" t="s">
        <v>23</v>
      </c>
      <c r="F657" t="s">
        <v>23</v>
      </c>
      <c r="G657" t="s">
        <v>23</v>
      </c>
      <c r="H657" t="s">
        <v>23</v>
      </c>
      <c r="I657" t="s">
        <v>23</v>
      </c>
      <c r="J657" t="s">
        <v>23</v>
      </c>
    </row>
    <row r="658" spans="1:10">
      <c r="A658" s="4">
        <v>44379</v>
      </c>
      <c r="B658" t="s">
        <v>23</v>
      </c>
      <c r="C658" t="s">
        <v>23</v>
      </c>
      <c r="D658" t="s">
        <v>23</v>
      </c>
      <c r="E658" t="s">
        <v>23</v>
      </c>
      <c r="F658" t="s">
        <v>23</v>
      </c>
      <c r="G658" t="s">
        <v>23</v>
      </c>
      <c r="H658" t="s">
        <v>23</v>
      </c>
      <c r="I658">
        <v>92.857499999999987</v>
      </c>
      <c r="J658" t="s">
        <v>23</v>
      </c>
    </row>
    <row r="659" spans="1:10">
      <c r="A659" s="4">
        <v>44378</v>
      </c>
      <c r="B659">
        <v>1882441</v>
      </c>
      <c r="C659" t="s">
        <v>23</v>
      </c>
      <c r="D659">
        <v>5.0888124372396896E-3</v>
      </c>
      <c r="E659">
        <v>1.2999999999999999E-2</v>
      </c>
      <c r="F659" t="s">
        <v>23</v>
      </c>
      <c r="G659" t="s">
        <v>23</v>
      </c>
      <c r="H659" t="s">
        <v>23</v>
      </c>
      <c r="I659" t="s">
        <v>23</v>
      </c>
      <c r="J659">
        <v>129.96</v>
      </c>
    </row>
    <row r="660" spans="1:10">
      <c r="A660" s="4">
        <v>44377</v>
      </c>
      <c r="B660" t="s">
        <v>23</v>
      </c>
      <c r="C660">
        <v>43911</v>
      </c>
      <c r="D660" t="s">
        <v>23</v>
      </c>
      <c r="E660" t="s">
        <v>23</v>
      </c>
      <c r="F660" t="s">
        <v>23</v>
      </c>
      <c r="G660" t="s">
        <v>23</v>
      </c>
      <c r="H660">
        <v>2200.12</v>
      </c>
      <c r="I660" t="s">
        <v>23</v>
      </c>
      <c r="J660" t="s">
        <v>23</v>
      </c>
    </row>
    <row r="661" spans="1:10">
      <c r="A661" s="4">
        <v>44376</v>
      </c>
      <c r="B661" t="s">
        <v>23</v>
      </c>
      <c r="C661" t="s">
        <v>23</v>
      </c>
      <c r="D661" t="s">
        <v>23</v>
      </c>
      <c r="E661" t="s">
        <v>23</v>
      </c>
      <c r="F661" t="s">
        <v>23</v>
      </c>
      <c r="G661" t="s">
        <v>23</v>
      </c>
      <c r="H661" t="s">
        <v>23</v>
      </c>
      <c r="I661" t="s">
        <v>23</v>
      </c>
      <c r="J661" t="s">
        <v>23</v>
      </c>
    </row>
    <row r="662" spans="1:10">
      <c r="A662" s="4">
        <v>44375</v>
      </c>
      <c r="B662" t="s">
        <v>23</v>
      </c>
      <c r="C662" t="s">
        <v>23</v>
      </c>
      <c r="D662" t="s">
        <v>23</v>
      </c>
      <c r="E662" t="s">
        <v>23</v>
      </c>
      <c r="F662" t="s">
        <v>23</v>
      </c>
      <c r="G662" t="s">
        <v>23</v>
      </c>
      <c r="H662" t="s">
        <v>23</v>
      </c>
      <c r="I662" t="s">
        <v>23</v>
      </c>
      <c r="J662" t="s">
        <v>23</v>
      </c>
    </row>
    <row r="663" spans="1:10">
      <c r="A663" s="4">
        <v>44374</v>
      </c>
      <c r="B663" t="s">
        <v>23</v>
      </c>
      <c r="C663" t="s">
        <v>23</v>
      </c>
      <c r="D663" t="s">
        <v>23</v>
      </c>
      <c r="E663" t="s">
        <v>23</v>
      </c>
      <c r="F663" t="s">
        <v>23</v>
      </c>
      <c r="G663" t="s">
        <v>23</v>
      </c>
      <c r="H663" t="s">
        <v>23</v>
      </c>
      <c r="I663" t="s">
        <v>23</v>
      </c>
      <c r="J663" t="s">
        <v>23</v>
      </c>
    </row>
    <row r="664" spans="1:10">
      <c r="A664" s="4">
        <v>44373</v>
      </c>
      <c r="B664" t="s">
        <v>23</v>
      </c>
      <c r="C664" t="s">
        <v>23</v>
      </c>
      <c r="D664" t="s">
        <v>23</v>
      </c>
      <c r="E664" t="s">
        <v>23</v>
      </c>
      <c r="F664" t="s">
        <v>23</v>
      </c>
      <c r="G664" t="s">
        <v>23</v>
      </c>
      <c r="H664" t="s">
        <v>23</v>
      </c>
      <c r="I664" t="s">
        <v>23</v>
      </c>
      <c r="J664" t="s">
        <v>23</v>
      </c>
    </row>
    <row r="665" spans="1:10">
      <c r="A665" s="4">
        <v>44372</v>
      </c>
      <c r="B665" t="s">
        <v>23</v>
      </c>
      <c r="C665" t="s">
        <v>23</v>
      </c>
      <c r="D665" t="s">
        <v>23</v>
      </c>
      <c r="E665" t="s">
        <v>23</v>
      </c>
      <c r="F665" t="s">
        <v>23</v>
      </c>
      <c r="G665" t="s">
        <v>23</v>
      </c>
      <c r="H665" t="s">
        <v>23</v>
      </c>
      <c r="I665">
        <v>93.986874999999984</v>
      </c>
      <c r="J665" t="s">
        <v>23</v>
      </c>
    </row>
    <row r="666" spans="1:10">
      <c r="A666" s="4">
        <v>44371</v>
      </c>
      <c r="B666" t="s">
        <v>23</v>
      </c>
      <c r="C666" t="s">
        <v>23</v>
      </c>
      <c r="D666" t="s">
        <v>23</v>
      </c>
      <c r="E666" t="s">
        <v>23</v>
      </c>
      <c r="F666" t="s">
        <v>23</v>
      </c>
      <c r="G666" t="s">
        <v>23</v>
      </c>
      <c r="H666" t="s">
        <v>23</v>
      </c>
      <c r="I666" t="s">
        <v>23</v>
      </c>
      <c r="J666">
        <v>132.47</v>
      </c>
    </row>
    <row r="667" spans="1:10">
      <c r="A667" s="4">
        <v>44370</v>
      </c>
      <c r="B667" t="s">
        <v>23</v>
      </c>
      <c r="C667" t="s">
        <v>23</v>
      </c>
      <c r="D667" t="s">
        <v>23</v>
      </c>
      <c r="E667" t="s">
        <v>23</v>
      </c>
      <c r="F667" t="s">
        <v>23</v>
      </c>
      <c r="G667" t="s">
        <v>23</v>
      </c>
      <c r="H667" t="s">
        <v>23</v>
      </c>
      <c r="I667" t="s">
        <v>23</v>
      </c>
      <c r="J667" t="s">
        <v>23</v>
      </c>
    </row>
    <row r="668" spans="1:10">
      <c r="A668" s="4">
        <v>44369</v>
      </c>
      <c r="B668" t="s">
        <v>23</v>
      </c>
      <c r="C668" t="s">
        <v>23</v>
      </c>
      <c r="D668" t="s">
        <v>23</v>
      </c>
      <c r="E668" t="s">
        <v>23</v>
      </c>
      <c r="F668" t="s">
        <v>23</v>
      </c>
      <c r="G668" t="s">
        <v>23</v>
      </c>
      <c r="H668" t="s">
        <v>23</v>
      </c>
      <c r="I668" t="s">
        <v>23</v>
      </c>
      <c r="J668" t="s">
        <v>23</v>
      </c>
    </row>
    <row r="669" spans="1:10">
      <c r="A669" s="4">
        <v>44368</v>
      </c>
      <c r="B669" t="s">
        <v>23</v>
      </c>
      <c r="C669" t="s">
        <v>23</v>
      </c>
      <c r="D669" t="s">
        <v>23</v>
      </c>
      <c r="E669" t="s">
        <v>23</v>
      </c>
      <c r="F669" t="s">
        <v>23</v>
      </c>
      <c r="G669" t="s">
        <v>23</v>
      </c>
      <c r="H669" t="s">
        <v>23</v>
      </c>
      <c r="I669" t="s">
        <v>23</v>
      </c>
      <c r="J669" t="s">
        <v>23</v>
      </c>
    </row>
    <row r="670" spans="1:10">
      <c r="A670" s="4">
        <v>44367</v>
      </c>
      <c r="B670" t="s">
        <v>23</v>
      </c>
      <c r="C670" t="s">
        <v>23</v>
      </c>
      <c r="D670" t="s">
        <v>23</v>
      </c>
      <c r="E670" t="s">
        <v>23</v>
      </c>
      <c r="F670" t="s">
        <v>23</v>
      </c>
      <c r="G670" t="s">
        <v>23</v>
      </c>
      <c r="H670" t="s">
        <v>23</v>
      </c>
      <c r="I670" t="s">
        <v>23</v>
      </c>
      <c r="J670" t="s">
        <v>23</v>
      </c>
    </row>
    <row r="671" spans="1:10">
      <c r="A671" s="4">
        <v>44366</v>
      </c>
      <c r="B671" t="s">
        <v>23</v>
      </c>
      <c r="C671" t="s">
        <v>23</v>
      </c>
      <c r="D671" t="s">
        <v>23</v>
      </c>
      <c r="E671" t="s">
        <v>23</v>
      </c>
      <c r="F671" t="s">
        <v>23</v>
      </c>
      <c r="G671" t="s">
        <v>23</v>
      </c>
      <c r="H671" t="s">
        <v>23</v>
      </c>
      <c r="I671" t="s">
        <v>23</v>
      </c>
      <c r="J671" t="s">
        <v>23</v>
      </c>
    </row>
    <row r="672" spans="1:10">
      <c r="A672" s="4">
        <v>44365</v>
      </c>
      <c r="B672" t="s">
        <v>23</v>
      </c>
      <c r="C672" t="s">
        <v>23</v>
      </c>
      <c r="D672" t="s">
        <v>23</v>
      </c>
      <c r="E672" t="s">
        <v>23</v>
      </c>
      <c r="F672" t="s">
        <v>23</v>
      </c>
      <c r="G672" t="s">
        <v>23</v>
      </c>
      <c r="H672" t="s">
        <v>23</v>
      </c>
      <c r="I672">
        <v>94.465625000000003</v>
      </c>
      <c r="J672" t="s">
        <v>23</v>
      </c>
    </row>
    <row r="673" spans="1:10">
      <c r="A673" s="4">
        <v>44364</v>
      </c>
      <c r="B673" t="s">
        <v>23</v>
      </c>
      <c r="C673" t="s">
        <v>23</v>
      </c>
      <c r="D673" t="s">
        <v>23</v>
      </c>
      <c r="E673" t="s">
        <v>23</v>
      </c>
      <c r="F673" t="s">
        <v>23</v>
      </c>
      <c r="G673" t="s">
        <v>23</v>
      </c>
      <c r="H673" t="s">
        <v>23</v>
      </c>
      <c r="I673" t="s">
        <v>23</v>
      </c>
      <c r="J673">
        <v>133.71</v>
      </c>
    </row>
    <row r="674" spans="1:10">
      <c r="A674" s="4">
        <v>44363</v>
      </c>
      <c r="B674" t="s">
        <v>23</v>
      </c>
      <c r="C674" t="s">
        <v>23</v>
      </c>
      <c r="D674" t="s">
        <v>23</v>
      </c>
      <c r="E674" t="s">
        <v>23</v>
      </c>
      <c r="F674" t="s">
        <v>23</v>
      </c>
      <c r="G674" t="s">
        <v>23</v>
      </c>
      <c r="H674" t="s">
        <v>23</v>
      </c>
      <c r="I674" t="s">
        <v>23</v>
      </c>
      <c r="J674" t="s">
        <v>23</v>
      </c>
    </row>
    <row r="675" spans="1:10">
      <c r="A675" s="4">
        <v>44362</v>
      </c>
      <c r="B675" t="s">
        <v>23</v>
      </c>
      <c r="C675" t="s">
        <v>23</v>
      </c>
      <c r="D675" t="s">
        <v>23</v>
      </c>
      <c r="E675" t="s">
        <v>23</v>
      </c>
      <c r="F675" t="s">
        <v>23</v>
      </c>
      <c r="G675" t="s">
        <v>23</v>
      </c>
      <c r="H675" t="s">
        <v>23</v>
      </c>
      <c r="I675" t="s">
        <v>23</v>
      </c>
      <c r="J675" t="s">
        <v>23</v>
      </c>
    </row>
    <row r="676" spans="1:10">
      <c r="A676" s="4">
        <v>44361</v>
      </c>
      <c r="B676" t="s">
        <v>23</v>
      </c>
      <c r="C676" t="s">
        <v>23</v>
      </c>
      <c r="D676" t="s">
        <v>23</v>
      </c>
      <c r="E676" t="s">
        <v>23</v>
      </c>
      <c r="F676" t="s">
        <v>23</v>
      </c>
      <c r="G676" t="s">
        <v>23</v>
      </c>
      <c r="H676" t="s">
        <v>23</v>
      </c>
      <c r="I676" t="s">
        <v>23</v>
      </c>
      <c r="J676" t="s">
        <v>23</v>
      </c>
    </row>
    <row r="677" spans="1:10">
      <c r="A677" s="4">
        <v>44360</v>
      </c>
      <c r="B677" t="s">
        <v>23</v>
      </c>
      <c r="C677" t="s">
        <v>23</v>
      </c>
      <c r="D677" t="s">
        <v>23</v>
      </c>
      <c r="E677" t="s">
        <v>23</v>
      </c>
      <c r="F677" t="s">
        <v>23</v>
      </c>
      <c r="G677" t="s">
        <v>23</v>
      </c>
      <c r="H677" t="s">
        <v>23</v>
      </c>
      <c r="I677" t="s">
        <v>23</v>
      </c>
      <c r="J677" t="s">
        <v>23</v>
      </c>
    </row>
    <row r="678" spans="1:10">
      <c r="A678" s="4">
        <v>44359</v>
      </c>
      <c r="B678" t="s">
        <v>23</v>
      </c>
      <c r="C678" t="s">
        <v>23</v>
      </c>
      <c r="D678" t="s">
        <v>23</v>
      </c>
      <c r="E678" t="s">
        <v>23</v>
      </c>
      <c r="F678" t="s">
        <v>23</v>
      </c>
      <c r="G678" t="s">
        <v>23</v>
      </c>
      <c r="H678" t="s">
        <v>23</v>
      </c>
      <c r="I678" t="s">
        <v>23</v>
      </c>
      <c r="J678" t="s">
        <v>23</v>
      </c>
    </row>
    <row r="679" spans="1:10">
      <c r="A679" s="4">
        <v>44358</v>
      </c>
      <c r="B679" t="s">
        <v>23</v>
      </c>
      <c r="C679" t="s">
        <v>23</v>
      </c>
      <c r="D679" t="s">
        <v>23</v>
      </c>
      <c r="E679" t="s">
        <v>23</v>
      </c>
      <c r="F679" t="s">
        <v>23</v>
      </c>
      <c r="G679" t="s">
        <v>23</v>
      </c>
      <c r="H679" t="s">
        <v>23</v>
      </c>
      <c r="I679" t="s">
        <v>23</v>
      </c>
      <c r="J679" t="s">
        <v>23</v>
      </c>
    </row>
    <row r="680" spans="1:10">
      <c r="A680" s="4">
        <v>44357</v>
      </c>
      <c r="B680" t="s">
        <v>23</v>
      </c>
      <c r="C680" t="s">
        <v>23</v>
      </c>
      <c r="D680" t="s">
        <v>23</v>
      </c>
      <c r="E680" t="s">
        <v>23</v>
      </c>
      <c r="F680" t="s">
        <v>23</v>
      </c>
      <c r="G680" t="s">
        <v>23</v>
      </c>
      <c r="H680" t="s">
        <v>23</v>
      </c>
      <c r="I680" t="s">
        <v>23</v>
      </c>
      <c r="J680">
        <v>134.4</v>
      </c>
    </row>
    <row r="681" spans="1:10">
      <c r="A681" s="4">
        <v>44356</v>
      </c>
      <c r="B681" t="s">
        <v>23</v>
      </c>
      <c r="C681" t="s">
        <v>23</v>
      </c>
      <c r="D681" t="s">
        <v>23</v>
      </c>
      <c r="E681" t="s">
        <v>23</v>
      </c>
      <c r="F681" t="s">
        <v>23</v>
      </c>
      <c r="G681" t="s">
        <v>23</v>
      </c>
      <c r="H681" t="s">
        <v>23</v>
      </c>
      <c r="I681" t="s">
        <v>23</v>
      </c>
      <c r="J681" t="s">
        <v>23</v>
      </c>
    </row>
    <row r="682" spans="1:10">
      <c r="A682" s="4">
        <v>44355</v>
      </c>
      <c r="B682" t="s">
        <v>23</v>
      </c>
      <c r="C682" t="s">
        <v>23</v>
      </c>
      <c r="D682" t="s">
        <v>23</v>
      </c>
      <c r="E682" t="s">
        <v>23</v>
      </c>
      <c r="F682" t="s">
        <v>23</v>
      </c>
      <c r="G682" t="s">
        <v>23</v>
      </c>
      <c r="H682" t="s">
        <v>23</v>
      </c>
      <c r="I682" t="s">
        <v>23</v>
      </c>
      <c r="J682" t="s">
        <v>23</v>
      </c>
    </row>
    <row r="683" spans="1:10">
      <c r="A683" s="4">
        <v>44354</v>
      </c>
      <c r="B683" t="s">
        <v>23</v>
      </c>
      <c r="C683" t="s">
        <v>23</v>
      </c>
      <c r="D683" t="s">
        <v>23</v>
      </c>
      <c r="E683" t="s">
        <v>23</v>
      </c>
      <c r="F683" t="s">
        <v>23</v>
      </c>
      <c r="G683" t="s">
        <v>23</v>
      </c>
      <c r="H683" t="s">
        <v>23</v>
      </c>
      <c r="I683" t="s">
        <v>23</v>
      </c>
      <c r="J683" t="s">
        <v>23</v>
      </c>
    </row>
    <row r="684" spans="1:10">
      <c r="A684" s="4">
        <v>44353</v>
      </c>
      <c r="B684" t="s">
        <v>23</v>
      </c>
      <c r="C684" t="s">
        <v>23</v>
      </c>
      <c r="D684" t="s">
        <v>23</v>
      </c>
      <c r="E684" t="s">
        <v>23</v>
      </c>
      <c r="F684" t="s">
        <v>23</v>
      </c>
      <c r="G684" t="s">
        <v>23</v>
      </c>
      <c r="H684" t="s">
        <v>23</v>
      </c>
      <c r="I684" t="s">
        <v>23</v>
      </c>
      <c r="J684" t="s">
        <v>23</v>
      </c>
    </row>
    <row r="685" spans="1:10">
      <c r="A685" s="4">
        <v>44352</v>
      </c>
      <c r="B685" t="s">
        <v>23</v>
      </c>
      <c r="C685" t="s">
        <v>23</v>
      </c>
      <c r="D685" t="s">
        <v>23</v>
      </c>
      <c r="E685" t="s">
        <v>23</v>
      </c>
      <c r="F685" t="s">
        <v>23</v>
      </c>
      <c r="G685" t="s">
        <v>23</v>
      </c>
      <c r="H685" t="s">
        <v>23</v>
      </c>
      <c r="I685" t="s">
        <v>23</v>
      </c>
      <c r="J685" t="s">
        <v>23</v>
      </c>
    </row>
    <row r="686" spans="1:10">
      <c r="A686" s="4">
        <v>44351</v>
      </c>
      <c r="B686" t="s">
        <v>23</v>
      </c>
      <c r="C686" t="s">
        <v>23</v>
      </c>
      <c r="D686" t="s">
        <v>23</v>
      </c>
      <c r="E686" t="s">
        <v>23</v>
      </c>
      <c r="F686" t="s">
        <v>23</v>
      </c>
      <c r="G686" t="s">
        <v>23</v>
      </c>
      <c r="H686" t="s">
        <v>23</v>
      </c>
      <c r="I686">
        <v>94.976875000000021</v>
      </c>
      <c r="J686" t="s">
        <v>23</v>
      </c>
    </row>
    <row r="687" spans="1:10">
      <c r="A687" s="4">
        <v>44350</v>
      </c>
      <c r="B687" t="s">
        <v>23</v>
      </c>
      <c r="C687" t="s">
        <v>23</v>
      </c>
      <c r="D687" t="s">
        <v>23</v>
      </c>
      <c r="E687" t="s">
        <v>23</v>
      </c>
      <c r="F687" t="s">
        <v>23</v>
      </c>
      <c r="G687" t="s">
        <v>23</v>
      </c>
      <c r="H687" t="s">
        <v>23</v>
      </c>
      <c r="I687" t="s">
        <v>23</v>
      </c>
      <c r="J687">
        <v>134.63999999999999</v>
      </c>
    </row>
    <row r="688" spans="1:10">
      <c r="A688" s="4">
        <v>44349</v>
      </c>
      <c r="B688" t="s">
        <v>23</v>
      </c>
      <c r="C688" t="s">
        <v>23</v>
      </c>
      <c r="D688" t="s">
        <v>23</v>
      </c>
      <c r="E688" t="s">
        <v>23</v>
      </c>
      <c r="F688" t="s">
        <v>23</v>
      </c>
      <c r="G688" t="s">
        <v>23</v>
      </c>
      <c r="H688" t="s">
        <v>23</v>
      </c>
      <c r="I688" t="s">
        <v>23</v>
      </c>
      <c r="J688" t="s">
        <v>23</v>
      </c>
    </row>
    <row r="689" spans="1:10">
      <c r="A689" s="4">
        <v>44348</v>
      </c>
      <c r="B689">
        <v>1828788</v>
      </c>
      <c r="C689" t="s">
        <v>23</v>
      </c>
      <c r="D689">
        <v>-6.8614623386149501E-2</v>
      </c>
      <c r="E689">
        <v>-4.7E-2</v>
      </c>
      <c r="F689" t="s">
        <v>23</v>
      </c>
      <c r="G689" t="s">
        <v>23</v>
      </c>
      <c r="H689" t="s">
        <v>23</v>
      </c>
      <c r="I689" t="s">
        <v>23</v>
      </c>
      <c r="J689" t="s">
        <v>23</v>
      </c>
    </row>
    <row r="690" spans="1:10">
      <c r="A690" s="4">
        <v>44347</v>
      </c>
      <c r="B690" t="s">
        <v>23</v>
      </c>
      <c r="C690">
        <v>0</v>
      </c>
      <c r="D690" t="s">
        <v>23</v>
      </c>
      <c r="E690" t="s">
        <v>23</v>
      </c>
      <c r="F690" t="s">
        <v>23</v>
      </c>
      <c r="G690" t="s">
        <v>23</v>
      </c>
      <c r="H690">
        <v>1995.65</v>
      </c>
      <c r="I690" t="s">
        <v>23</v>
      </c>
      <c r="J690" t="s">
        <v>23</v>
      </c>
    </row>
    <row r="691" spans="1:10">
      <c r="A691" s="4">
        <v>44346</v>
      </c>
      <c r="B691" t="s">
        <v>23</v>
      </c>
      <c r="C691" t="s">
        <v>23</v>
      </c>
      <c r="D691" t="s">
        <v>23</v>
      </c>
      <c r="E691" t="s">
        <v>23</v>
      </c>
      <c r="F691" t="s">
        <v>23</v>
      </c>
      <c r="G691" t="s">
        <v>23</v>
      </c>
      <c r="H691" t="s">
        <v>23</v>
      </c>
      <c r="I691" t="s">
        <v>23</v>
      </c>
      <c r="J691" t="s">
        <v>23</v>
      </c>
    </row>
    <row r="692" spans="1:10">
      <c r="A692" s="4">
        <v>44345</v>
      </c>
      <c r="B692" t="s">
        <v>23</v>
      </c>
      <c r="C692" t="s">
        <v>23</v>
      </c>
      <c r="D692" t="s">
        <v>23</v>
      </c>
      <c r="E692" t="s">
        <v>23</v>
      </c>
      <c r="F692" t="s">
        <v>23</v>
      </c>
      <c r="G692" t="s">
        <v>23</v>
      </c>
      <c r="H692" t="s">
        <v>23</v>
      </c>
      <c r="I692" t="s">
        <v>23</v>
      </c>
      <c r="J692" t="s">
        <v>23</v>
      </c>
    </row>
    <row r="693" spans="1:10">
      <c r="A693" s="4">
        <v>44344</v>
      </c>
      <c r="B693" t="s">
        <v>23</v>
      </c>
      <c r="C693" t="s">
        <v>23</v>
      </c>
      <c r="D693" t="s">
        <v>23</v>
      </c>
      <c r="E693" t="s">
        <v>23</v>
      </c>
      <c r="F693" t="s">
        <v>23</v>
      </c>
      <c r="G693" t="s">
        <v>23</v>
      </c>
      <c r="H693" t="s">
        <v>23</v>
      </c>
      <c r="I693">
        <v>94.95750000000001</v>
      </c>
      <c r="J693" t="s">
        <v>23</v>
      </c>
    </row>
    <row r="694" spans="1:10">
      <c r="A694" s="4">
        <v>44343</v>
      </c>
      <c r="B694" t="s">
        <v>23</v>
      </c>
      <c r="C694" t="s">
        <v>23</v>
      </c>
      <c r="D694" t="s">
        <v>23</v>
      </c>
      <c r="E694" t="s">
        <v>23</v>
      </c>
      <c r="F694" t="s">
        <v>23</v>
      </c>
      <c r="G694" t="s">
        <v>23</v>
      </c>
      <c r="H694" t="s">
        <v>23</v>
      </c>
      <c r="I694" t="s">
        <v>23</v>
      </c>
      <c r="J694">
        <v>134.47</v>
      </c>
    </row>
    <row r="695" spans="1:10">
      <c r="A695" s="4">
        <v>44342</v>
      </c>
      <c r="B695" t="s">
        <v>23</v>
      </c>
      <c r="C695" t="s">
        <v>23</v>
      </c>
      <c r="D695" t="s">
        <v>23</v>
      </c>
      <c r="E695" t="s">
        <v>23</v>
      </c>
      <c r="F695" t="s">
        <v>23</v>
      </c>
      <c r="G695" t="s">
        <v>23</v>
      </c>
      <c r="H695" t="s">
        <v>23</v>
      </c>
      <c r="I695" t="s">
        <v>23</v>
      </c>
      <c r="J695" t="s">
        <v>23</v>
      </c>
    </row>
    <row r="696" spans="1:10">
      <c r="A696" s="4">
        <v>44341</v>
      </c>
      <c r="B696" t="s">
        <v>23</v>
      </c>
      <c r="C696" t="s">
        <v>23</v>
      </c>
      <c r="D696" t="s">
        <v>23</v>
      </c>
      <c r="E696" t="s">
        <v>23</v>
      </c>
      <c r="F696" t="s">
        <v>23</v>
      </c>
      <c r="G696" t="s">
        <v>23</v>
      </c>
      <c r="H696" t="s">
        <v>23</v>
      </c>
      <c r="I696" t="s">
        <v>23</v>
      </c>
      <c r="J696" t="s">
        <v>23</v>
      </c>
    </row>
    <row r="697" spans="1:10">
      <c r="A697" s="4">
        <v>44340</v>
      </c>
      <c r="B697" t="s">
        <v>23</v>
      </c>
      <c r="C697" t="s">
        <v>23</v>
      </c>
      <c r="D697" t="s">
        <v>23</v>
      </c>
      <c r="E697" t="s">
        <v>23</v>
      </c>
      <c r="F697" t="s">
        <v>23</v>
      </c>
      <c r="G697" t="s">
        <v>23</v>
      </c>
      <c r="H697" t="s">
        <v>23</v>
      </c>
      <c r="I697" t="s">
        <v>23</v>
      </c>
      <c r="J697" t="s">
        <v>23</v>
      </c>
    </row>
    <row r="698" spans="1:10">
      <c r="A698" s="4">
        <v>44339</v>
      </c>
      <c r="B698" t="s">
        <v>23</v>
      </c>
      <c r="C698" t="s">
        <v>23</v>
      </c>
      <c r="D698" t="s">
        <v>23</v>
      </c>
      <c r="E698" t="s">
        <v>23</v>
      </c>
      <c r="F698" t="s">
        <v>23</v>
      </c>
      <c r="G698" t="s">
        <v>23</v>
      </c>
      <c r="H698" t="s">
        <v>23</v>
      </c>
      <c r="I698" t="s">
        <v>23</v>
      </c>
      <c r="J698" t="s">
        <v>23</v>
      </c>
    </row>
    <row r="699" spans="1:10">
      <c r="A699" s="4">
        <v>44338</v>
      </c>
      <c r="B699" t="s">
        <v>23</v>
      </c>
      <c r="C699" t="s">
        <v>23</v>
      </c>
      <c r="D699" t="s">
        <v>23</v>
      </c>
      <c r="E699" t="s">
        <v>23</v>
      </c>
      <c r="F699" t="s">
        <v>23</v>
      </c>
      <c r="G699" t="s">
        <v>23</v>
      </c>
      <c r="H699" t="s">
        <v>23</v>
      </c>
      <c r="I699" t="s">
        <v>23</v>
      </c>
      <c r="J699" t="s">
        <v>23</v>
      </c>
    </row>
    <row r="700" spans="1:10">
      <c r="A700" s="4">
        <v>44337</v>
      </c>
      <c r="B700" t="s">
        <v>23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  <c r="H700" t="s">
        <v>23</v>
      </c>
      <c r="I700">
        <v>94.421250000000015</v>
      </c>
      <c r="J700" t="s">
        <v>23</v>
      </c>
    </row>
    <row r="701" spans="1:10">
      <c r="A701" s="4">
        <v>44336</v>
      </c>
      <c r="B701" t="s">
        <v>23</v>
      </c>
      <c r="C701" t="s">
        <v>23</v>
      </c>
      <c r="D701" t="s">
        <v>23</v>
      </c>
      <c r="E701" t="s">
        <v>23</v>
      </c>
      <c r="F701" t="s">
        <v>23</v>
      </c>
      <c r="G701" t="s">
        <v>23</v>
      </c>
      <c r="H701" t="s">
        <v>23</v>
      </c>
      <c r="I701" t="s">
        <v>23</v>
      </c>
      <c r="J701">
        <v>134.68</v>
      </c>
    </row>
    <row r="702" spans="1:10">
      <c r="A702" s="4">
        <v>44335</v>
      </c>
      <c r="B702" t="s">
        <v>23</v>
      </c>
      <c r="C702" t="s">
        <v>23</v>
      </c>
      <c r="D702" t="s">
        <v>23</v>
      </c>
      <c r="E702" t="s">
        <v>23</v>
      </c>
      <c r="F702" t="s">
        <v>23</v>
      </c>
      <c r="G702" t="s">
        <v>23</v>
      </c>
      <c r="H702" t="s">
        <v>23</v>
      </c>
      <c r="I702" t="s">
        <v>23</v>
      </c>
      <c r="J702" t="s">
        <v>23</v>
      </c>
    </row>
    <row r="703" spans="1:10">
      <c r="A703" s="4">
        <v>44334</v>
      </c>
      <c r="B703" t="s">
        <v>23</v>
      </c>
      <c r="C703" t="s">
        <v>23</v>
      </c>
      <c r="D703" t="s">
        <v>23</v>
      </c>
      <c r="E703" t="s">
        <v>23</v>
      </c>
      <c r="F703" t="s">
        <v>23</v>
      </c>
      <c r="G703" t="s">
        <v>23</v>
      </c>
      <c r="H703" t="s">
        <v>23</v>
      </c>
      <c r="I703" t="s">
        <v>23</v>
      </c>
      <c r="J703" t="s">
        <v>23</v>
      </c>
    </row>
    <row r="704" spans="1:10">
      <c r="A704" s="4">
        <v>44333</v>
      </c>
      <c r="B704" t="s">
        <v>23</v>
      </c>
      <c r="C704" t="s">
        <v>23</v>
      </c>
      <c r="D704" t="s">
        <v>23</v>
      </c>
      <c r="E704" t="s">
        <v>23</v>
      </c>
      <c r="F704" t="s">
        <v>23</v>
      </c>
      <c r="G704" t="s">
        <v>23</v>
      </c>
      <c r="H704" t="s">
        <v>23</v>
      </c>
      <c r="I704" t="s">
        <v>23</v>
      </c>
      <c r="J704" t="s">
        <v>23</v>
      </c>
    </row>
    <row r="705" spans="1:10">
      <c r="A705" s="4">
        <v>44332</v>
      </c>
      <c r="B705" t="s">
        <v>23</v>
      </c>
      <c r="C705" t="s">
        <v>23</v>
      </c>
      <c r="D705" t="s">
        <v>23</v>
      </c>
      <c r="E705" t="s">
        <v>23</v>
      </c>
      <c r="F705" t="s">
        <v>23</v>
      </c>
      <c r="G705" t="s">
        <v>23</v>
      </c>
      <c r="H705" t="s">
        <v>23</v>
      </c>
      <c r="I705" t="s">
        <v>23</v>
      </c>
      <c r="J705" t="s">
        <v>23</v>
      </c>
    </row>
    <row r="706" spans="1:10">
      <c r="A706" s="4">
        <v>44331</v>
      </c>
      <c r="B706" t="s">
        <v>23</v>
      </c>
      <c r="C706" t="s">
        <v>23</v>
      </c>
      <c r="D706" t="s">
        <v>23</v>
      </c>
      <c r="E706" t="s">
        <v>23</v>
      </c>
      <c r="F706" t="s">
        <v>23</v>
      </c>
      <c r="G706" t="s">
        <v>23</v>
      </c>
      <c r="H706" t="s">
        <v>23</v>
      </c>
      <c r="I706" t="s">
        <v>23</v>
      </c>
      <c r="J706" t="s">
        <v>23</v>
      </c>
    </row>
    <row r="707" spans="1:10">
      <c r="A707" s="4">
        <v>44330</v>
      </c>
      <c r="B707" t="s">
        <v>23</v>
      </c>
      <c r="C707" t="s">
        <v>23</v>
      </c>
      <c r="D707" t="s">
        <v>23</v>
      </c>
      <c r="E707" t="s">
        <v>23</v>
      </c>
      <c r="F707" t="s">
        <v>23</v>
      </c>
      <c r="G707" t="s">
        <v>23</v>
      </c>
      <c r="H707" t="s">
        <v>23</v>
      </c>
      <c r="I707">
        <v>94.438750000000013</v>
      </c>
      <c r="J707" t="s">
        <v>23</v>
      </c>
    </row>
    <row r="708" spans="1:10">
      <c r="A708" s="4">
        <v>44329</v>
      </c>
      <c r="B708" t="s">
        <v>23</v>
      </c>
      <c r="C708" t="s">
        <v>23</v>
      </c>
      <c r="D708" t="s">
        <v>23</v>
      </c>
      <c r="E708" t="s">
        <v>23</v>
      </c>
      <c r="F708" t="s">
        <v>23</v>
      </c>
      <c r="G708" t="s">
        <v>23</v>
      </c>
      <c r="H708" t="s">
        <v>23</v>
      </c>
      <c r="I708" t="s">
        <v>23</v>
      </c>
      <c r="J708">
        <v>135.1</v>
      </c>
    </row>
    <row r="709" spans="1:10">
      <c r="A709" s="4">
        <v>44328</v>
      </c>
      <c r="B709" t="s">
        <v>23</v>
      </c>
      <c r="C709" t="s">
        <v>23</v>
      </c>
      <c r="D709" t="s">
        <v>23</v>
      </c>
      <c r="E709" t="s">
        <v>23</v>
      </c>
      <c r="F709" t="s">
        <v>23</v>
      </c>
      <c r="G709" t="s">
        <v>23</v>
      </c>
      <c r="H709" t="s">
        <v>23</v>
      </c>
      <c r="I709" t="s">
        <v>23</v>
      </c>
      <c r="J709" t="s">
        <v>23</v>
      </c>
    </row>
    <row r="710" spans="1:10">
      <c r="A710" s="4">
        <v>44327</v>
      </c>
      <c r="B710" t="s">
        <v>23</v>
      </c>
      <c r="C710" t="s">
        <v>23</v>
      </c>
      <c r="D710" t="s">
        <v>23</v>
      </c>
      <c r="E710" t="s">
        <v>23</v>
      </c>
      <c r="F710" t="s">
        <v>23</v>
      </c>
      <c r="G710" t="s">
        <v>23</v>
      </c>
      <c r="H710" t="s">
        <v>23</v>
      </c>
      <c r="I710" t="s">
        <v>23</v>
      </c>
      <c r="J710" t="s">
        <v>23</v>
      </c>
    </row>
    <row r="711" spans="1:10">
      <c r="A711" s="4">
        <v>44326</v>
      </c>
      <c r="B711" t="s">
        <v>23</v>
      </c>
      <c r="C711" t="s">
        <v>23</v>
      </c>
      <c r="D711" t="s">
        <v>23</v>
      </c>
      <c r="E711" t="s">
        <v>23</v>
      </c>
      <c r="F711" t="s">
        <v>23</v>
      </c>
      <c r="G711" t="s">
        <v>23</v>
      </c>
      <c r="H711" t="s">
        <v>23</v>
      </c>
      <c r="I711" t="s">
        <v>23</v>
      </c>
      <c r="J711" t="s">
        <v>23</v>
      </c>
    </row>
    <row r="712" spans="1:10">
      <c r="A712" s="4">
        <v>44325</v>
      </c>
      <c r="B712" t="s">
        <v>23</v>
      </c>
      <c r="C712" t="s">
        <v>23</v>
      </c>
      <c r="D712" t="s">
        <v>23</v>
      </c>
      <c r="E712" t="s">
        <v>23</v>
      </c>
      <c r="F712" t="s">
        <v>23</v>
      </c>
      <c r="G712" t="s">
        <v>23</v>
      </c>
      <c r="H712" t="s">
        <v>23</v>
      </c>
      <c r="I712" t="s">
        <v>23</v>
      </c>
      <c r="J712" t="s">
        <v>23</v>
      </c>
    </row>
    <row r="713" spans="1:10">
      <c r="A713" s="4">
        <v>44324</v>
      </c>
      <c r="B713" t="s">
        <v>23</v>
      </c>
      <c r="C713" t="s">
        <v>23</v>
      </c>
      <c r="D713" t="s">
        <v>23</v>
      </c>
      <c r="E713" t="s">
        <v>23</v>
      </c>
      <c r="F713" t="s">
        <v>23</v>
      </c>
      <c r="G713" t="s">
        <v>23</v>
      </c>
      <c r="H713" t="s">
        <v>23</v>
      </c>
      <c r="I713" t="s">
        <v>23</v>
      </c>
      <c r="J713" t="s">
        <v>23</v>
      </c>
    </row>
    <row r="714" spans="1:10">
      <c r="A714" s="4">
        <v>44323</v>
      </c>
      <c r="B714" t="s">
        <v>23</v>
      </c>
      <c r="C714" t="s">
        <v>23</v>
      </c>
      <c r="D714" t="s">
        <v>23</v>
      </c>
      <c r="E714" t="s">
        <v>23</v>
      </c>
      <c r="F714" t="s">
        <v>23</v>
      </c>
      <c r="G714" t="s">
        <v>23</v>
      </c>
      <c r="H714" t="s">
        <v>23</v>
      </c>
      <c r="I714">
        <v>94.478124999999991</v>
      </c>
      <c r="J714" t="s">
        <v>23</v>
      </c>
    </row>
    <row r="715" spans="1:10">
      <c r="A715" s="4">
        <v>44322</v>
      </c>
      <c r="B715" t="s">
        <v>23</v>
      </c>
      <c r="C715" t="s">
        <v>23</v>
      </c>
      <c r="D715" t="s">
        <v>23</v>
      </c>
      <c r="E715" t="s">
        <v>23</v>
      </c>
      <c r="F715" t="s">
        <v>23</v>
      </c>
      <c r="G715" t="s">
        <v>23</v>
      </c>
      <c r="H715" t="s">
        <v>23</v>
      </c>
      <c r="I715" t="s">
        <v>23</v>
      </c>
      <c r="J715">
        <v>135.09</v>
      </c>
    </row>
    <row r="716" spans="1:10">
      <c r="A716" s="4">
        <v>44321</v>
      </c>
      <c r="B716" t="s">
        <v>23</v>
      </c>
      <c r="C716" t="s">
        <v>23</v>
      </c>
      <c r="D716" t="s">
        <v>23</v>
      </c>
      <c r="E716" t="s">
        <v>23</v>
      </c>
      <c r="F716" t="s">
        <v>23</v>
      </c>
      <c r="G716" t="s">
        <v>23</v>
      </c>
      <c r="H716" t="s">
        <v>23</v>
      </c>
      <c r="I716" t="s">
        <v>23</v>
      </c>
      <c r="J716" t="s">
        <v>23</v>
      </c>
    </row>
    <row r="717" spans="1:10">
      <c r="A717" s="4">
        <v>44320</v>
      </c>
      <c r="B717" t="s">
        <v>23</v>
      </c>
      <c r="C717" t="s">
        <v>23</v>
      </c>
      <c r="D717" t="s">
        <v>23</v>
      </c>
      <c r="E717" t="s">
        <v>23</v>
      </c>
      <c r="F717" t="s">
        <v>23</v>
      </c>
      <c r="G717" t="s">
        <v>23</v>
      </c>
      <c r="H717" t="s">
        <v>23</v>
      </c>
      <c r="I717" t="s">
        <v>23</v>
      </c>
      <c r="J717" t="s">
        <v>23</v>
      </c>
    </row>
    <row r="718" spans="1:10">
      <c r="A718" s="4">
        <v>44319</v>
      </c>
      <c r="B718" t="s">
        <v>23</v>
      </c>
      <c r="C718" t="s">
        <v>23</v>
      </c>
      <c r="D718" t="s">
        <v>23</v>
      </c>
      <c r="E718" t="s">
        <v>23</v>
      </c>
      <c r="F718" t="s">
        <v>23</v>
      </c>
      <c r="G718" t="s">
        <v>23</v>
      </c>
      <c r="H718" t="s">
        <v>23</v>
      </c>
      <c r="I718" t="s">
        <v>23</v>
      </c>
      <c r="J718" t="s">
        <v>23</v>
      </c>
    </row>
    <row r="719" spans="1:10">
      <c r="A719" s="4">
        <v>44318</v>
      </c>
      <c r="B719" t="s">
        <v>23</v>
      </c>
      <c r="C719" t="s">
        <v>23</v>
      </c>
      <c r="D719" t="s">
        <v>23</v>
      </c>
      <c r="E719" t="s">
        <v>23</v>
      </c>
      <c r="F719" t="s">
        <v>23</v>
      </c>
      <c r="G719" t="s">
        <v>23</v>
      </c>
      <c r="H719" t="s">
        <v>23</v>
      </c>
      <c r="I719" t="s">
        <v>23</v>
      </c>
      <c r="J719" t="s">
        <v>23</v>
      </c>
    </row>
    <row r="720" spans="1:10">
      <c r="A720" s="4">
        <v>44317</v>
      </c>
      <c r="B720">
        <v>1611855</v>
      </c>
      <c r="C720" t="s">
        <v>23</v>
      </c>
      <c r="D720">
        <v>1.4687525262074E-2</v>
      </c>
      <c r="E720">
        <v>1.6E-2</v>
      </c>
      <c r="F720" t="s">
        <v>23</v>
      </c>
      <c r="G720" t="s">
        <v>23</v>
      </c>
      <c r="H720" t="s">
        <v>23</v>
      </c>
      <c r="I720" t="s">
        <v>23</v>
      </c>
      <c r="J720" t="s">
        <v>23</v>
      </c>
    </row>
    <row r="721" spans="1:10">
      <c r="A721" s="4">
        <v>44316</v>
      </c>
      <c r="B721" t="s">
        <v>23</v>
      </c>
      <c r="C721" t="s">
        <v>23</v>
      </c>
      <c r="D721" t="s">
        <v>23</v>
      </c>
      <c r="E721" t="s">
        <v>23</v>
      </c>
      <c r="F721" t="s">
        <v>23</v>
      </c>
      <c r="G721" t="s">
        <v>23</v>
      </c>
      <c r="H721">
        <v>1804.53</v>
      </c>
      <c r="I721">
        <v>94.260625000000005</v>
      </c>
      <c r="J721" t="s">
        <v>23</v>
      </c>
    </row>
    <row r="722" spans="1:10">
      <c r="A722" s="4">
        <v>44315</v>
      </c>
      <c r="B722" t="s">
        <v>23</v>
      </c>
      <c r="C722" t="s">
        <v>23</v>
      </c>
      <c r="D722" t="s">
        <v>23</v>
      </c>
      <c r="E722" t="s">
        <v>23</v>
      </c>
      <c r="F722" t="s">
        <v>23</v>
      </c>
      <c r="G722" t="s">
        <v>23</v>
      </c>
      <c r="H722" t="s">
        <v>23</v>
      </c>
      <c r="I722" t="s">
        <v>23</v>
      </c>
      <c r="J722">
        <v>134.32</v>
      </c>
    </row>
    <row r="723" spans="1:10">
      <c r="A723" s="4">
        <v>44314</v>
      </c>
      <c r="B723" t="s">
        <v>23</v>
      </c>
      <c r="C723" t="s">
        <v>23</v>
      </c>
      <c r="D723" t="s">
        <v>23</v>
      </c>
      <c r="E723" t="s">
        <v>23</v>
      </c>
      <c r="F723" t="s">
        <v>23</v>
      </c>
      <c r="G723" t="s">
        <v>23</v>
      </c>
      <c r="H723" t="s">
        <v>23</v>
      </c>
      <c r="I723" t="s">
        <v>23</v>
      </c>
      <c r="J723" t="s">
        <v>23</v>
      </c>
    </row>
    <row r="724" spans="1:10">
      <c r="A724" s="4">
        <v>44313</v>
      </c>
      <c r="B724" t="s">
        <v>23</v>
      </c>
      <c r="C724" t="s">
        <v>23</v>
      </c>
      <c r="D724" t="s">
        <v>23</v>
      </c>
      <c r="E724" t="s">
        <v>23</v>
      </c>
      <c r="F724" t="s">
        <v>23</v>
      </c>
      <c r="G724" t="s">
        <v>23</v>
      </c>
      <c r="H724" t="s">
        <v>23</v>
      </c>
      <c r="I724" t="s">
        <v>23</v>
      </c>
      <c r="J724" t="s">
        <v>23</v>
      </c>
    </row>
    <row r="725" spans="1:10">
      <c r="A725" s="4">
        <v>44312</v>
      </c>
      <c r="B725" t="s">
        <v>23</v>
      </c>
      <c r="C725" t="s">
        <v>23</v>
      </c>
      <c r="D725" t="s">
        <v>23</v>
      </c>
      <c r="E725" t="s">
        <v>23</v>
      </c>
      <c r="F725" t="s">
        <v>23</v>
      </c>
      <c r="G725" t="s">
        <v>23</v>
      </c>
      <c r="H725" t="s">
        <v>23</v>
      </c>
      <c r="I725" t="s">
        <v>23</v>
      </c>
      <c r="J725" t="s">
        <v>23</v>
      </c>
    </row>
    <row r="726" spans="1:10">
      <c r="A726" s="4">
        <v>44311</v>
      </c>
      <c r="B726" t="s">
        <v>23</v>
      </c>
      <c r="C726" t="s">
        <v>23</v>
      </c>
      <c r="D726" t="s">
        <v>23</v>
      </c>
      <c r="E726" t="s">
        <v>23</v>
      </c>
      <c r="F726" t="s">
        <v>23</v>
      </c>
      <c r="G726" t="s">
        <v>23</v>
      </c>
      <c r="H726" t="s">
        <v>23</v>
      </c>
      <c r="I726" t="s">
        <v>23</v>
      </c>
      <c r="J726" t="s">
        <v>23</v>
      </c>
    </row>
    <row r="727" spans="1:10">
      <c r="A727" s="4">
        <v>44310</v>
      </c>
      <c r="B727" t="s">
        <v>23</v>
      </c>
      <c r="C727" t="s">
        <v>23</v>
      </c>
      <c r="D727" t="s">
        <v>23</v>
      </c>
      <c r="E727" t="s">
        <v>23</v>
      </c>
      <c r="F727" t="s">
        <v>23</v>
      </c>
      <c r="G727" t="s">
        <v>23</v>
      </c>
      <c r="H727" t="s">
        <v>23</v>
      </c>
      <c r="I727" t="s">
        <v>23</v>
      </c>
      <c r="J727" t="s">
        <v>23</v>
      </c>
    </row>
    <row r="728" spans="1:10">
      <c r="A728" s="4">
        <v>44309</v>
      </c>
      <c r="B728" t="s">
        <v>23</v>
      </c>
      <c r="C728" t="s">
        <v>23</v>
      </c>
      <c r="D728" t="s">
        <v>23</v>
      </c>
      <c r="E728" t="s">
        <v>23</v>
      </c>
      <c r="F728" t="s">
        <v>23</v>
      </c>
      <c r="G728" t="s">
        <v>23</v>
      </c>
      <c r="H728" t="s">
        <v>23</v>
      </c>
      <c r="I728">
        <v>93.847499999999997</v>
      </c>
      <c r="J728" t="s">
        <v>23</v>
      </c>
    </row>
    <row r="729" spans="1:10">
      <c r="A729" s="4">
        <v>44308</v>
      </c>
      <c r="B729" t="s">
        <v>23</v>
      </c>
      <c r="C729" t="s">
        <v>23</v>
      </c>
      <c r="D729" t="s">
        <v>23</v>
      </c>
      <c r="E729" t="s">
        <v>23</v>
      </c>
      <c r="F729" t="s">
        <v>23</v>
      </c>
      <c r="G729" t="s">
        <v>23</v>
      </c>
      <c r="H729" t="s">
        <v>23</v>
      </c>
      <c r="I729" t="s">
        <v>23</v>
      </c>
      <c r="J729">
        <v>133.9</v>
      </c>
    </row>
    <row r="730" spans="1:10">
      <c r="A730" s="4">
        <v>44307</v>
      </c>
      <c r="B730" t="s">
        <v>23</v>
      </c>
      <c r="C730" t="s">
        <v>23</v>
      </c>
      <c r="D730" t="s">
        <v>23</v>
      </c>
      <c r="E730" t="s">
        <v>23</v>
      </c>
      <c r="F730" t="s">
        <v>23</v>
      </c>
      <c r="G730" t="s">
        <v>23</v>
      </c>
      <c r="H730" t="s">
        <v>23</v>
      </c>
      <c r="I730" t="s">
        <v>23</v>
      </c>
      <c r="J730" t="s">
        <v>23</v>
      </c>
    </row>
    <row r="731" spans="1:10">
      <c r="A731" s="4">
        <v>44306</v>
      </c>
      <c r="B731" t="s">
        <v>23</v>
      </c>
      <c r="C731" t="s">
        <v>23</v>
      </c>
      <c r="D731" t="s">
        <v>23</v>
      </c>
      <c r="E731" t="s">
        <v>23</v>
      </c>
      <c r="F731" t="s">
        <v>23</v>
      </c>
      <c r="G731" t="s">
        <v>23</v>
      </c>
      <c r="H731" t="s">
        <v>23</v>
      </c>
      <c r="I731" t="s">
        <v>23</v>
      </c>
      <c r="J731" t="s">
        <v>23</v>
      </c>
    </row>
    <row r="732" spans="1:10">
      <c r="A732" s="4">
        <v>44305</v>
      </c>
      <c r="B732" t="s">
        <v>23</v>
      </c>
      <c r="C732" t="s">
        <v>23</v>
      </c>
      <c r="D732" t="s">
        <v>23</v>
      </c>
      <c r="E732" t="s">
        <v>23</v>
      </c>
      <c r="F732" t="s">
        <v>23</v>
      </c>
      <c r="G732" t="s">
        <v>23</v>
      </c>
      <c r="H732" t="s">
        <v>23</v>
      </c>
      <c r="I732" t="s">
        <v>23</v>
      </c>
      <c r="J732" t="s">
        <v>23</v>
      </c>
    </row>
    <row r="733" spans="1:10">
      <c r="A733" s="4">
        <v>44304</v>
      </c>
      <c r="B733" t="s">
        <v>23</v>
      </c>
      <c r="C733" t="s">
        <v>23</v>
      </c>
      <c r="D733" t="s">
        <v>23</v>
      </c>
      <c r="E733" t="s">
        <v>23</v>
      </c>
      <c r="F733" t="s">
        <v>23</v>
      </c>
      <c r="G733" t="s">
        <v>23</v>
      </c>
      <c r="H733" t="s">
        <v>23</v>
      </c>
      <c r="I733" t="s">
        <v>23</v>
      </c>
      <c r="J733" t="s">
        <v>23</v>
      </c>
    </row>
    <row r="734" spans="1:10">
      <c r="A734" s="4">
        <v>44303</v>
      </c>
      <c r="B734" t="s">
        <v>23</v>
      </c>
      <c r="C734" t="s">
        <v>23</v>
      </c>
      <c r="D734" t="s">
        <v>23</v>
      </c>
      <c r="E734" t="s">
        <v>23</v>
      </c>
      <c r="F734" t="s">
        <v>23</v>
      </c>
      <c r="G734" t="s">
        <v>23</v>
      </c>
      <c r="H734" t="s">
        <v>23</v>
      </c>
      <c r="I734" t="s">
        <v>23</v>
      </c>
      <c r="J734" t="s">
        <v>23</v>
      </c>
    </row>
    <row r="735" spans="1:10">
      <c r="A735" s="4">
        <v>44302</v>
      </c>
      <c r="B735" t="s">
        <v>23</v>
      </c>
      <c r="C735" t="s">
        <v>23</v>
      </c>
      <c r="D735" t="s">
        <v>23</v>
      </c>
      <c r="E735" t="s">
        <v>23</v>
      </c>
      <c r="F735" t="s">
        <v>23</v>
      </c>
      <c r="G735" t="s">
        <v>23</v>
      </c>
      <c r="H735" t="s">
        <v>23</v>
      </c>
      <c r="I735">
        <v>93.669375000000002</v>
      </c>
      <c r="J735" t="s">
        <v>23</v>
      </c>
    </row>
    <row r="736" spans="1:10">
      <c r="A736" s="4">
        <v>44301</v>
      </c>
      <c r="B736" t="s">
        <v>23</v>
      </c>
      <c r="C736" t="s">
        <v>23</v>
      </c>
      <c r="D736" t="s">
        <v>23</v>
      </c>
      <c r="E736" t="s">
        <v>23</v>
      </c>
      <c r="F736" t="s">
        <v>23</v>
      </c>
      <c r="G736" t="s">
        <v>23</v>
      </c>
      <c r="H736" t="s">
        <v>23</v>
      </c>
      <c r="I736" t="s">
        <v>23</v>
      </c>
      <c r="J736">
        <v>132.91</v>
      </c>
    </row>
    <row r="737" spans="1:10">
      <c r="A737" s="4">
        <v>44300</v>
      </c>
      <c r="B737" t="s">
        <v>23</v>
      </c>
      <c r="C737" t="s">
        <v>23</v>
      </c>
      <c r="D737" t="s">
        <v>23</v>
      </c>
      <c r="E737" t="s">
        <v>23</v>
      </c>
      <c r="F737" t="s">
        <v>23</v>
      </c>
      <c r="G737" t="s">
        <v>23</v>
      </c>
      <c r="H737" t="s">
        <v>23</v>
      </c>
      <c r="I737" t="s">
        <v>23</v>
      </c>
      <c r="J737" t="s">
        <v>23</v>
      </c>
    </row>
    <row r="738" spans="1:10">
      <c r="A738" s="4">
        <v>44299</v>
      </c>
      <c r="B738" t="s">
        <v>23</v>
      </c>
      <c r="C738" t="s">
        <v>23</v>
      </c>
      <c r="D738" t="s">
        <v>23</v>
      </c>
      <c r="E738" t="s">
        <v>23</v>
      </c>
      <c r="F738" t="s">
        <v>23</v>
      </c>
      <c r="G738" t="s">
        <v>23</v>
      </c>
      <c r="H738" t="s">
        <v>23</v>
      </c>
      <c r="I738" t="s">
        <v>23</v>
      </c>
      <c r="J738" t="s">
        <v>23</v>
      </c>
    </row>
    <row r="739" spans="1:10">
      <c r="A739" s="4">
        <v>44298</v>
      </c>
      <c r="B739" t="s">
        <v>23</v>
      </c>
      <c r="C739" t="s">
        <v>23</v>
      </c>
      <c r="D739" t="s">
        <v>23</v>
      </c>
      <c r="E739" t="s">
        <v>23</v>
      </c>
      <c r="F739" t="s">
        <v>23</v>
      </c>
      <c r="G739" t="s">
        <v>23</v>
      </c>
      <c r="H739" t="s">
        <v>23</v>
      </c>
      <c r="I739" t="s">
        <v>23</v>
      </c>
      <c r="J739" t="s">
        <v>23</v>
      </c>
    </row>
    <row r="740" spans="1:10">
      <c r="A740" s="4">
        <v>44297</v>
      </c>
      <c r="B740" t="s">
        <v>23</v>
      </c>
      <c r="C740" t="s">
        <v>23</v>
      </c>
      <c r="D740" t="s">
        <v>23</v>
      </c>
      <c r="E740" t="s">
        <v>23</v>
      </c>
      <c r="F740" t="s">
        <v>23</v>
      </c>
      <c r="G740" t="s">
        <v>23</v>
      </c>
      <c r="H740" t="s">
        <v>23</v>
      </c>
      <c r="I740" t="s">
        <v>23</v>
      </c>
      <c r="J740" t="s">
        <v>23</v>
      </c>
    </row>
    <row r="741" spans="1:10">
      <c r="A741" s="4">
        <v>44296</v>
      </c>
      <c r="B741" t="s">
        <v>23</v>
      </c>
      <c r="C741" t="s">
        <v>23</v>
      </c>
      <c r="D741" t="s">
        <v>23</v>
      </c>
      <c r="E741" t="s">
        <v>23</v>
      </c>
      <c r="F741" t="s">
        <v>23</v>
      </c>
      <c r="G741" t="s">
        <v>23</v>
      </c>
      <c r="H741" t="s">
        <v>23</v>
      </c>
      <c r="I741" t="s">
        <v>23</v>
      </c>
      <c r="J741" t="s">
        <v>23</v>
      </c>
    </row>
    <row r="742" spans="1:10">
      <c r="A742" s="4">
        <v>44295</v>
      </c>
      <c r="B742" t="s">
        <v>23</v>
      </c>
      <c r="C742" t="s">
        <v>23</v>
      </c>
      <c r="D742" t="s">
        <v>23</v>
      </c>
      <c r="E742" t="s">
        <v>23</v>
      </c>
      <c r="F742" t="s">
        <v>23</v>
      </c>
      <c r="G742" t="s">
        <v>23</v>
      </c>
      <c r="H742" t="s">
        <v>23</v>
      </c>
      <c r="I742">
        <v>93.001249999999985</v>
      </c>
      <c r="J742" t="s">
        <v>23</v>
      </c>
    </row>
    <row r="743" spans="1:10">
      <c r="A743" s="4">
        <v>44294</v>
      </c>
      <c r="B743" t="s">
        <v>23</v>
      </c>
      <c r="C743" t="s">
        <v>23</v>
      </c>
      <c r="D743" t="s">
        <v>23</v>
      </c>
      <c r="E743" t="s">
        <v>23</v>
      </c>
      <c r="F743" t="s">
        <v>23</v>
      </c>
      <c r="G743" t="s">
        <v>23</v>
      </c>
      <c r="H743" t="s">
        <v>23</v>
      </c>
      <c r="I743" t="s">
        <v>23</v>
      </c>
      <c r="J743">
        <v>131.41999999999999</v>
      </c>
    </row>
    <row r="744" spans="1:10">
      <c r="A744" s="4">
        <v>44293</v>
      </c>
      <c r="B744" t="s">
        <v>23</v>
      </c>
      <c r="C744" t="s">
        <v>23</v>
      </c>
      <c r="D744" t="s">
        <v>23</v>
      </c>
      <c r="E744" t="s">
        <v>23</v>
      </c>
      <c r="F744" t="s">
        <v>23</v>
      </c>
      <c r="G744" t="s">
        <v>23</v>
      </c>
      <c r="H744" t="s">
        <v>23</v>
      </c>
      <c r="I744" t="s">
        <v>23</v>
      </c>
      <c r="J744" t="s">
        <v>23</v>
      </c>
    </row>
    <row r="745" spans="1:10">
      <c r="A745" s="4">
        <v>44292</v>
      </c>
      <c r="B745" t="s">
        <v>23</v>
      </c>
      <c r="C745" t="s">
        <v>23</v>
      </c>
      <c r="D745" t="s">
        <v>23</v>
      </c>
      <c r="E745" t="s">
        <v>23</v>
      </c>
      <c r="F745" t="s">
        <v>23</v>
      </c>
      <c r="G745" t="s">
        <v>23</v>
      </c>
      <c r="H745" t="s">
        <v>23</v>
      </c>
      <c r="I745" t="s">
        <v>23</v>
      </c>
      <c r="J745" t="s">
        <v>23</v>
      </c>
    </row>
    <row r="746" spans="1:10">
      <c r="A746" s="4">
        <v>44291</v>
      </c>
      <c r="B746" t="s">
        <v>23</v>
      </c>
      <c r="C746" t="s">
        <v>23</v>
      </c>
      <c r="D746" t="s">
        <v>23</v>
      </c>
      <c r="E746" t="s">
        <v>23</v>
      </c>
      <c r="F746" t="s">
        <v>23</v>
      </c>
      <c r="G746" t="s">
        <v>23</v>
      </c>
      <c r="H746" t="s">
        <v>23</v>
      </c>
      <c r="I746" t="s">
        <v>23</v>
      </c>
      <c r="J746" t="s">
        <v>23</v>
      </c>
    </row>
    <row r="747" spans="1:10">
      <c r="A747" s="4">
        <v>44290</v>
      </c>
      <c r="B747" t="s">
        <v>23</v>
      </c>
      <c r="C747" t="s">
        <v>23</v>
      </c>
      <c r="D747" t="s">
        <v>23</v>
      </c>
      <c r="E747" t="s">
        <v>23</v>
      </c>
      <c r="F747" t="s">
        <v>23</v>
      </c>
      <c r="G747" t="s">
        <v>23</v>
      </c>
      <c r="H747" t="s">
        <v>23</v>
      </c>
      <c r="I747" t="s">
        <v>23</v>
      </c>
      <c r="J747" t="s">
        <v>23</v>
      </c>
    </row>
    <row r="748" spans="1:10">
      <c r="A748" s="4">
        <v>44289</v>
      </c>
      <c r="B748" t="s">
        <v>23</v>
      </c>
      <c r="C748" t="s">
        <v>23</v>
      </c>
      <c r="D748" t="s">
        <v>23</v>
      </c>
      <c r="E748" t="s">
        <v>23</v>
      </c>
      <c r="F748" t="s">
        <v>23</v>
      </c>
      <c r="G748" t="s">
        <v>23</v>
      </c>
      <c r="H748" t="s">
        <v>23</v>
      </c>
      <c r="I748" t="s">
        <v>23</v>
      </c>
      <c r="J748" t="s">
        <v>23</v>
      </c>
    </row>
    <row r="749" spans="1:10">
      <c r="A749" s="4">
        <v>44288</v>
      </c>
      <c r="B749" t="s">
        <v>23</v>
      </c>
      <c r="C749" t="s">
        <v>23</v>
      </c>
      <c r="D749" t="s">
        <v>23</v>
      </c>
      <c r="E749" t="s">
        <v>23</v>
      </c>
      <c r="F749" t="s">
        <v>23</v>
      </c>
      <c r="G749" t="s">
        <v>23</v>
      </c>
      <c r="H749" t="s">
        <v>23</v>
      </c>
      <c r="I749">
        <v>92.497499999999974</v>
      </c>
      <c r="J749" t="s">
        <v>23</v>
      </c>
    </row>
    <row r="750" spans="1:10">
      <c r="A750" s="4">
        <v>44287</v>
      </c>
      <c r="B750">
        <v>1510480</v>
      </c>
      <c r="C750" t="s">
        <v>23</v>
      </c>
      <c r="D750">
        <v>5.0637419126566399E-2</v>
      </c>
      <c r="E750">
        <v>2.4864228932552899E-3</v>
      </c>
      <c r="F750" t="s">
        <v>23</v>
      </c>
      <c r="G750" t="s">
        <v>23</v>
      </c>
      <c r="H750" t="s">
        <v>23</v>
      </c>
      <c r="I750" t="s">
        <v>23</v>
      </c>
      <c r="J750">
        <v>130.15</v>
      </c>
    </row>
    <row r="751" spans="1:10">
      <c r="A751" s="4">
        <v>44286</v>
      </c>
      <c r="B751" t="s">
        <v>23</v>
      </c>
      <c r="C751">
        <v>41595</v>
      </c>
      <c r="D751" t="s">
        <v>23</v>
      </c>
      <c r="E751" t="s">
        <v>23</v>
      </c>
      <c r="F751" t="s">
        <v>23</v>
      </c>
      <c r="G751" t="s">
        <v>23</v>
      </c>
      <c r="H751">
        <v>1508.7</v>
      </c>
      <c r="I751" t="s">
        <v>23</v>
      </c>
      <c r="J751" t="s">
        <v>23</v>
      </c>
    </row>
    <row r="752" spans="1:10">
      <c r="A752" s="4">
        <v>44285</v>
      </c>
      <c r="B752" t="s">
        <v>23</v>
      </c>
      <c r="C752" t="s">
        <v>23</v>
      </c>
      <c r="D752" t="s">
        <v>23</v>
      </c>
      <c r="E752" t="s">
        <v>23</v>
      </c>
      <c r="F752" t="s">
        <v>23</v>
      </c>
      <c r="G752" t="s">
        <v>23</v>
      </c>
      <c r="H752" t="s">
        <v>23</v>
      </c>
      <c r="I752" t="s">
        <v>23</v>
      </c>
      <c r="J752" t="s">
        <v>23</v>
      </c>
    </row>
    <row r="753" spans="1:10">
      <c r="A753" s="4">
        <v>44284</v>
      </c>
      <c r="B753" t="s">
        <v>23</v>
      </c>
      <c r="C753" t="s">
        <v>23</v>
      </c>
      <c r="D753" t="s">
        <v>23</v>
      </c>
      <c r="E753" t="s">
        <v>23</v>
      </c>
      <c r="F753" t="s">
        <v>23</v>
      </c>
      <c r="G753" t="s">
        <v>23</v>
      </c>
      <c r="H753" t="s">
        <v>23</v>
      </c>
      <c r="I753" t="s">
        <v>23</v>
      </c>
      <c r="J753" t="s">
        <v>23</v>
      </c>
    </row>
    <row r="754" spans="1:10">
      <c r="A754" s="4">
        <v>44283</v>
      </c>
      <c r="B754" t="s">
        <v>23</v>
      </c>
      <c r="C754" t="s">
        <v>23</v>
      </c>
      <c r="D754" t="s">
        <v>23</v>
      </c>
      <c r="E754" t="s">
        <v>23</v>
      </c>
      <c r="F754" t="s">
        <v>23</v>
      </c>
      <c r="G754" t="s">
        <v>23</v>
      </c>
      <c r="H754" t="s">
        <v>23</v>
      </c>
      <c r="I754" t="s">
        <v>23</v>
      </c>
      <c r="J754" t="s">
        <v>23</v>
      </c>
    </row>
    <row r="755" spans="1:10">
      <c r="A755" s="4">
        <v>44282</v>
      </c>
      <c r="B755" t="s">
        <v>23</v>
      </c>
      <c r="C755" t="s">
        <v>23</v>
      </c>
      <c r="D755" t="s">
        <v>23</v>
      </c>
      <c r="E755" t="s">
        <v>23</v>
      </c>
      <c r="F755" t="s">
        <v>23</v>
      </c>
      <c r="G755" t="s">
        <v>23</v>
      </c>
      <c r="H755" t="s">
        <v>23</v>
      </c>
      <c r="I755" t="s">
        <v>23</v>
      </c>
      <c r="J755" t="s">
        <v>23</v>
      </c>
    </row>
    <row r="756" spans="1:10">
      <c r="A756" s="4">
        <v>44281</v>
      </c>
      <c r="B756" t="s">
        <v>23</v>
      </c>
      <c r="C756" t="s">
        <v>23</v>
      </c>
      <c r="D756" t="s">
        <v>23</v>
      </c>
      <c r="E756" t="s">
        <v>23</v>
      </c>
      <c r="F756" t="s">
        <v>23</v>
      </c>
      <c r="G756" t="s">
        <v>23</v>
      </c>
      <c r="H756" t="s">
        <v>23</v>
      </c>
      <c r="I756">
        <v>92.210624999999993</v>
      </c>
      <c r="J756" t="s">
        <v>23</v>
      </c>
    </row>
    <row r="757" spans="1:10">
      <c r="A757" s="4">
        <v>44280</v>
      </c>
      <c r="B757" t="s">
        <v>23</v>
      </c>
      <c r="C757" t="s">
        <v>23</v>
      </c>
      <c r="D757" t="s">
        <v>23</v>
      </c>
      <c r="E757" t="s">
        <v>23</v>
      </c>
      <c r="F757" t="s">
        <v>23</v>
      </c>
      <c r="G757" t="s">
        <v>23</v>
      </c>
      <c r="H757" t="s">
        <v>23</v>
      </c>
      <c r="I757" t="s">
        <v>23</v>
      </c>
      <c r="J757">
        <v>128.68</v>
      </c>
    </row>
    <row r="758" spans="1:10">
      <c r="A758" s="4">
        <v>44279</v>
      </c>
      <c r="B758" t="s">
        <v>23</v>
      </c>
      <c r="C758" t="s">
        <v>23</v>
      </c>
      <c r="D758" t="s">
        <v>23</v>
      </c>
      <c r="E758" t="s">
        <v>23</v>
      </c>
      <c r="F758" t="s">
        <v>23</v>
      </c>
      <c r="G758" t="s">
        <v>23</v>
      </c>
      <c r="H758" t="s">
        <v>23</v>
      </c>
      <c r="I758" t="s">
        <v>23</v>
      </c>
      <c r="J758" t="s">
        <v>23</v>
      </c>
    </row>
    <row r="759" spans="1:10">
      <c r="A759" s="4">
        <v>44278</v>
      </c>
      <c r="B759" t="s">
        <v>23</v>
      </c>
      <c r="C759" t="s">
        <v>23</v>
      </c>
      <c r="D759" t="s">
        <v>23</v>
      </c>
      <c r="E759" t="s">
        <v>23</v>
      </c>
      <c r="F759" t="s">
        <v>23</v>
      </c>
      <c r="G759" t="s">
        <v>23</v>
      </c>
      <c r="H759" t="s">
        <v>23</v>
      </c>
      <c r="I759" t="s">
        <v>23</v>
      </c>
      <c r="J759" t="s">
        <v>23</v>
      </c>
    </row>
    <row r="760" spans="1:10">
      <c r="A760" s="4">
        <v>44277</v>
      </c>
      <c r="B760" t="s">
        <v>23</v>
      </c>
      <c r="C760" t="s">
        <v>23</v>
      </c>
      <c r="D760" t="s">
        <v>23</v>
      </c>
      <c r="E760" t="s">
        <v>23</v>
      </c>
      <c r="F760" t="s">
        <v>23</v>
      </c>
      <c r="G760" t="s">
        <v>23</v>
      </c>
      <c r="H760" t="s">
        <v>23</v>
      </c>
      <c r="I760" t="s">
        <v>23</v>
      </c>
      <c r="J760" t="s">
        <v>23</v>
      </c>
    </row>
    <row r="761" spans="1:10">
      <c r="A761" s="4">
        <v>44276</v>
      </c>
      <c r="B761" t="s">
        <v>23</v>
      </c>
      <c r="C761" t="s">
        <v>23</v>
      </c>
      <c r="D761" t="s">
        <v>23</v>
      </c>
      <c r="E761" t="s">
        <v>23</v>
      </c>
      <c r="F761" t="s">
        <v>23</v>
      </c>
      <c r="G761" t="s">
        <v>23</v>
      </c>
      <c r="H761" t="s">
        <v>23</v>
      </c>
      <c r="I761" t="s">
        <v>23</v>
      </c>
      <c r="J761" t="s">
        <v>23</v>
      </c>
    </row>
    <row r="762" spans="1:10">
      <c r="A762" s="4">
        <v>44275</v>
      </c>
      <c r="B762" t="s">
        <v>23</v>
      </c>
      <c r="C762" t="s">
        <v>23</v>
      </c>
      <c r="D762" t="s">
        <v>23</v>
      </c>
      <c r="E762" t="s">
        <v>23</v>
      </c>
      <c r="F762" t="s">
        <v>23</v>
      </c>
      <c r="G762" t="s">
        <v>23</v>
      </c>
      <c r="H762" t="s">
        <v>23</v>
      </c>
      <c r="I762" t="s">
        <v>23</v>
      </c>
      <c r="J762" t="s">
        <v>23</v>
      </c>
    </row>
    <row r="763" spans="1:10">
      <c r="A763" s="4">
        <v>44274</v>
      </c>
      <c r="B763" t="s">
        <v>23</v>
      </c>
      <c r="C763" t="s">
        <v>23</v>
      </c>
      <c r="D763" t="s">
        <v>23</v>
      </c>
      <c r="E763" t="s">
        <v>23</v>
      </c>
      <c r="F763" t="s">
        <v>23</v>
      </c>
      <c r="G763" t="s">
        <v>23</v>
      </c>
      <c r="H763" t="s">
        <v>23</v>
      </c>
      <c r="I763">
        <v>92.170624999999987</v>
      </c>
      <c r="J763" t="s">
        <v>23</v>
      </c>
    </row>
    <row r="764" spans="1:10">
      <c r="A764" s="4">
        <v>44273</v>
      </c>
      <c r="B764" t="s">
        <v>23</v>
      </c>
      <c r="C764" t="s">
        <v>23</v>
      </c>
      <c r="D764" t="s">
        <v>23</v>
      </c>
      <c r="E764" t="s">
        <v>23</v>
      </c>
      <c r="F764" t="s">
        <v>23</v>
      </c>
      <c r="G764" t="s">
        <v>23</v>
      </c>
      <c r="H764" t="s">
        <v>23</v>
      </c>
      <c r="I764" t="s">
        <v>23</v>
      </c>
      <c r="J764">
        <v>127.62</v>
      </c>
    </row>
    <row r="765" spans="1:10">
      <c r="A765" s="4">
        <v>44272</v>
      </c>
      <c r="B765" t="s">
        <v>23</v>
      </c>
      <c r="C765" t="s">
        <v>23</v>
      </c>
      <c r="D765" t="s">
        <v>23</v>
      </c>
      <c r="E765" t="s">
        <v>23</v>
      </c>
      <c r="F765" t="s">
        <v>23</v>
      </c>
      <c r="G765" t="s">
        <v>23</v>
      </c>
      <c r="H765" t="s">
        <v>23</v>
      </c>
      <c r="I765" t="s">
        <v>23</v>
      </c>
      <c r="J765" t="s">
        <v>23</v>
      </c>
    </row>
    <row r="766" spans="1:10">
      <c r="A766" s="4">
        <v>44271</v>
      </c>
      <c r="B766" t="s">
        <v>23</v>
      </c>
      <c r="C766" t="s">
        <v>23</v>
      </c>
      <c r="D766" t="s">
        <v>23</v>
      </c>
      <c r="E766" t="s">
        <v>23</v>
      </c>
      <c r="F766" t="s">
        <v>23</v>
      </c>
      <c r="G766" t="s">
        <v>23</v>
      </c>
      <c r="H766" t="s">
        <v>23</v>
      </c>
      <c r="I766" t="s">
        <v>23</v>
      </c>
      <c r="J766" t="s">
        <v>23</v>
      </c>
    </row>
    <row r="767" spans="1:10">
      <c r="A767" s="4">
        <v>44270</v>
      </c>
      <c r="B767" t="s">
        <v>23</v>
      </c>
      <c r="C767" t="s">
        <v>23</v>
      </c>
      <c r="D767" t="s">
        <v>23</v>
      </c>
      <c r="E767" t="s">
        <v>23</v>
      </c>
      <c r="F767" t="s">
        <v>23</v>
      </c>
      <c r="G767" t="s">
        <v>23</v>
      </c>
      <c r="H767" t="s">
        <v>23</v>
      </c>
      <c r="I767" t="s">
        <v>23</v>
      </c>
      <c r="J767" t="s">
        <v>23</v>
      </c>
    </row>
    <row r="768" spans="1:10">
      <c r="A768" s="4">
        <v>44269</v>
      </c>
      <c r="B768" t="s">
        <v>23</v>
      </c>
      <c r="C768" t="s">
        <v>23</v>
      </c>
      <c r="D768" t="s">
        <v>23</v>
      </c>
      <c r="E768" t="s">
        <v>23</v>
      </c>
      <c r="F768" t="s">
        <v>23</v>
      </c>
      <c r="G768" t="s">
        <v>23</v>
      </c>
      <c r="H768" t="s">
        <v>23</v>
      </c>
      <c r="I768" t="s">
        <v>23</v>
      </c>
      <c r="J768" t="s">
        <v>23</v>
      </c>
    </row>
    <row r="769" spans="1:10">
      <c r="A769" s="4">
        <v>44268</v>
      </c>
      <c r="B769" t="s">
        <v>23</v>
      </c>
      <c r="C769" t="s">
        <v>23</v>
      </c>
      <c r="D769" t="s">
        <v>23</v>
      </c>
      <c r="E769" t="s">
        <v>23</v>
      </c>
      <c r="F769" t="s">
        <v>23</v>
      </c>
      <c r="G769" t="s">
        <v>23</v>
      </c>
      <c r="H769" t="s">
        <v>23</v>
      </c>
      <c r="I769" t="s">
        <v>23</v>
      </c>
      <c r="J769" t="s">
        <v>23</v>
      </c>
    </row>
    <row r="770" spans="1:10">
      <c r="A770" s="4">
        <v>44267</v>
      </c>
      <c r="B770" t="s">
        <v>23</v>
      </c>
      <c r="C770" t="s">
        <v>23</v>
      </c>
      <c r="D770" t="s">
        <v>23</v>
      </c>
      <c r="E770" t="s">
        <v>23</v>
      </c>
      <c r="F770" t="s">
        <v>23</v>
      </c>
      <c r="G770" t="s">
        <v>23</v>
      </c>
      <c r="H770" t="s">
        <v>23</v>
      </c>
      <c r="I770">
        <v>91.91</v>
      </c>
      <c r="J770" t="s">
        <v>23</v>
      </c>
    </row>
    <row r="771" spans="1:10">
      <c r="A771" s="4">
        <v>44266</v>
      </c>
      <c r="B771" t="s">
        <v>23</v>
      </c>
      <c r="C771" t="s">
        <v>23</v>
      </c>
      <c r="D771" t="s">
        <v>23</v>
      </c>
      <c r="E771" t="s">
        <v>23</v>
      </c>
      <c r="F771" t="s">
        <v>23</v>
      </c>
      <c r="G771" t="s">
        <v>23</v>
      </c>
      <c r="H771" t="s">
        <v>23</v>
      </c>
      <c r="I771" t="s">
        <v>23</v>
      </c>
      <c r="J771">
        <v>126.33</v>
      </c>
    </row>
    <row r="772" spans="1:10">
      <c r="A772" s="4">
        <v>44265</v>
      </c>
      <c r="B772" t="s">
        <v>23</v>
      </c>
      <c r="C772" t="s">
        <v>23</v>
      </c>
      <c r="D772" t="s">
        <v>23</v>
      </c>
      <c r="E772" t="s">
        <v>23</v>
      </c>
      <c r="F772" t="s">
        <v>23</v>
      </c>
      <c r="G772" t="s">
        <v>23</v>
      </c>
      <c r="H772" t="s">
        <v>23</v>
      </c>
      <c r="I772" t="s">
        <v>23</v>
      </c>
      <c r="J772" t="s">
        <v>23</v>
      </c>
    </row>
    <row r="773" spans="1:10">
      <c r="A773" s="4">
        <v>44264</v>
      </c>
      <c r="B773" t="s">
        <v>23</v>
      </c>
      <c r="C773" t="s">
        <v>23</v>
      </c>
      <c r="D773" t="s">
        <v>23</v>
      </c>
      <c r="E773" t="s">
        <v>23</v>
      </c>
      <c r="F773" t="s">
        <v>23</v>
      </c>
      <c r="G773" t="s">
        <v>23</v>
      </c>
      <c r="H773" t="s">
        <v>23</v>
      </c>
      <c r="I773" t="s">
        <v>23</v>
      </c>
      <c r="J773" t="s">
        <v>23</v>
      </c>
    </row>
    <row r="774" spans="1:10">
      <c r="A774" s="4">
        <v>44263</v>
      </c>
      <c r="B774" t="s">
        <v>23</v>
      </c>
      <c r="C774" t="s">
        <v>23</v>
      </c>
      <c r="D774" t="s">
        <v>23</v>
      </c>
      <c r="E774" t="s">
        <v>23</v>
      </c>
      <c r="F774" t="s">
        <v>23</v>
      </c>
      <c r="G774" t="s">
        <v>23</v>
      </c>
      <c r="H774" t="s">
        <v>23</v>
      </c>
      <c r="I774" t="s">
        <v>23</v>
      </c>
      <c r="J774" t="s">
        <v>23</v>
      </c>
    </row>
    <row r="775" spans="1:10">
      <c r="A775" s="4">
        <v>44262</v>
      </c>
      <c r="B775" t="s">
        <v>23</v>
      </c>
      <c r="C775" t="s">
        <v>23</v>
      </c>
      <c r="D775" t="s">
        <v>23</v>
      </c>
      <c r="E775" t="s">
        <v>23</v>
      </c>
      <c r="F775" t="s">
        <v>23</v>
      </c>
      <c r="G775" t="s">
        <v>23</v>
      </c>
      <c r="H775" t="s">
        <v>23</v>
      </c>
      <c r="I775" t="s">
        <v>23</v>
      </c>
      <c r="J775" t="s">
        <v>23</v>
      </c>
    </row>
    <row r="776" spans="1:10">
      <c r="A776" s="4">
        <v>44261</v>
      </c>
      <c r="B776" t="s">
        <v>23</v>
      </c>
      <c r="C776" t="s">
        <v>23</v>
      </c>
      <c r="D776" t="s">
        <v>23</v>
      </c>
      <c r="E776" t="s">
        <v>23</v>
      </c>
      <c r="F776" t="s">
        <v>23</v>
      </c>
      <c r="G776" t="s">
        <v>23</v>
      </c>
      <c r="H776" t="s">
        <v>23</v>
      </c>
      <c r="I776" t="s">
        <v>23</v>
      </c>
      <c r="J776" t="s">
        <v>23</v>
      </c>
    </row>
    <row r="777" spans="1:10">
      <c r="A777" s="4">
        <v>44260</v>
      </c>
      <c r="B777" t="s">
        <v>23</v>
      </c>
      <c r="C777" t="s">
        <v>23</v>
      </c>
      <c r="D777" t="s">
        <v>23</v>
      </c>
      <c r="E777" t="s">
        <v>23</v>
      </c>
      <c r="F777" t="s">
        <v>23</v>
      </c>
      <c r="G777" t="s">
        <v>23</v>
      </c>
      <c r="H777" t="s">
        <v>23</v>
      </c>
      <c r="I777">
        <v>91.678749999999994</v>
      </c>
      <c r="J777" t="s">
        <v>23</v>
      </c>
    </row>
    <row r="778" spans="1:10">
      <c r="A778" s="4">
        <v>44259</v>
      </c>
      <c r="B778" t="s">
        <v>23</v>
      </c>
      <c r="C778" t="s">
        <v>23</v>
      </c>
      <c r="D778" t="s">
        <v>23</v>
      </c>
      <c r="E778" t="s">
        <v>23</v>
      </c>
      <c r="F778" t="s">
        <v>23</v>
      </c>
      <c r="G778" t="s">
        <v>23</v>
      </c>
      <c r="H778" t="s">
        <v>23</v>
      </c>
      <c r="I778" t="s">
        <v>23</v>
      </c>
      <c r="J778">
        <v>124.61</v>
      </c>
    </row>
    <row r="779" spans="1:10">
      <c r="A779" s="4">
        <v>44258</v>
      </c>
      <c r="B779" t="s">
        <v>23</v>
      </c>
      <c r="C779" t="s">
        <v>23</v>
      </c>
      <c r="D779" t="s">
        <v>23</v>
      </c>
      <c r="E779" t="s">
        <v>23</v>
      </c>
      <c r="F779" t="s">
        <v>23</v>
      </c>
      <c r="G779" t="s">
        <v>23</v>
      </c>
      <c r="H779" t="s">
        <v>23</v>
      </c>
      <c r="I779" t="s">
        <v>23</v>
      </c>
      <c r="J779" t="s">
        <v>23</v>
      </c>
    </row>
    <row r="780" spans="1:10">
      <c r="A780" s="4">
        <v>44257</v>
      </c>
      <c r="B780" t="s">
        <v>23</v>
      </c>
      <c r="C780" t="s">
        <v>23</v>
      </c>
      <c r="D780" t="s">
        <v>23</v>
      </c>
      <c r="E780" t="s">
        <v>23</v>
      </c>
      <c r="F780" t="s">
        <v>23</v>
      </c>
      <c r="G780" t="s">
        <v>23</v>
      </c>
      <c r="H780" t="s">
        <v>23</v>
      </c>
      <c r="I780" t="s">
        <v>23</v>
      </c>
      <c r="J780" t="s">
        <v>23</v>
      </c>
    </row>
    <row r="781" spans="1:10">
      <c r="A781" s="4">
        <v>44256</v>
      </c>
      <c r="B781">
        <v>1392874</v>
      </c>
      <c r="C781" t="s">
        <v>23</v>
      </c>
      <c r="D781">
        <v>6.9226217868647799E-2</v>
      </c>
      <c r="E781">
        <v>-9.4275567919763395E-2</v>
      </c>
      <c r="F781" t="s">
        <v>23</v>
      </c>
      <c r="G781" t="s">
        <v>23</v>
      </c>
      <c r="H781" t="s">
        <v>23</v>
      </c>
      <c r="I781" t="s">
        <v>23</v>
      </c>
      <c r="J781" t="s">
        <v>23</v>
      </c>
    </row>
    <row r="782" spans="1:10">
      <c r="A782" s="4">
        <v>44255</v>
      </c>
      <c r="B782" t="s">
        <v>23</v>
      </c>
      <c r="C782" t="s">
        <v>23</v>
      </c>
      <c r="D782" t="s">
        <v>23</v>
      </c>
      <c r="E782" t="s">
        <v>23</v>
      </c>
      <c r="F782" t="s">
        <v>23</v>
      </c>
      <c r="G782" t="s">
        <v>23</v>
      </c>
      <c r="H782">
        <v>1424</v>
      </c>
      <c r="I782" t="s">
        <v>23</v>
      </c>
      <c r="J782" t="s">
        <v>23</v>
      </c>
    </row>
    <row r="783" spans="1:10">
      <c r="A783" s="4">
        <v>44254</v>
      </c>
      <c r="B783" t="s">
        <v>23</v>
      </c>
      <c r="C783" t="s">
        <v>23</v>
      </c>
      <c r="D783" t="s">
        <v>23</v>
      </c>
      <c r="E783" t="s">
        <v>23</v>
      </c>
      <c r="F783" t="s">
        <v>23</v>
      </c>
      <c r="G783" t="s">
        <v>23</v>
      </c>
      <c r="H783" t="s">
        <v>23</v>
      </c>
      <c r="I783" t="s">
        <v>23</v>
      </c>
      <c r="J783" t="s">
        <v>23</v>
      </c>
    </row>
    <row r="784" spans="1:10">
      <c r="A784" s="4">
        <v>44253</v>
      </c>
      <c r="B784" t="s">
        <v>23</v>
      </c>
      <c r="C784" t="s">
        <v>23</v>
      </c>
      <c r="D784" t="s">
        <v>23</v>
      </c>
      <c r="E784" t="s">
        <v>23</v>
      </c>
      <c r="F784" t="s">
        <v>23</v>
      </c>
      <c r="G784" t="s">
        <v>23</v>
      </c>
      <c r="H784" t="s">
        <v>23</v>
      </c>
      <c r="I784">
        <v>91.463750000000005</v>
      </c>
      <c r="J784" t="s">
        <v>23</v>
      </c>
    </row>
    <row r="785" spans="1:10">
      <c r="A785" s="4">
        <v>44252</v>
      </c>
      <c r="B785" t="s">
        <v>23</v>
      </c>
      <c r="C785" t="s">
        <v>23</v>
      </c>
      <c r="D785" t="s">
        <v>23</v>
      </c>
      <c r="E785" t="s">
        <v>23</v>
      </c>
      <c r="F785" t="s">
        <v>23</v>
      </c>
      <c r="G785" t="s">
        <v>23</v>
      </c>
      <c r="H785" t="s">
        <v>23</v>
      </c>
      <c r="I785" t="s">
        <v>23</v>
      </c>
      <c r="J785">
        <v>123.52</v>
      </c>
    </row>
    <row r="786" spans="1:10">
      <c r="A786" s="4">
        <v>44251</v>
      </c>
      <c r="B786" t="s">
        <v>23</v>
      </c>
      <c r="C786" t="s">
        <v>23</v>
      </c>
      <c r="D786" t="s">
        <v>23</v>
      </c>
      <c r="E786" t="s">
        <v>23</v>
      </c>
      <c r="F786" t="s">
        <v>23</v>
      </c>
      <c r="G786" t="s">
        <v>23</v>
      </c>
      <c r="H786" t="s">
        <v>23</v>
      </c>
      <c r="I786" t="s">
        <v>23</v>
      </c>
      <c r="J786" t="s">
        <v>23</v>
      </c>
    </row>
    <row r="787" spans="1:10">
      <c r="A787" s="4">
        <v>44250</v>
      </c>
      <c r="B787" t="s">
        <v>23</v>
      </c>
      <c r="C787" t="s">
        <v>23</v>
      </c>
      <c r="D787" t="s">
        <v>23</v>
      </c>
      <c r="E787" t="s">
        <v>23</v>
      </c>
      <c r="F787" t="s">
        <v>23</v>
      </c>
      <c r="G787" t="s">
        <v>23</v>
      </c>
      <c r="H787" t="s">
        <v>23</v>
      </c>
      <c r="I787" t="s">
        <v>23</v>
      </c>
      <c r="J787" t="s">
        <v>23</v>
      </c>
    </row>
    <row r="788" spans="1:10">
      <c r="A788" s="4">
        <v>44249</v>
      </c>
      <c r="B788" t="s">
        <v>23</v>
      </c>
      <c r="C788" t="s">
        <v>23</v>
      </c>
      <c r="D788" t="s">
        <v>23</v>
      </c>
      <c r="E788" t="s">
        <v>23</v>
      </c>
      <c r="F788" t="s">
        <v>23</v>
      </c>
      <c r="G788" t="s">
        <v>23</v>
      </c>
      <c r="H788" t="s">
        <v>23</v>
      </c>
      <c r="I788" t="s">
        <v>23</v>
      </c>
      <c r="J788" t="s">
        <v>23</v>
      </c>
    </row>
    <row r="789" spans="1:10">
      <c r="A789" s="4">
        <v>44248</v>
      </c>
      <c r="B789" t="s">
        <v>23</v>
      </c>
      <c r="C789" t="s">
        <v>23</v>
      </c>
      <c r="D789" t="s">
        <v>23</v>
      </c>
      <c r="E789" t="s">
        <v>23</v>
      </c>
      <c r="F789" t="s">
        <v>23</v>
      </c>
      <c r="G789" t="s">
        <v>23</v>
      </c>
      <c r="H789" t="s">
        <v>23</v>
      </c>
      <c r="I789" t="s">
        <v>23</v>
      </c>
      <c r="J789" t="s">
        <v>23</v>
      </c>
    </row>
    <row r="790" spans="1:10">
      <c r="A790" s="4">
        <v>44247</v>
      </c>
      <c r="B790" t="s">
        <v>23</v>
      </c>
      <c r="C790" t="s">
        <v>23</v>
      </c>
      <c r="D790" t="s">
        <v>23</v>
      </c>
      <c r="E790" t="s">
        <v>23</v>
      </c>
      <c r="F790" t="s">
        <v>23</v>
      </c>
      <c r="G790" t="s">
        <v>23</v>
      </c>
      <c r="H790" t="s">
        <v>23</v>
      </c>
      <c r="I790" t="s">
        <v>23</v>
      </c>
      <c r="J790" t="s">
        <v>23</v>
      </c>
    </row>
    <row r="791" spans="1:10">
      <c r="A791" s="4">
        <v>44246</v>
      </c>
      <c r="B791" t="s">
        <v>23</v>
      </c>
      <c r="C791" t="s">
        <v>23</v>
      </c>
      <c r="D791" t="s">
        <v>23</v>
      </c>
      <c r="E791" t="s">
        <v>23</v>
      </c>
      <c r="F791" t="s">
        <v>23</v>
      </c>
      <c r="G791" t="s">
        <v>23</v>
      </c>
      <c r="H791" t="s">
        <v>23</v>
      </c>
      <c r="I791" t="s">
        <v>23</v>
      </c>
      <c r="J791" t="s">
        <v>23</v>
      </c>
    </row>
    <row r="792" spans="1:10">
      <c r="A792" s="4">
        <v>44245</v>
      </c>
      <c r="B792" t="s">
        <v>23</v>
      </c>
      <c r="C792" t="s">
        <v>23</v>
      </c>
      <c r="D792" t="s">
        <v>23</v>
      </c>
      <c r="E792" t="s">
        <v>23</v>
      </c>
      <c r="F792" t="s">
        <v>23</v>
      </c>
      <c r="G792" t="s">
        <v>23</v>
      </c>
      <c r="H792" t="s">
        <v>23</v>
      </c>
      <c r="I792" t="s">
        <v>23</v>
      </c>
      <c r="J792">
        <v>125.25</v>
      </c>
    </row>
    <row r="793" spans="1:10">
      <c r="A793" s="4">
        <v>44244</v>
      </c>
      <c r="B793" t="s">
        <v>23</v>
      </c>
      <c r="C793" t="s">
        <v>23</v>
      </c>
      <c r="D793" t="s">
        <v>23</v>
      </c>
      <c r="E793" t="s">
        <v>23</v>
      </c>
      <c r="F793" t="s">
        <v>23</v>
      </c>
      <c r="G793" t="s">
        <v>23</v>
      </c>
      <c r="H793" t="s">
        <v>23</v>
      </c>
      <c r="I793" t="s">
        <v>23</v>
      </c>
      <c r="J793" t="s">
        <v>23</v>
      </c>
    </row>
    <row r="794" spans="1:10">
      <c r="A794" s="4">
        <v>44243</v>
      </c>
      <c r="B794" t="s">
        <v>23</v>
      </c>
      <c r="C794" t="s">
        <v>23</v>
      </c>
      <c r="D794" t="s">
        <v>23</v>
      </c>
      <c r="E794" t="s">
        <v>23</v>
      </c>
      <c r="F794" t="s">
        <v>23</v>
      </c>
      <c r="G794" t="s">
        <v>23</v>
      </c>
      <c r="H794" t="s">
        <v>23</v>
      </c>
      <c r="I794" t="s">
        <v>23</v>
      </c>
      <c r="J794" t="s">
        <v>23</v>
      </c>
    </row>
    <row r="795" spans="1:10">
      <c r="A795" s="4">
        <v>44242</v>
      </c>
      <c r="B795" t="s">
        <v>23</v>
      </c>
      <c r="C795" t="s">
        <v>23</v>
      </c>
      <c r="D795" t="s">
        <v>23</v>
      </c>
      <c r="E795" t="s">
        <v>23</v>
      </c>
      <c r="F795" t="s">
        <v>23</v>
      </c>
      <c r="G795" t="s">
        <v>23</v>
      </c>
      <c r="H795" t="s">
        <v>23</v>
      </c>
      <c r="I795" t="s">
        <v>23</v>
      </c>
      <c r="J795" t="s">
        <v>23</v>
      </c>
    </row>
    <row r="796" spans="1:10">
      <c r="A796" s="4">
        <v>44241</v>
      </c>
      <c r="B796" t="s">
        <v>23</v>
      </c>
      <c r="C796" t="s">
        <v>23</v>
      </c>
      <c r="D796" t="s">
        <v>23</v>
      </c>
      <c r="E796" t="s">
        <v>23</v>
      </c>
      <c r="F796" t="s">
        <v>23</v>
      </c>
      <c r="G796" t="s">
        <v>23</v>
      </c>
      <c r="H796" t="s">
        <v>23</v>
      </c>
      <c r="I796" t="s">
        <v>23</v>
      </c>
      <c r="J796" t="s">
        <v>23</v>
      </c>
    </row>
    <row r="797" spans="1:10">
      <c r="A797" s="4">
        <v>44240</v>
      </c>
      <c r="B797" t="s">
        <v>23</v>
      </c>
      <c r="C797" t="s">
        <v>23</v>
      </c>
      <c r="D797" t="s">
        <v>23</v>
      </c>
      <c r="E797" t="s">
        <v>23</v>
      </c>
      <c r="F797" t="s">
        <v>23</v>
      </c>
      <c r="G797" t="s">
        <v>23</v>
      </c>
      <c r="H797" t="s">
        <v>23</v>
      </c>
      <c r="I797" t="s">
        <v>23</v>
      </c>
      <c r="J797" t="s">
        <v>23</v>
      </c>
    </row>
    <row r="798" spans="1:10">
      <c r="A798" s="4">
        <v>44239</v>
      </c>
      <c r="B798" t="s">
        <v>23</v>
      </c>
      <c r="C798" t="s">
        <v>23</v>
      </c>
      <c r="D798" t="s">
        <v>23</v>
      </c>
      <c r="E798" t="s">
        <v>23</v>
      </c>
      <c r="F798" t="s">
        <v>23</v>
      </c>
      <c r="G798" t="s">
        <v>23</v>
      </c>
      <c r="H798" t="s">
        <v>23</v>
      </c>
      <c r="I798">
        <v>92.273750000000007</v>
      </c>
      <c r="J798" t="s">
        <v>23</v>
      </c>
    </row>
    <row r="799" spans="1:10">
      <c r="A799" s="4">
        <v>44238</v>
      </c>
      <c r="B799" t="s">
        <v>23</v>
      </c>
      <c r="C799" t="s">
        <v>23</v>
      </c>
      <c r="D799" t="s">
        <v>23</v>
      </c>
      <c r="E799" t="s">
        <v>23</v>
      </c>
      <c r="F799" t="s">
        <v>23</v>
      </c>
      <c r="G799" t="s">
        <v>23</v>
      </c>
      <c r="H799" t="s">
        <v>23</v>
      </c>
      <c r="I799" t="s">
        <v>23</v>
      </c>
      <c r="J799" t="s">
        <v>23</v>
      </c>
    </row>
    <row r="800" spans="1:10">
      <c r="A800" s="4">
        <v>44237</v>
      </c>
      <c r="B800" t="s">
        <v>23</v>
      </c>
      <c r="C800" t="s">
        <v>23</v>
      </c>
      <c r="D800" t="s">
        <v>23</v>
      </c>
      <c r="E800" t="s">
        <v>23</v>
      </c>
      <c r="F800" t="s">
        <v>23</v>
      </c>
      <c r="G800" t="s">
        <v>23</v>
      </c>
      <c r="H800" t="s">
        <v>23</v>
      </c>
      <c r="I800" t="s">
        <v>23</v>
      </c>
      <c r="J800" t="s">
        <v>23</v>
      </c>
    </row>
    <row r="801" spans="1:10">
      <c r="A801" s="4">
        <v>44236</v>
      </c>
      <c r="B801" t="s">
        <v>23</v>
      </c>
      <c r="C801" t="s">
        <v>23</v>
      </c>
      <c r="D801" t="s">
        <v>23</v>
      </c>
      <c r="E801" t="s">
        <v>23</v>
      </c>
      <c r="F801" t="s">
        <v>23</v>
      </c>
      <c r="G801" t="s">
        <v>23</v>
      </c>
      <c r="H801" t="s">
        <v>23</v>
      </c>
      <c r="I801" t="s">
        <v>23</v>
      </c>
      <c r="J801" t="s">
        <v>23</v>
      </c>
    </row>
    <row r="802" spans="1:10">
      <c r="A802" s="4">
        <v>44235</v>
      </c>
      <c r="B802" t="s">
        <v>23</v>
      </c>
      <c r="C802" t="s">
        <v>23</v>
      </c>
      <c r="D802" t="s">
        <v>23</v>
      </c>
      <c r="E802" t="s">
        <v>23</v>
      </c>
      <c r="F802" t="s">
        <v>23</v>
      </c>
      <c r="G802" t="s">
        <v>23</v>
      </c>
      <c r="H802" t="s">
        <v>23</v>
      </c>
      <c r="I802" t="s">
        <v>23</v>
      </c>
      <c r="J802" t="s">
        <v>23</v>
      </c>
    </row>
    <row r="803" spans="1:10">
      <c r="A803" s="4">
        <v>44234</v>
      </c>
      <c r="B803" t="s">
        <v>23</v>
      </c>
      <c r="C803" t="s">
        <v>23</v>
      </c>
      <c r="D803" t="s">
        <v>23</v>
      </c>
      <c r="E803" t="s">
        <v>23</v>
      </c>
      <c r="F803" t="s">
        <v>23</v>
      </c>
      <c r="G803" t="s">
        <v>23</v>
      </c>
      <c r="H803" t="s">
        <v>23</v>
      </c>
      <c r="I803" t="s">
        <v>23</v>
      </c>
      <c r="J803" t="s">
        <v>23</v>
      </c>
    </row>
    <row r="804" spans="1:10">
      <c r="A804" s="4">
        <v>44233</v>
      </c>
      <c r="B804" t="s">
        <v>23</v>
      </c>
      <c r="C804" t="s">
        <v>23</v>
      </c>
      <c r="D804" t="s">
        <v>23</v>
      </c>
      <c r="E804" t="s">
        <v>23</v>
      </c>
      <c r="F804" t="s">
        <v>23</v>
      </c>
      <c r="G804" t="s">
        <v>23</v>
      </c>
      <c r="H804" t="s">
        <v>23</v>
      </c>
      <c r="I804" t="s">
        <v>23</v>
      </c>
      <c r="J804" t="s">
        <v>23</v>
      </c>
    </row>
    <row r="805" spans="1:10">
      <c r="A805" s="4">
        <v>44232</v>
      </c>
      <c r="B805" t="s">
        <v>23</v>
      </c>
      <c r="C805" t="s">
        <v>23</v>
      </c>
      <c r="D805" t="s">
        <v>23</v>
      </c>
      <c r="E805" t="s">
        <v>23</v>
      </c>
      <c r="F805" t="s">
        <v>23</v>
      </c>
      <c r="G805" t="s">
        <v>23</v>
      </c>
      <c r="H805" t="s">
        <v>23</v>
      </c>
      <c r="I805" t="s">
        <v>23</v>
      </c>
      <c r="J805" t="s">
        <v>23</v>
      </c>
    </row>
    <row r="806" spans="1:10">
      <c r="A806" s="4">
        <v>44231</v>
      </c>
      <c r="B806" t="s">
        <v>23</v>
      </c>
      <c r="C806" t="s">
        <v>23</v>
      </c>
      <c r="D806" t="s">
        <v>23</v>
      </c>
      <c r="E806" t="s">
        <v>23</v>
      </c>
      <c r="F806" t="s">
        <v>23</v>
      </c>
      <c r="G806" t="s">
        <v>23</v>
      </c>
      <c r="H806" t="s">
        <v>23</v>
      </c>
      <c r="I806" t="s">
        <v>23</v>
      </c>
      <c r="J806">
        <v>125.27</v>
      </c>
    </row>
    <row r="807" spans="1:10">
      <c r="A807" s="4">
        <v>44230</v>
      </c>
      <c r="B807" t="s">
        <v>23</v>
      </c>
      <c r="C807" t="s">
        <v>23</v>
      </c>
      <c r="D807" t="s">
        <v>23</v>
      </c>
      <c r="E807" t="s">
        <v>23</v>
      </c>
      <c r="F807" t="s">
        <v>23</v>
      </c>
      <c r="G807" t="s">
        <v>23</v>
      </c>
      <c r="H807" t="s">
        <v>23</v>
      </c>
      <c r="I807" t="s">
        <v>23</v>
      </c>
      <c r="J807" t="s">
        <v>23</v>
      </c>
    </row>
    <row r="808" spans="1:10">
      <c r="A808" s="4">
        <v>44229</v>
      </c>
      <c r="B808" t="s">
        <v>23</v>
      </c>
      <c r="C808" t="s">
        <v>23</v>
      </c>
      <c r="D808" t="s">
        <v>23</v>
      </c>
      <c r="E808" t="s">
        <v>23</v>
      </c>
      <c r="F808" t="s">
        <v>23</v>
      </c>
      <c r="G808" t="s">
        <v>23</v>
      </c>
      <c r="H808" t="s">
        <v>23</v>
      </c>
      <c r="I808" t="s">
        <v>23</v>
      </c>
      <c r="J808" t="s">
        <v>23</v>
      </c>
    </row>
    <row r="809" spans="1:10">
      <c r="A809" s="4">
        <v>44228</v>
      </c>
      <c r="B809">
        <v>1331590</v>
      </c>
      <c r="C809" t="s">
        <v>23</v>
      </c>
      <c r="D809">
        <v>-0.270403146509341</v>
      </c>
      <c r="E809">
        <v>-0.12418679068959899</v>
      </c>
      <c r="F809" t="s">
        <v>23</v>
      </c>
      <c r="G809" t="s">
        <v>23</v>
      </c>
      <c r="H809" t="s">
        <v>23</v>
      </c>
      <c r="I809" t="s">
        <v>23</v>
      </c>
      <c r="J809" t="s">
        <v>23</v>
      </c>
    </row>
    <row r="810" spans="1:10">
      <c r="A810" s="4">
        <v>44227</v>
      </c>
      <c r="B810" t="s">
        <v>23</v>
      </c>
      <c r="C810" t="s">
        <v>23</v>
      </c>
      <c r="D810" t="s">
        <v>23</v>
      </c>
      <c r="E810" t="s">
        <v>23</v>
      </c>
      <c r="F810" t="s">
        <v>23</v>
      </c>
      <c r="G810" t="s">
        <v>23</v>
      </c>
      <c r="H810">
        <v>1951.71</v>
      </c>
      <c r="I810" t="s">
        <v>23</v>
      </c>
      <c r="J810" t="s">
        <v>23</v>
      </c>
    </row>
    <row r="811" spans="1:10">
      <c r="A811" s="4">
        <v>44226</v>
      </c>
      <c r="B811" t="s">
        <v>23</v>
      </c>
      <c r="C811" t="s">
        <v>23</v>
      </c>
      <c r="D811" t="s">
        <v>23</v>
      </c>
      <c r="E811" t="s">
        <v>23</v>
      </c>
      <c r="F811" t="s">
        <v>23</v>
      </c>
      <c r="G811" t="s">
        <v>23</v>
      </c>
      <c r="H811" t="s">
        <v>23</v>
      </c>
      <c r="I811" t="s">
        <v>23</v>
      </c>
      <c r="J811" t="s">
        <v>23</v>
      </c>
    </row>
    <row r="812" spans="1:10">
      <c r="A812" s="4">
        <v>44225</v>
      </c>
      <c r="B812" t="s">
        <v>23</v>
      </c>
      <c r="C812" t="s">
        <v>23</v>
      </c>
      <c r="D812" t="s">
        <v>23</v>
      </c>
      <c r="E812" t="s">
        <v>23</v>
      </c>
      <c r="F812" t="s">
        <v>23</v>
      </c>
      <c r="G812" t="s">
        <v>23</v>
      </c>
      <c r="H812" t="s">
        <v>23</v>
      </c>
      <c r="I812">
        <v>92.515625</v>
      </c>
      <c r="J812" t="s">
        <v>23</v>
      </c>
    </row>
    <row r="813" spans="1:10">
      <c r="A813" s="4">
        <v>44224</v>
      </c>
      <c r="B813" t="s">
        <v>23</v>
      </c>
      <c r="C813" t="s">
        <v>23</v>
      </c>
      <c r="D813" t="s">
        <v>23</v>
      </c>
      <c r="E813" t="s">
        <v>23</v>
      </c>
      <c r="F813" t="s">
        <v>23</v>
      </c>
      <c r="G813" t="s">
        <v>23</v>
      </c>
      <c r="H813" t="s">
        <v>23</v>
      </c>
      <c r="I813" t="s">
        <v>23</v>
      </c>
      <c r="J813">
        <v>126.18</v>
      </c>
    </row>
    <row r="814" spans="1:10">
      <c r="A814" s="4">
        <v>44223</v>
      </c>
      <c r="B814" t="s">
        <v>23</v>
      </c>
      <c r="C814" t="s">
        <v>23</v>
      </c>
      <c r="D814" t="s">
        <v>23</v>
      </c>
      <c r="E814" t="s">
        <v>23</v>
      </c>
      <c r="F814" t="s">
        <v>23</v>
      </c>
      <c r="G814" t="s">
        <v>23</v>
      </c>
      <c r="H814" t="s">
        <v>23</v>
      </c>
      <c r="I814" t="s">
        <v>23</v>
      </c>
      <c r="J814" t="s">
        <v>23</v>
      </c>
    </row>
    <row r="815" spans="1:10">
      <c r="A815" s="4">
        <v>44222</v>
      </c>
      <c r="B815" t="s">
        <v>23</v>
      </c>
      <c r="C815" t="s">
        <v>23</v>
      </c>
      <c r="D815" t="s">
        <v>23</v>
      </c>
      <c r="E815" t="s">
        <v>23</v>
      </c>
      <c r="F815" t="s">
        <v>23</v>
      </c>
      <c r="G815" t="s">
        <v>23</v>
      </c>
      <c r="H815" t="s">
        <v>23</v>
      </c>
      <c r="I815" t="s">
        <v>23</v>
      </c>
      <c r="J815" t="s">
        <v>23</v>
      </c>
    </row>
    <row r="816" spans="1:10">
      <c r="A816" s="4">
        <v>44221</v>
      </c>
      <c r="B816" t="s">
        <v>23</v>
      </c>
      <c r="C816" t="s">
        <v>23</v>
      </c>
      <c r="D816" t="s">
        <v>23</v>
      </c>
      <c r="E816" t="s">
        <v>23</v>
      </c>
      <c r="F816" t="s">
        <v>23</v>
      </c>
      <c r="G816" t="s">
        <v>23</v>
      </c>
      <c r="H816" t="s">
        <v>23</v>
      </c>
      <c r="I816" t="s">
        <v>23</v>
      </c>
      <c r="J816" t="s">
        <v>23</v>
      </c>
    </row>
    <row r="817" spans="1:10">
      <c r="A817" s="4">
        <v>44220</v>
      </c>
      <c r="B817" t="s">
        <v>23</v>
      </c>
      <c r="C817" t="s">
        <v>23</v>
      </c>
      <c r="D817" t="s">
        <v>23</v>
      </c>
      <c r="E817" t="s">
        <v>23</v>
      </c>
      <c r="F817" t="s">
        <v>23</v>
      </c>
      <c r="G817" t="s">
        <v>23</v>
      </c>
      <c r="H817" t="s">
        <v>23</v>
      </c>
      <c r="I817" t="s">
        <v>23</v>
      </c>
      <c r="J817" t="s">
        <v>23</v>
      </c>
    </row>
    <row r="818" spans="1:10">
      <c r="A818" s="4">
        <v>44219</v>
      </c>
      <c r="B818" t="s">
        <v>23</v>
      </c>
      <c r="C818" t="s">
        <v>23</v>
      </c>
      <c r="D818" t="s">
        <v>23</v>
      </c>
      <c r="E818" t="s">
        <v>23</v>
      </c>
      <c r="F818" t="s">
        <v>23</v>
      </c>
      <c r="G818" t="s">
        <v>23</v>
      </c>
      <c r="H818" t="s">
        <v>23</v>
      </c>
      <c r="I818" t="s">
        <v>23</v>
      </c>
      <c r="J818" t="s">
        <v>23</v>
      </c>
    </row>
    <row r="819" spans="1:10">
      <c r="A819" s="4">
        <v>44218</v>
      </c>
      <c r="B819" t="s">
        <v>23</v>
      </c>
      <c r="C819" t="s">
        <v>23</v>
      </c>
      <c r="D819" t="s">
        <v>23</v>
      </c>
      <c r="E819" t="s">
        <v>23</v>
      </c>
      <c r="F819" t="s">
        <v>23</v>
      </c>
      <c r="G819" t="s">
        <v>23</v>
      </c>
      <c r="H819" t="s">
        <v>23</v>
      </c>
      <c r="I819">
        <v>92.636874999999989</v>
      </c>
      <c r="J819" t="s">
        <v>23</v>
      </c>
    </row>
    <row r="820" spans="1:10">
      <c r="A820" s="4">
        <v>44217</v>
      </c>
      <c r="B820" t="s">
        <v>23</v>
      </c>
      <c r="C820" t="s">
        <v>23</v>
      </c>
      <c r="D820" t="s">
        <v>23</v>
      </c>
      <c r="E820" t="s">
        <v>23</v>
      </c>
      <c r="F820" t="s">
        <v>23</v>
      </c>
      <c r="G820" t="s">
        <v>23</v>
      </c>
      <c r="H820" t="s">
        <v>23</v>
      </c>
      <c r="I820" t="s">
        <v>23</v>
      </c>
      <c r="J820">
        <v>127.5</v>
      </c>
    </row>
    <row r="821" spans="1:10">
      <c r="A821" s="4">
        <v>44216</v>
      </c>
      <c r="B821" t="s">
        <v>23</v>
      </c>
      <c r="C821" t="s">
        <v>23</v>
      </c>
      <c r="D821" t="s">
        <v>23</v>
      </c>
      <c r="E821" t="s">
        <v>23</v>
      </c>
      <c r="F821" t="s">
        <v>23</v>
      </c>
      <c r="G821" t="s">
        <v>23</v>
      </c>
      <c r="H821" t="s">
        <v>23</v>
      </c>
      <c r="I821" t="s">
        <v>23</v>
      </c>
      <c r="J821" t="s">
        <v>23</v>
      </c>
    </row>
    <row r="822" spans="1:10">
      <c r="A822" s="4">
        <v>44215</v>
      </c>
      <c r="B822" t="s">
        <v>23</v>
      </c>
      <c r="C822" t="s">
        <v>23</v>
      </c>
      <c r="D822" t="s">
        <v>23</v>
      </c>
      <c r="E822" t="s">
        <v>23</v>
      </c>
      <c r="F822" t="s">
        <v>23</v>
      </c>
      <c r="G822" t="s">
        <v>23</v>
      </c>
      <c r="H822" t="s">
        <v>23</v>
      </c>
      <c r="I822" t="s">
        <v>23</v>
      </c>
      <c r="J822" t="s">
        <v>23</v>
      </c>
    </row>
    <row r="823" spans="1:10">
      <c r="A823" s="4">
        <v>44214</v>
      </c>
      <c r="B823" t="s">
        <v>23</v>
      </c>
      <c r="C823" t="s">
        <v>23</v>
      </c>
      <c r="D823" t="s">
        <v>23</v>
      </c>
      <c r="E823" t="s">
        <v>23</v>
      </c>
      <c r="F823" t="s">
        <v>23</v>
      </c>
      <c r="G823" t="s">
        <v>23</v>
      </c>
      <c r="H823" t="s">
        <v>23</v>
      </c>
      <c r="I823" t="s">
        <v>23</v>
      </c>
      <c r="J823" t="s">
        <v>23</v>
      </c>
    </row>
    <row r="824" spans="1:10">
      <c r="A824" s="4">
        <v>44213</v>
      </c>
      <c r="B824" t="s">
        <v>23</v>
      </c>
      <c r="C824" t="s">
        <v>23</v>
      </c>
      <c r="D824" t="s">
        <v>23</v>
      </c>
      <c r="E824" t="s">
        <v>23</v>
      </c>
      <c r="F824" t="s">
        <v>23</v>
      </c>
      <c r="G824" t="s">
        <v>23</v>
      </c>
      <c r="H824" t="s">
        <v>23</v>
      </c>
      <c r="I824" t="s">
        <v>23</v>
      </c>
      <c r="J824" t="s">
        <v>23</v>
      </c>
    </row>
    <row r="825" spans="1:10">
      <c r="A825" s="4">
        <v>44212</v>
      </c>
      <c r="B825" t="s">
        <v>23</v>
      </c>
      <c r="C825" t="s">
        <v>23</v>
      </c>
      <c r="D825" t="s">
        <v>23</v>
      </c>
      <c r="E825" t="s">
        <v>23</v>
      </c>
      <c r="F825" t="s">
        <v>23</v>
      </c>
      <c r="G825" t="s">
        <v>23</v>
      </c>
      <c r="H825" t="s">
        <v>23</v>
      </c>
      <c r="I825" t="s">
        <v>23</v>
      </c>
      <c r="J825" t="s">
        <v>23</v>
      </c>
    </row>
    <row r="826" spans="1:10">
      <c r="A826" s="4">
        <v>44211</v>
      </c>
      <c r="B826" t="s">
        <v>23</v>
      </c>
      <c r="C826" t="s">
        <v>23</v>
      </c>
      <c r="D826" t="s">
        <v>23</v>
      </c>
      <c r="E826" t="s">
        <v>23</v>
      </c>
      <c r="F826" t="s">
        <v>23</v>
      </c>
      <c r="G826" t="s">
        <v>23</v>
      </c>
      <c r="H826" t="s">
        <v>23</v>
      </c>
      <c r="I826">
        <v>93.29187499999999</v>
      </c>
      <c r="J826" t="s">
        <v>23</v>
      </c>
    </row>
    <row r="827" spans="1:10">
      <c r="A827" s="4">
        <v>44210</v>
      </c>
      <c r="B827" t="s">
        <v>23</v>
      </c>
      <c r="C827" t="s">
        <v>23</v>
      </c>
      <c r="D827" t="s">
        <v>23</v>
      </c>
      <c r="E827" t="s">
        <v>23</v>
      </c>
      <c r="F827" t="s">
        <v>23</v>
      </c>
      <c r="G827" t="s">
        <v>23</v>
      </c>
      <c r="H827" t="s">
        <v>23</v>
      </c>
      <c r="I827" t="s">
        <v>23</v>
      </c>
      <c r="J827">
        <v>129.72</v>
      </c>
    </row>
    <row r="828" spans="1:10">
      <c r="A828" s="4">
        <v>44209</v>
      </c>
      <c r="B828" t="s">
        <v>23</v>
      </c>
      <c r="C828" t="s">
        <v>23</v>
      </c>
      <c r="D828" t="s">
        <v>23</v>
      </c>
      <c r="E828" t="s">
        <v>23</v>
      </c>
      <c r="F828" t="s">
        <v>23</v>
      </c>
      <c r="G828" t="s">
        <v>23</v>
      </c>
      <c r="H828" t="s">
        <v>23</v>
      </c>
      <c r="I828" t="s">
        <v>23</v>
      </c>
      <c r="J828" t="s">
        <v>23</v>
      </c>
    </row>
    <row r="829" spans="1:10">
      <c r="A829" s="4">
        <v>44208</v>
      </c>
      <c r="B829" t="s">
        <v>23</v>
      </c>
      <c r="C829" t="s">
        <v>23</v>
      </c>
      <c r="D829" t="s">
        <v>23</v>
      </c>
      <c r="E829" t="s">
        <v>23</v>
      </c>
      <c r="F829" t="s">
        <v>23</v>
      </c>
      <c r="G829" t="s">
        <v>23</v>
      </c>
      <c r="H829" t="s">
        <v>23</v>
      </c>
      <c r="I829" t="s">
        <v>23</v>
      </c>
      <c r="J829" t="s">
        <v>23</v>
      </c>
    </row>
    <row r="830" spans="1:10">
      <c r="A830" s="4">
        <v>44207</v>
      </c>
      <c r="B830" t="s">
        <v>23</v>
      </c>
      <c r="C830" t="s">
        <v>23</v>
      </c>
      <c r="D830" t="s">
        <v>23</v>
      </c>
      <c r="E830" t="s">
        <v>23</v>
      </c>
      <c r="F830" t="s">
        <v>23</v>
      </c>
      <c r="G830" t="s">
        <v>23</v>
      </c>
      <c r="H830" t="s">
        <v>23</v>
      </c>
      <c r="I830" t="s">
        <v>23</v>
      </c>
      <c r="J830" t="s">
        <v>23</v>
      </c>
    </row>
    <row r="831" spans="1:10">
      <c r="A831" s="4">
        <v>44206</v>
      </c>
      <c r="B831" t="s">
        <v>23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  <c r="H831" t="s">
        <v>23</v>
      </c>
      <c r="I831" t="s">
        <v>23</v>
      </c>
      <c r="J831" t="s">
        <v>23</v>
      </c>
    </row>
    <row r="832" spans="1:10">
      <c r="A832" s="4">
        <v>44205</v>
      </c>
      <c r="B832" t="s">
        <v>23</v>
      </c>
      <c r="C832" t="s">
        <v>23</v>
      </c>
      <c r="D832" t="s">
        <v>23</v>
      </c>
      <c r="E832" t="s">
        <v>23</v>
      </c>
      <c r="F832" t="s">
        <v>23</v>
      </c>
      <c r="G832" t="s">
        <v>23</v>
      </c>
      <c r="H832" t="s">
        <v>23</v>
      </c>
      <c r="I832" t="s">
        <v>23</v>
      </c>
      <c r="J832" t="s">
        <v>23</v>
      </c>
    </row>
    <row r="833" spans="1:10">
      <c r="A833" s="4">
        <v>44204</v>
      </c>
      <c r="B833" t="s">
        <v>23</v>
      </c>
      <c r="C833" t="s">
        <v>23</v>
      </c>
      <c r="D833" t="s">
        <v>23</v>
      </c>
      <c r="E833" t="s">
        <v>23</v>
      </c>
      <c r="F833" t="s">
        <v>23</v>
      </c>
      <c r="G833" t="s">
        <v>23</v>
      </c>
      <c r="H833" t="s">
        <v>23</v>
      </c>
      <c r="I833" t="s">
        <v>23</v>
      </c>
      <c r="J833" t="s">
        <v>23</v>
      </c>
    </row>
    <row r="834" spans="1:10">
      <c r="A834" s="4">
        <v>44203</v>
      </c>
      <c r="B834" t="s">
        <v>23</v>
      </c>
      <c r="C834" t="s">
        <v>23</v>
      </c>
      <c r="D834" t="s">
        <v>23</v>
      </c>
      <c r="E834" t="s">
        <v>23</v>
      </c>
      <c r="F834" t="s">
        <v>23</v>
      </c>
      <c r="G834" t="s">
        <v>23</v>
      </c>
      <c r="H834" t="s">
        <v>23</v>
      </c>
      <c r="I834" t="s">
        <v>23</v>
      </c>
      <c r="J834">
        <v>130.81</v>
      </c>
    </row>
    <row r="835" spans="1:10">
      <c r="A835" s="4">
        <v>44202</v>
      </c>
      <c r="B835" t="s">
        <v>23</v>
      </c>
      <c r="C835" t="s">
        <v>23</v>
      </c>
      <c r="D835" t="s">
        <v>23</v>
      </c>
      <c r="E835" t="s">
        <v>23</v>
      </c>
      <c r="F835" t="s">
        <v>23</v>
      </c>
      <c r="G835" t="s">
        <v>23</v>
      </c>
      <c r="H835" t="s">
        <v>23</v>
      </c>
      <c r="I835" t="s">
        <v>23</v>
      </c>
      <c r="J835" t="s">
        <v>23</v>
      </c>
    </row>
    <row r="836" spans="1:10">
      <c r="A836" s="4">
        <v>44201</v>
      </c>
      <c r="B836" t="s">
        <v>23</v>
      </c>
      <c r="C836" t="s">
        <v>23</v>
      </c>
      <c r="D836" t="s">
        <v>23</v>
      </c>
      <c r="E836" t="s">
        <v>23</v>
      </c>
      <c r="F836" t="s">
        <v>23</v>
      </c>
      <c r="G836" t="s">
        <v>23</v>
      </c>
      <c r="H836" t="s">
        <v>23</v>
      </c>
      <c r="I836" t="s">
        <v>23</v>
      </c>
      <c r="J836" t="s">
        <v>23</v>
      </c>
    </row>
    <row r="837" spans="1:10">
      <c r="A837" s="4">
        <v>44200</v>
      </c>
      <c r="B837" t="s">
        <v>23</v>
      </c>
      <c r="C837" t="s">
        <v>23</v>
      </c>
      <c r="D837" t="s">
        <v>23</v>
      </c>
      <c r="E837" t="s">
        <v>23</v>
      </c>
      <c r="F837" t="s">
        <v>23</v>
      </c>
      <c r="G837" t="s">
        <v>23</v>
      </c>
      <c r="H837" t="s">
        <v>23</v>
      </c>
      <c r="I837" t="s">
        <v>23</v>
      </c>
      <c r="J837" t="s">
        <v>23</v>
      </c>
    </row>
    <row r="838" spans="1:10">
      <c r="A838" s="4">
        <v>44199</v>
      </c>
      <c r="B838" t="s">
        <v>23</v>
      </c>
      <c r="C838" t="s">
        <v>23</v>
      </c>
      <c r="D838" t="s">
        <v>23</v>
      </c>
      <c r="E838" t="s">
        <v>23</v>
      </c>
      <c r="F838" t="s">
        <v>23</v>
      </c>
      <c r="G838" t="s">
        <v>23</v>
      </c>
      <c r="H838" t="s">
        <v>23</v>
      </c>
      <c r="I838" t="s">
        <v>23</v>
      </c>
      <c r="J838" t="s">
        <v>23</v>
      </c>
    </row>
    <row r="839" spans="1:10">
      <c r="A839" s="4">
        <v>44198</v>
      </c>
      <c r="B839" t="s">
        <v>23</v>
      </c>
      <c r="C839" t="s">
        <v>23</v>
      </c>
      <c r="D839" t="s">
        <v>23</v>
      </c>
      <c r="E839" t="s">
        <v>23</v>
      </c>
      <c r="F839" t="s">
        <v>23</v>
      </c>
      <c r="G839" t="s">
        <v>23</v>
      </c>
      <c r="H839" t="s">
        <v>23</v>
      </c>
      <c r="I839" t="s">
        <v>23</v>
      </c>
      <c r="J839" t="s">
        <v>23</v>
      </c>
    </row>
    <row r="840" spans="1:10">
      <c r="A840" s="4">
        <v>44197</v>
      </c>
      <c r="B840">
        <v>1438741</v>
      </c>
      <c r="C840" t="s">
        <v>23</v>
      </c>
      <c r="D840">
        <v>0.14527027027027001</v>
      </c>
      <c r="E840">
        <v>0.18447060090316</v>
      </c>
      <c r="F840" t="s">
        <v>23</v>
      </c>
      <c r="G840" t="s">
        <v>23</v>
      </c>
      <c r="H840" t="s">
        <v>23</v>
      </c>
      <c r="I840">
        <v>93.595625000000013</v>
      </c>
      <c r="J840" t="s">
        <v>23</v>
      </c>
    </row>
    <row r="841" spans="1:10">
      <c r="A841" s="4">
        <v>44196</v>
      </c>
      <c r="B841" t="s">
        <v>23</v>
      </c>
      <c r="C841">
        <v>40650</v>
      </c>
      <c r="D841" t="s">
        <v>23</v>
      </c>
      <c r="E841" t="s">
        <v>23</v>
      </c>
      <c r="F841" t="s">
        <v>23</v>
      </c>
      <c r="G841" t="s">
        <v>23</v>
      </c>
      <c r="H841">
        <v>2060.35</v>
      </c>
      <c r="I841" t="s">
        <v>23</v>
      </c>
      <c r="J841">
        <v>131.54</v>
      </c>
    </row>
    <row r="842" spans="1:10">
      <c r="A842" s="4">
        <v>44195</v>
      </c>
      <c r="B842" t="s">
        <v>23</v>
      </c>
      <c r="C842" t="s">
        <v>23</v>
      </c>
      <c r="D842" t="s">
        <v>23</v>
      </c>
      <c r="E842" t="s">
        <v>23</v>
      </c>
      <c r="F842" t="s">
        <v>23</v>
      </c>
      <c r="G842" t="s">
        <v>23</v>
      </c>
      <c r="H842" t="s">
        <v>23</v>
      </c>
      <c r="I842" t="s">
        <v>23</v>
      </c>
      <c r="J842" t="s">
        <v>23</v>
      </c>
    </row>
    <row r="843" spans="1:10">
      <c r="A843" s="4">
        <v>44194</v>
      </c>
      <c r="B843" t="s">
        <v>23</v>
      </c>
      <c r="C843" t="s">
        <v>23</v>
      </c>
      <c r="D843" t="s">
        <v>23</v>
      </c>
      <c r="E843" t="s">
        <v>23</v>
      </c>
      <c r="F843" t="s">
        <v>23</v>
      </c>
      <c r="G843" t="s">
        <v>23</v>
      </c>
      <c r="H843" t="s">
        <v>23</v>
      </c>
      <c r="I843" t="s">
        <v>23</v>
      </c>
      <c r="J843" t="s">
        <v>23</v>
      </c>
    </row>
    <row r="844" spans="1:10">
      <c r="A844" s="4">
        <v>44193</v>
      </c>
      <c r="B844" t="s">
        <v>23</v>
      </c>
      <c r="C844" t="s">
        <v>23</v>
      </c>
      <c r="D844" t="s">
        <v>23</v>
      </c>
      <c r="E844" t="s">
        <v>23</v>
      </c>
      <c r="F844" t="s">
        <v>23</v>
      </c>
      <c r="G844" t="s">
        <v>23</v>
      </c>
      <c r="H844" t="s">
        <v>23</v>
      </c>
      <c r="I844" t="s">
        <v>23</v>
      </c>
      <c r="J844" t="s">
        <v>23</v>
      </c>
    </row>
    <row r="845" spans="1:10">
      <c r="A845" s="4">
        <v>44192</v>
      </c>
      <c r="B845" t="s">
        <v>23</v>
      </c>
      <c r="C845" t="s">
        <v>23</v>
      </c>
      <c r="D845" t="s">
        <v>23</v>
      </c>
      <c r="E845" t="s">
        <v>23</v>
      </c>
      <c r="F845" t="s">
        <v>23</v>
      </c>
      <c r="G845" t="s">
        <v>23</v>
      </c>
      <c r="H845" t="s">
        <v>23</v>
      </c>
      <c r="I845" t="s">
        <v>23</v>
      </c>
      <c r="J845" t="s">
        <v>23</v>
      </c>
    </row>
    <row r="846" spans="1:10">
      <c r="A846" s="4">
        <v>44191</v>
      </c>
      <c r="B846" t="s">
        <v>23</v>
      </c>
      <c r="C846" t="s">
        <v>23</v>
      </c>
      <c r="D846" t="s">
        <v>23</v>
      </c>
      <c r="E846" t="s">
        <v>23</v>
      </c>
      <c r="F846" t="s">
        <v>23</v>
      </c>
      <c r="G846" t="s">
        <v>23</v>
      </c>
      <c r="H846" t="s">
        <v>23</v>
      </c>
      <c r="I846" t="s">
        <v>23</v>
      </c>
      <c r="J846" t="s">
        <v>23</v>
      </c>
    </row>
    <row r="847" spans="1:10">
      <c r="A847" s="4">
        <v>44190</v>
      </c>
      <c r="B847" t="s">
        <v>23</v>
      </c>
      <c r="C847" t="s">
        <v>23</v>
      </c>
      <c r="D847" t="s">
        <v>23</v>
      </c>
      <c r="E847" t="s">
        <v>23</v>
      </c>
      <c r="F847" t="s">
        <v>23</v>
      </c>
      <c r="G847" t="s">
        <v>23</v>
      </c>
      <c r="H847" t="s">
        <v>23</v>
      </c>
      <c r="I847">
        <v>93.546875</v>
      </c>
      <c r="J847" t="s">
        <v>23</v>
      </c>
    </row>
    <row r="848" spans="1:10">
      <c r="A848" s="4">
        <v>44189</v>
      </c>
      <c r="B848" t="s">
        <v>23</v>
      </c>
      <c r="C848" t="s">
        <v>23</v>
      </c>
      <c r="D848" t="s">
        <v>23</v>
      </c>
      <c r="E848" t="s">
        <v>23</v>
      </c>
      <c r="F848" t="s">
        <v>23</v>
      </c>
      <c r="G848" t="s">
        <v>23</v>
      </c>
      <c r="H848" t="s">
        <v>23</v>
      </c>
      <c r="I848" t="s">
        <v>23</v>
      </c>
      <c r="J848">
        <v>131.68</v>
      </c>
    </row>
    <row r="849" spans="1:10">
      <c r="A849" s="4">
        <v>44188</v>
      </c>
      <c r="B849" t="s">
        <v>23</v>
      </c>
      <c r="C849" t="s">
        <v>23</v>
      </c>
      <c r="D849" t="s">
        <v>23</v>
      </c>
      <c r="E849" t="s">
        <v>23</v>
      </c>
      <c r="F849" t="s">
        <v>23</v>
      </c>
      <c r="G849" t="s">
        <v>23</v>
      </c>
      <c r="H849" t="s">
        <v>23</v>
      </c>
      <c r="I849" t="s">
        <v>23</v>
      </c>
      <c r="J849" t="s">
        <v>23</v>
      </c>
    </row>
    <row r="850" spans="1:10">
      <c r="A850" s="4">
        <v>44187</v>
      </c>
      <c r="B850" t="s">
        <v>23</v>
      </c>
      <c r="C850" t="s">
        <v>23</v>
      </c>
      <c r="D850" t="s">
        <v>23</v>
      </c>
      <c r="E850" t="s">
        <v>23</v>
      </c>
      <c r="F850" t="s">
        <v>23</v>
      </c>
      <c r="G850" t="s">
        <v>23</v>
      </c>
      <c r="H850" t="s">
        <v>23</v>
      </c>
      <c r="I850" t="s">
        <v>23</v>
      </c>
      <c r="J850" t="s">
        <v>23</v>
      </c>
    </row>
    <row r="851" spans="1:10">
      <c r="A851" s="4">
        <v>44186</v>
      </c>
      <c r="B851" t="s">
        <v>23</v>
      </c>
      <c r="C851" t="s">
        <v>23</v>
      </c>
      <c r="D851" t="s">
        <v>23</v>
      </c>
      <c r="E851" t="s">
        <v>23</v>
      </c>
      <c r="F851" t="s">
        <v>23</v>
      </c>
      <c r="G851" t="s">
        <v>23</v>
      </c>
      <c r="H851" t="s">
        <v>23</v>
      </c>
      <c r="I851" t="s">
        <v>23</v>
      </c>
      <c r="J851" t="s">
        <v>23</v>
      </c>
    </row>
    <row r="852" spans="1:10">
      <c r="A852" s="4">
        <v>44185</v>
      </c>
      <c r="B852" t="s">
        <v>23</v>
      </c>
      <c r="C852" t="s">
        <v>23</v>
      </c>
      <c r="D852" t="s">
        <v>23</v>
      </c>
      <c r="E852" t="s">
        <v>23</v>
      </c>
      <c r="F852" t="s">
        <v>23</v>
      </c>
      <c r="G852" t="s">
        <v>23</v>
      </c>
      <c r="H852" t="s">
        <v>23</v>
      </c>
      <c r="I852" t="s">
        <v>23</v>
      </c>
      <c r="J852" t="s">
        <v>23</v>
      </c>
    </row>
    <row r="853" spans="1:10">
      <c r="A853" s="4">
        <v>44184</v>
      </c>
      <c r="B853" t="s">
        <v>23</v>
      </c>
      <c r="C853" t="s">
        <v>23</v>
      </c>
      <c r="D853" t="s">
        <v>23</v>
      </c>
      <c r="E853" t="s">
        <v>23</v>
      </c>
      <c r="F853" t="s">
        <v>23</v>
      </c>
      <c r="G853" t="s">
        <v>23</v>
      </c>
      <c r="H853" t="s">
        <v>23</v>
      </c>
      <c r="I853" t="s">
        <v>23</v>
      </c>
      <c r="J853" t="s">
        <v>23</v>
      </c>
    </row>
    <row r="854" spans="1:10">
      <c r="A854" s="4">
        <v>44183</v>
      </c>
      <c r="B854" t="s">
        <v>23</v>
      </c>
      <c r="C854" t="s">
        <v>23</v>
      </c>
      <c r="D854" t="s">
        <v>23</v>
      </c>
      <c r="E854" t="s">
        <v>23</v>
      </c>
      <c r="F854" t="s">
        <v>23</v>
      </c>
      <c r="G854" t="s">
        <v>23</v>
      </c>
      <c r="H854" t="s">
        <v>23</v>
      </c>
      <c r="I854">
        <v>93.501250000000013</v>
      </c>
      <c r="J854" t="s">
        <v>23</v>
      </c>
    </row>
    <row r="855" spans="1:10">
      <c r="A855" s="4">
        <v>44182</v>
      </c>
      <c r="B855" t="s">
        <v>23</v>
      </c>
      <c r="C855" t="s">
        <v>23</v>
      </c>
      <c r="D855" t="s">
        <v>23</v>
      </c>
      <c r="E855" t="s">
        <v>23</v>
      </c>
      <c r="F855" t="s">
        <v>23</v>
      </c>
      <c r="G855" t="s">
        <v>23</v>
      </c>
      <c r="H855" t="s">
        <v>23</v>
      </c>
      <c r="I855" t="s">
        <v>23</v>
      </c>
      <c r="J855">
        <v>131.71</v>
      </c>
    </row>
    <row r="856" spans="1:10">
      <c r="A856" s="4">
        <v>44181</v>
      </c>
      <c r="B856" t="s">
        <v>23</v>
      </c>
      <c r="C856" t="s">
        <v>23</v>
      </c>
      <c r="D856" t="s">
        <v>23</v>
      </c>
      <c r="E856" t="s">
        <v>23</v>
      </c>
      <c r="F856" t="s">
        <v>23</v>
      </c>
      <c r="G856" t="s">
        <v>23</v>
      </c>
      <c r="H856" t="s">
        <v>23</v>
      </c>
      <c r="I856" t="s">
        <v>23</v>
      </c>
      <c r="J856" t="s">
        <v>23</v>
      </c>
    </row>
    <row r="857" spans="1:10">
      <c r="A857" s="4">
        <v>44180</v>
      </c>
      <c r="B857" t="s">
        <v>23</v>
      </c>
      <c r="C857" t="s">
        <v>23</v>
      </c>
      <c r="D857" t="s">
        <v>23</v>
      </c>
      <c r="E857" t="s">
        <v>23</v>
      </c>
      <c r="F857" t="s">
        <v>23</v>
      </c>
      <c r="G857" t="s">
        <v>23</v>
      </c>
      <c r="H857" t="s">
        <v>23</v>
      </c>
      <c r="I857" t="s">
        <v>23</v>
      </c>
      <c r="J857" t="s">
        <v>23</v>
      </c>
    </row>
    <row r="858" spans="1:10">
      <c r="A858" s="4">
        <v>44179</v>
      </c>
      <c r="B858" t="s">
        <v>23</v>
      </c>
      <c r="C858" t="s">
        <v>23</v>
      </c>
      <c r="D858" t="s">
        <v>23</v>
      </c>
      <c r="E858" t="s">
        <v>23</v>
      </c>
      <c r="F858" t="s">
        <v>23</v>
      </c>
      <c r="G858" t="s">
        <v>23</v>
      </c>
      <c r="H858" t="s">
        <v>23</v>
      </c>
      <c r="I858" t="s">
        <v>23</v>
      </c>
      <c r="J858" t="s">
        <v>23</v>
      </c>
    </row>
    <row r="859" spans="1:10">
      <c r="A859" s="4">
        <v>44178</v>
      </c>
      <c r="B859" t="s">
        <v>23</v>
      </c>
      <c r="C859" t="s">
        <v>23</v>
      </c>
      <c r="D859" t="s">
        <v>23</v>
      </c>
      <c r="E859" t="s">
        <v>23</v>
      </c>
      <c r="F859" t="s">
        <v>23</v>
      </c>
      <c r="G859" t="s">
        <v>23</v>
      </c>
      <c r="H859" t="s">
        <v>23</v>
      </c>
      <c r="I859" t="s">
        <v>23</v>
      </c>
      <c r="J859" t="s">
        <v>23</v>
      </c>
    </row>
    <row r="860" spans="1:10">
      <c r="A860" s="4">
        <v>44177</v>
      </c>
      <c r="B860" t="s">
        <v>23</v>
      </c>
      <c r="C860" t="s">
        <v>23</v>
      </c>
      <c r="D860" t="s">
        <v>23</v>
      </c>
      <c r="E860" t="s">
        <v>23</v>
      </c>
      <c r="F860" t="s">
        <v>23</v>
      </c>
      <c r="G860" t="s">
        <v>23</v>
      </c>
      <c r="H860" t="s">
        <v>23</v>
      </c>
      <c r="I860" t="s">
        <v>23</v>
      </c>
      <c r="J860" t="s">
        <v>23</v>
      </c>
    </row>
    <row r="861" spans="1:10">
      <c r="A861" s="4">
        <v>44176</v>
      </c>
      <c r="B861" t="s">
        <v>23</v>
      </c>
      <c r="C861" t="s">
        <v>23</v>
      </c>
      <c r="D861" t="s">
        <v>23</v>
      </c>
      <c r="E861" t="s">
        <v>23</v>
      </c>
      <c r="F861" t="s">
        <v>23</v>
      </c>
      <c r="G861" t="s">
        <v>23</v>
      </c>
      <c r="H861" t="s">
        <v>23</v>
      </c>
      <c r="I861">
        <v>93.563124999999999</v>
      </c>
      <c r="J861" t="s">
        <v>23</v>
      </c>
    </row>
    <row r="862" spans="1:10">
      <c r="A862" s="4">
        <v>44175</v>
      </c>
      <c r="B862" t="s">
        <v>23</v>
      </c>
      <c r="C862" t="s">
        <v>23</v>
      </c>
      <c r="D862" t="s">
        <v>23</v>
      </c>
      <c r="E862" t="s">
        <v>23</v>
      </c>
      <c r="F862" t="s">
        <v>23</v>
      </c>
      <c r="G862" t="s">
        <v>23</v>
      </c>
      <c r="H862" t="s">
        <v>23</v>
      </c>
      <c r="I862" t="s">
        <v>23</v>
      </c>
      <c r="J862">
        <v>131.94999999999999</v>
      </c>
    </row>
    <row r="863" spans="1:10">
      <c r="A863" s="4">
        <v>44174</v>
      </c>
      <c r="B863" t="s">
        <v>23</v>
      </c>
      <c r="C863" t="s">
        <v>23</v>
      </c>
      <c r="D863" t="s">
        <v>23</v>
      </c>
      <c r="E863" t="s">
        <v>23</v>
      </c>
      <c r="F863" t="s">
        <v>23</v>
      </c>
      <c r="G863" t="s">
        <v>23</v>
      </c>
      <c r="H863" t="s">
        <v>23</v>
      </c>
      <c r="I863" t="s">
        <v>23</v>
      </c>
      <c r="J863" t="s">
        <v>23</v>
      </c>
    </row>
    <row r="864" spans="1:10">
      <c r="A864" s="4">
        <v>44173</v>
      </c>
      <c r="B864" t="s">
        <v>23</v>
      </c>
      <c r="C864" t="s">
        <v>23</v>
      </c>
      <c r="D864" t="s">
        <v>23</v>
      </c>
      <c r="E864" t="s">
        <v>23</v>
      </c>
      <c r="F864" t="s">
        <v>23</v>
      </c>
      <c r="G864" t="s">
        <v>23</v>
      </c>
      <c r="H864" t="s">
        <v>23</v>
      </c>
      <c r="I864" t="s">
        <v>23</v>
      </c>
      <c r="J864" t="s">
        <v>23</v>
      </c>
    </row>
    <row r="865" spans="1:10">
      <c r="A865" s="4">
        <v>44172</v>
      </c>
      <c r="B865" t="s">
        <v>23</v>
      </c>
      <c r="C865" t="s">
        <v>23</v>
      </c>
      <c r="D865" t="s">
        <v>23</v>
      </c>
      <c r="E865" t="s">
        <v>23</v>
      </c>
      <c r="F865" t="s">
        <v>23</v>
      </c>
      <c r="G865" t="s">
        <v>23</v>
      </c>
      <c r="H865" t="s">
        <v>23</v>
      </c>
      <c r="I865" t="s">
        <v>23</v>
      </c>
      <c r="J865" t="s">
        <v>23</v>
      </c>
    </row>
    <row r="866" spans="1:10">
      <c r="A866" s="4">
        <v>44171</v>
      </c>
      <c r="B866" t="s">
        <v>23</v>
      </c>
      <c r="C866" t="s">
        <v>23</v>
      </c>
      <c r="D866" t="s">
        <v>23</v>
      </c>
      <c r="E866" t="s">
        <v>23</v>
      </c>
      <c r="F866" t="s">
        <v>23</v>
      </c>
      <c r="G866" t="s">
        <v>23</v>
      </c>
      <c r="H866" t="s">
        <v>23</v>
      </c>
      <c r="I866" t="s">
        <v>23</v>
      </c>
      <c r="J866" t="s">
        <v>23</v>
      </c>
    </row>
    <row r="867" spans="1:10">
      <c r="A867" s="4">
        <v>44170</v>
      </c>
      <c r="B867" t="s">
        <v>23</v>
      </c>
      <c r="C867" t="s">
        <v>23</v>
      </c>
      <c r="D867" t="s">
        <v>23</v>
      </c>
      <c r="E867" t="s">
        <v>23</v>
      </c>
      <c r="F867" t="s">
        <v>23</v>
      </c>
      <c r="G867" t="s">
        <v>23</v>
      </c>
      <c r="H867" t="s">
        <v>23</v>
      </c>
      <c r="I867" t="s">
        <v>23</v>
      </c>
      <c r="J867" t="s">
        <v>23</v>
      </c>
    </row>
    <row r="868" spans="1:10">
      <c r="A868" s="4">
        <v>44169</v>
      </c>
      <c r="B868" t="s">
        <v>23</v>
      </c>
      <c r="C868" t="s">
        <v>23</v>
      </c>
      <c r="D868" t="s">
        <v>23</v>
      </c>
      <c r="E868" t="s">
        <v>23</v>
      </c>
      <c r="F868" t="s">
        <v>23</v>
      </c>
      <c r="G868" t="s">
        <v>23</v>
      </c>
      <c r="H868" t="s">
        <v>23</v>
      </c>
      <c r="I868">
        <v>93.487499999999997</v>
      </c>
      <c r="J868" t="s">
        <v>23</v>
      </c>
    </row>
    <row r="869" spans="1:10">
      <c r="A869" s="4">
        <v>44168</v>
      </c>
      <c r="B869" t="s">
        <v>23</v>
      </c>
      <c r="C869" t="s">
        <v>23</v>
      </c>
      <c r="D869" t="s">
        <v>23</v>
      </c>
      <c r="E869" t="s">
        <v>23</v>
      </c>
      <c r="F869" t="s">
        <v>23</v>
      </c>
      <c r="G869" t="s">
        <v>23</v>
      </c>
      <c r="H869" t="s">
        <v>23</v>
      </c>
      <c r="I869" t="s">
        <v>23</v>
      </c>
      <c r="J869">
        <v>131.88999999999999</v>
      </c>
    </row>
    <row r="870" spans="1:10">
      <c r="A870" s="4">
        <v>44167</v>
      </c>
      <c r="B870" t="s">
        <v>23</v>
      </c>
      <c r="C870" t="s">
        <v>23</v>
      </c>
      <c r="D870" t="s">
        <v>23</v>
      </c>
      <c r="E870" t="s">
        <v>23</v>
      </c>
      <c r="F870" t="s">
        <v>23</v>
      </c>
      <c r="G870" t="s">
        <v>23</v>
      </c>
      <c r="H870" t="s">
        <v>23</v>
      </c>
      <c r="I870" t="s">
        <v>23</v>
      </c>
      <c r="J870" t="s">
        <v>23</v>
      </c>
    </row>
    <row r="871" spans="1:10">
      <c r="A871" s="4">
        <v>44166</v>
      </c>
      <c r="B871">
        <v>1318277</v>
      </c>
      <c r="C871" t="s">
        <v>23</v>
      </c>
      <c r="D871">
        <v>1.13895216400912E-2</v>
      </c>
      <c r="E871">
        <v>-7.7988504427492694E-2</v>
      </c>
      <c r="F871" t="s">
        <v>23</v>
      </c>
      <c r="G871" t="s">
        <v>23</v>
      </c>
      <c r="H871" t="s">
        <v>23</v>
      </c>
      <c r="I871" t="s">
        <v>23</v>
      </c>
      <c r="J871" t="s">
        <v>23</v>
      </c>
    </row>
    <row r="872" spans="1:10">
      <c r="A872" s="4">
        <v>44165</v>
      </c>
      <c r="B872" t="s">
        <v>23</v>
      </c>
      <c r="C872">
        <v>0</v>
      </c>
      <c r="D872" t="s">
        <v>23</v>
      </c>
      <c r="E872" t="s">
        <v>23</v>
      </c>
      <c r="F872" t="s">
        <v>23</v>
      </c>
      <c r="G872" t="s">
        <v>23</v>
      </c>
      <c r="H872">
        <v>1626.24</v>
      </c>
      <c r="I872" t="s">
        <v>23</v>
      </c>
      <c r="J872" t="s">
        <v>23</v>
      </c>
    </row>
    <row r="873" spans="1:10">
      <c r="A873" s="4">
        <v>44164</v>
      </c>
      <c r="B873" t="s">
        <v>23</v>
      </c>
      <c r="C873" t="s">
        <v>23</v>
      </c>
      <c r="D873" t="s">
        <v>23</v>
      </c>
      <c r="E873" t="s">
        <v>23</v>
      </c>
      <c r="F873" t="s">
        <v>23</v>
      </c>
      <c r="G873" t="s">
        <v>23</v>
      </c>
      <c r="H873" t="s">
        <v>23</v>
      </c>
      <c r="I873" t="s">
        <v>23</v>
      </c>
      <c r="J873" t="s">
        <v>23</v>
      </c>
    </row>
    <row r="874" spans="1:10">
      <c r="A874" s="4">
        <v>44163</v>
      </c>
      <c r="B874" t="s">
        <v>23</v>
      </c>
      <c r="C874" t="s">
        <v>23</v>
      </c>
      <c r="D874" t="s">
        <v>23</v>
      </c>
      <c r="E874" t="s">
        <v>23</v>
      </c>
      <c r="F874" t="s">
        <v>23</v>
      </c>
      <c r="G874" t="s">
        <v>23</v>
      </c>
      <c r="H874" t="s">
        <v>23</v>
      </c>
      <c r="I874" t="s">
        <v>23</v>
      </c>
      <c r="J874" t="s">
        <v>23</v>
      </c>
    </row>
    <row r="875" spans="1:10">
      <c r="A875" s="4">
        <v>44162</v>
      </c>
      <c r="B875" t="s">
        <v>23</v>
      </c>
      <c r="C875" t="s">
        <v>23</v>
      </c>
      <c r="D875" t="s">
        <v>23</v>
      </c>
      <c r="E875" t="s">
        <v>23</v>
      </c>
      <c r="F875" t="s">
        <v>23</v>
      </c>
      <c r="G875" t="s">
        <v>23</v>
      </c>
      <c r="H875" t="s">
        <v>23</v>
      </c>
      <c r="I875">
        <v>93.295000000000002</v>
      </c>
      <c r="J875" t="s">
        <v>23</v>
      </c>
    </row>
    <row r="876" spans="1:10">
      <c r="A876" s="4">
        <v>44161</v>
      </c>
      <c r="B876" t="s">
        <v>23</v>
      </c>
      <c r="C876" t="s">
        <v>23</v>
      </c>
      <c r="D876" t="s">
        <v>23</v>
      </c>
      <c r="E876" t="s">
        <v>23</v>
      </c>
      <c r="F876" t="s">
        <v>23</v>
      </c>
      <c r="G876" t="s">
        <v>23</v>
      </c>
      <c r="H876" t="s">
        <v>23</v>
      </c>
      <c r="I876" t="s">
        <v>23</v>
      </c>
      <c r="J876">
        <v>130.52000000000001</v>
      </c>
    </row>
    <row r="877" spans="1:10">
      <c r="A877" s="4">
        <v>44160</v>
      </c>
      <c r="B877" t="s">
        <v>23</v>
      </c>
      <c r="C877" t="s">
        <v>23</v>
      </c>
      <c r="D877" t="s">
        <v>23</v>
      </c>
      <c r="E877" t="s">
        <v>23</v>
      </c>
      <c r="F877" t="s">
        <v>23</v>
      </c>
      <c r="G877" t="s">
        <v>23</v>
      </c>
      <c r="H877" t="s">
        <v>23</v>
      </c>
      <c r="I877" t="s">
        <v>23</v>
      </c>
      <c r="J877" t="s">
        <v>23</v>
      </c>
    </row>
    <row r="878" spans="1:10">
      <c r="A878" s="4">
        <v>44159</v>
      </c>
      <c r="B878" t="s">
        <v>23</v>
      </c>
      <c r="C878" t="s">
        <v>23</v>
      </c>
      <c r="D878" t="s">
        <v>23</v>
      </c>
      <c r="E878" t="s">
        <v>23</v>
      </c>
      <c r="F878" t="s">
        <v>23</v>
      </c>
      <c r="G878" t="s">
        <v>23</v>
      </c>
      <c r="H878" t="s">
        <v>23</v>
      </c>
      <c r="I878" t="s">
        <v>23</v>
      </c>
      <c r="J878" t="s">
        <v>23</v>
      </c>
    </row>
    <row r="879" spans="1:10">
      <c r="A879" s="4">
        <v>44158</v>
      </c>
      <c r="B879" t="s">
        <v>23</v>
      </c>
      <c r="C879" t="s">
        <v>23</v>
      </c>
      <c r="D879" t="s">
        <v>23</v>
      </c>
      <c r="E879" t="s">
        <v>23</v>
      </c>
      <c r="F879" t="s">
        <v>23</v>
      </c>
      <c r="G879" t="s">
        <v>23</v>
      </c>
      <c r="H879" t="s">
        <v>23</v>
      </c>
      <c r="I879" t="s">
        <v>23</v>
      </c>
      <c r="J879" t="s">
        <v>23</v>
      </c>
    </row>
    <row r="880" spans="1:10">
      <c r="A880" s="4">
        <v>44157</v>
      </c>
      <c r="B880" t="s">
        <v>23</v>
      </c>
      <c r="C880" t="s">
        <v>23</v>
      </c>
      <c r="D880" t="s">
        <v>23</v>
      </c>
      <c r="E880" t="s">
        <v>23</v>
      </c>
      <c r="F880" t="s">
        <v>23</v>
      </c>
      <c r="G880" t="s">
        <v>23</v>
      </c>
      <c r="H880" t="s">
        <v>23</v>
      </c>
      <c r="I880" t="s">
        <v>23</v>
      </c>
      <c r="J880" t="s">
        <v>23</v>
      </c>
    </row>
    <row r="881" spans="1:10">
      <c r="A881" s="4">
        <v>44156</v>
      </c>
      <c r="B881" t="s">
        <v>23</v>
      </c>
      <c r="C881" t="s">
        <v>23</v>
      </c>
      <c r="D881" t="s">
        <v>23</v>
      </c>
      <c r="E881" t="s">
        <v>23</v>
      </c>
      <c r="F881" t="s">
        <v>23</v>
      </c>
      <c r="G881" t="s">
        <v>23</v>
      </c>
      <c r="H881" t="s">
        <v>23</v>
      </c>
      <c r="I881" t="s">
        <v>23</v>
      </c>
      <c r="J881" t="s">
        <v>23</v>
      </c>
    </row>
    <row r="882" spans="1:10">
      <c r="A882" s="4">
        <v>44155</v>
      </c>
      <c r="B882" t="s">
        <v>23</v>
      </c>
      <c r="C882" t="s">
        <v>23</v>
      </c>
      <c r="D882" t="s">
        <v>23</v>
      </c>
      <c r="E882" t="s">
        <v>23</v>
      </c>
      <c r="F882" t="s">
        <v>23</v>
      </c>
      <c r="G882" t="s">
        <v>23</v>
      </c>
      <c r="H882" t="s">
        <v>23</v>
      </c>
      <c r="I882">
        <v>92.691249999999997</v>
      </c>
      <c r="J882" t="s">
        <v>23</v>
      </c>
    </row>
    <row r="883" spans="1:10">
      <c r="A883" s="4">
        <v>44154</v>
      </c>
      <c r="B883" t="s">
        <v>23</v>
      </c>
      <c r="C883" t="s">
        <v>23</v>
      </c>
      <c r="D883" t="s">
        <v>23</v>
      </c>
      <c r="E883" t="s">
        <v>23</v>
      </c>
      <c r="F883" t="s">
        <v>23</v>
      </c>
      <c r="G883" t="s">
        <v>23</v>
      </c>
      <c r="H883" t="s">
        <v>23</v>
      </c>
      <c r="I883" t="s">
        <v>23</v>
      </c>
      <c r="J883">
        <v>129.71</v>
      </c>
    </row>
    <row r="884" spans="1:10">
      <c r="A884" s="4">
        <v>44153</v>
      </c>
      <c r="B884" t="s">
        <v>23</v>
      </c>
      <c r="C884" t="s">
        <v>23</v>
      </c>
      <c r="D884" t="s">
        <v>23</v>
      </c>
      <c r="E884" t="s">
        <v>23</v>
      </c>
      <c r="F884" t="s">
        <v>23</v>
      </c>
      <c r="G884" t="s">
        <v>23</v>
      </c>
      <c r="H884" t="s">
        <v>23</v>
      </c>
      <c r="I884" t="s">
        <v>23</v>
      </c>
      <c r="J884" t="s">
        <v>23</v>
      </c>
    </row>
    <row r="885" spans="1:10">
      <c r="A885" s="4">
        <v>44152</v>
      </c>
      <c r="B885" t="s">
        <v>23</v>
      </c>
      <c r="C885" t="s">
        <v>23</v>
      </c>
      <c r="D885" t="s">
        <v>23</v>
      </c>
      <c r="E885" t="s">
        <v>23</v>
      </c>
      <c r="F885" t="s">
        <v>23</v>
      </c>
      <c r="G885" t="s">
        <v>23</v>
      </c>
      <c r="H885" t="s">
        <v>23</v>
      </c>
      <c r="I885" t="s">
        <v>23</v>
      </c>
      <c r="J885" t="s">
        <v>23</v>
      </c>
    </row>
    <row r="886" spans="1:10">
      <c r="A886" s="4">
        <v>44151</v>
      </c>
      <c r="B886" t="s">
        <v>23</v>
      </c>
      <c r="C886" t="s">
        <v>23</v>
      </c>
      <c r="D886" t="s">
        <v>23</v>
      </c>
      <c r="E886" t="s">
        <v>23</v>
      </c>
      <c r="F886" t="s">
        <v>23</v>
      </c>
      <c r="G886" t="s">
        <v>23</v>
      </c>
      <c r="H886" t="s">
        <v>23</v>
      </c>
      <c r="I886" t="s">
        <v>23</v>
      </c>
      <c r="J886" t="s">
        <v>23</v>
      </c>
    </row>
    <row r="887" spans="1:10">
      <c r="A887" s="4">
        <v>44150</v>
      </c>
      <c r="B887" t="s">
        <v>23</v>
      </c>
      <c r="C887" t="s">
        <v>23</v>
      </c>
      <c r="D887" t="s">
        <v>23</v>
      </c>
      <c r="E887" t="s">
        <v>23</v>
      </c>
      <c r="F887" t="s">
        <v>23</v>
      </c>
      <c r="G887" t="s">
        <v>23</v>
      </c>
      <c r="H887" t="s">
        <v>23</v>
      </c>
      <c r="I887" t="s">
        <v>23</v>
      </c>
      <c r="J887" t="s">
        <v>23</v>
      </c>
    </row>
    <row r="888" spans="1:10">
      <c r="A888" s="4">
        <v>44149</v>
      </c>
      <c r="B888" t="s">
        <v>23</v>
      </c>
      <c r="C888" t="s">
        <v>23</v>
      </c>
      <c r="D888" t="s">
        <v>23</v>
      </c>
      <c r="E888" t="s">
        <v>23</v>
      </c>
      <c r="F888" t="s">
        <v>23</v>
      </c>
      <c r="G888" t="s">
        <v>23</v>
      </c>
      <c r="H888" t="s">
        <v>23</v>
      </c>
      <c r="I888" t="s">
        <v>23</v>
      </c>
      <c r="J888" t="s">
        <v>23</v>
      </c>
    </row>
    <row r="889" spans="1:10">
      <c r="A889" s="4">
        <v>44148</v>
      </c>
      <c r="B889" t="s">
        <v>23</v>
      </c>
      <c r="C889" t="s">
        <v>23</v>
      </c>
      <c r="D889" t="s">
        <v>23</v>
      </c>
      <c r="E889" t="s">
        <v>23</v>
      </c>
      <c r="F889" t="s">
        <v>23</v>
      </c>
      <c r="G889" t="s">
        <v>23</v>
      </c>
      <c r="H889" t="s">
        <v>23</v>
      </c>
      <c r="I889">
        <v>92.139375000000001</v>
      </c>
      <c r="J889" t="s">
        <v>23</v>
      </c>
    </row>
    <row r="890" spans="1:10">
      <c r="A890" s="4">
        <v>44147</v>
      </c>
      <c r="B890" t="s">
        <v>23</v>
      </c>
      <c r="C890" t="s">
        <v>23</v>
      </c>
      <c r="D890" t="s">
        <v>23</v>
      </c>
      <c r="E890" t="s">
        <v>23</v>
      </c>
      <c r="F890" t="s">
        <v>23</v>
      </c>
      <c r="G890" t="s">
        <v>23</v>
      </c>
      <c r="H890" t="s">
        <v>23</v>
      </c>
      <c r="I890" t="s">
        <v>23</v>
      </c>
      <c r="J890">
        <v>128.80000000000001</v>
      </c>
    </row>
    <row r="891" spans="1:10">
      <c r="A891" s="4">
        <v>44146</v>
      </c>
      <c r="B891" t="s">
        <v>23</v>
      </c>
      <c r="C891" t="s">
        <v>23</v>
      </c>
      <c r="D891" t="s">
        <v>23</v>
      </c>
      <c r="E891" t="s">
        <v>23</v>
      </c>
      <c r="F891" t="s">
        <v>23</v>
      </c>
      <c r="G891" t="s">
        <v>23</v>
      </c>
      <c r="H891" t="s">
        <v>23</v>
      </c>
      <c r="I891" t="s">
        <v>23</v>
      </c>
      <c r="J891" t="s">
        <v>23</v>
      </c>
    </row>
    <row r="892" spans="1:10">
      <c r="A892" s="4">
        <v>44145</v>
      </c>
      <c r="B892" t="s">
        <v>23</v>
      </c>
      <c r="C892" t="s">
        <v>23</v>
      </c>
      <c r="D892" t="s">
        <v>23</v>
      </c>
      <c r="E892" t="s">
        <v>23</v>
      </c>
      <c r="F892" t="s">
        <v>23</v>
      </c>
      <c r="G892" t="s">
        <v>23</v>
      </c>
      <c r="H892" t="s">
        <v>23</v>
      </c>
      <c r="I892" t="s">
        <v>23</v>
      </c>
      <c r="J892" t="s">
        <v>23</v>
      </c>
    </row>
    <row r="893" spans="1:10">
      <c r="A893" s="4">
        <v>44144</v>
      </c>
      <c r="B893" t="s">
        <v>23</v>
      </c>
      <c r="C893" t="s">
        <v>23</v>
      </c>
      <c r="D893" t="s">
        <v>23</v>
      </c>
      <c r="E893" t="s">
        <v>23</v>
      </c>
      <c r="F893" t="s">
        <v>23</v>
      </c>
      <c r="G893" t="s">
        <v>23</v>
      </c>
      <c r="H893" t="s">
        <v>23</v>
      </c>
      <c r="I893" t="s">
        <v>23</v>
      </c>
      <c r="J893" t="s">
        <v>23</v>
      </c>
    </row>
    <row r="894" spans="1:10">
      <c r="A894" s="4">
        <v>44143</v>
      </c>
      <c r="B894" t="s">
        <v>23</v>
      </c>
      <c r="C894" t="s">
        <v>23</v>
      </c>
      <c r="D894" t="s">
        <v>23</v>
      </c>
      <c r="E894" t="s">
        <v>23</v>
      </c>
      <c r="F894" t="s">
        <v>23</v>
      </c>
      <c r="G894" t="s">
        <v>23</v>
      </c>
      <c r="H894" t="s">
        <v>23</v>
      </c>
      <c r="I894" t="s">
        <v>23</v>
      </c>
      <c r="J894" t="s">
        <v>23</v>
      </c>
    </row>
    <row r="895" spans="1:10">
      <c r="A895" s="4">
        <v>44142</v>
      </c>
      <c r="B895" t="s">
        <v>23</v>
      </c>
      <c r="C895" t="s">
        <v>23</v>
      </c>
      <c r="D895" t="s">
        <v>23</v>
      </c>
      <c r="E895" t="s">
        <v>23</v>
      </c>
      <c r="F895" t="s">
        <v>23</v>
      </c>
      <c r="G895" t="s">
        <v>23</v>
      </c>
      <c r="H895" t="s">
        <v>23</v>
      </c>
      <c r="I895" t="s">
        <v>23</v>
      </c>
      <c r="J895" t="s">
        <v>23</v>
      </c>
    </row>
    <row r="896" spans="1:10">
      <c r="A896" s="4">
        <v>44141</v>
      </c>
      <c r="B896" t="s">
        <v>23</v>
      </c>
      <c r="C896" t="s">
        <v>23</v>
      </c>
      <c r="D896" t="s">
        <v>23</v>
      </c>
      <c r="E896" t="s">
        <v>23</v>
      </c>
      <c r="F896" t="s">
        <v>23</v>
      </c>
      <c r="G896" t="s">
        <v>23</v>
      </c>
      <c r="H896" t="s">
        <v>23</v>
      </c>
      <c r="I896">
        <v>91.463124999999991</v>
      </c>
      <c r="J896" t="s">
        <v>23</v>
      </c>
    </row>
    <row r="897" spans="1:10">
      <c r="A897" s="4">
        <v>44140</v>
      </c>
      <c r="B897" t="s">
        <v>23</v>
      </c>
      <c r="C897" t="s">
        <v>23</v>
      </c>
      <c r="D897" t="s">
        <v>23</v>
      </c>
      <c r="E897" t="s">
        <v>23</v>
      </c>
      <c r="F897" t="s">
        <v>23</v>
      </c>
      <c r="G897" t="s">
        <v>23</v>
      </c>
      <c r="H897" t="s">
        <v>23</v>
      </c>
      <c r="I897" t="s">
        <v>23</v>
      </c>
      <c r="J897">
        <v>128.19</v>
      </c>
    </row>
    <row r="898" spans="1:10">
      <c r="A898" s="4">
        <v>44139</v>
      </c>
      <c r="B898" t="s">
        <v>23</v>
      </c>
      <c r="C898" t="s">
        <v>23</v>
      </c>
      <c r="D898" t="s">
        <v>23</v>
      </c>
      <c r="E898" t="s">
        <v>23</v>
      </c>
      <c r="F898" t="s">
        <v>23</v>
      </c>
      <c r="G898" t="s">
        <v>23</v>
      </c>
      <c r="H898" t="s">
        <v>23</v>
      </c>
      <c r="I898" t="s">
        <v>23</v>
      </c>
      <c r="J898" t="s">
        <v>23</v>
      </c>
    </row>
    <row r="899" spans="1:10">
      <c r="A899" s="4">
        <v>44138</v>
      </c>
      <c r="B899" t="s">
        <v>23</v>
      </c>
      <c r="C899" t="s">
        <v>23</v>
      </c>
      <c r="D899" t="s">
        <v>23</v>
      </c>
      <c r="E899" t="s">
        <v>23</v>
      </c>
      <c r="F899" t="s">
        <v>23</v>
      </c>
      <c r="G899" t="s">
        <v>23</v>
      </c>
      <c r="H899" t="s">
        <v>23</v>
      </c>
      <c r="I899" t="s">
        <v>23</v>
      </c>
      <c r="J899" t="s">
        <v>23</v>
      </c>
    </row>
    <row r="900" spans="1:10">
      <c r="A900" s="4">
        <v>44137</v>
      </c>
      <c r="B900" t="s">
        <v>23</v>
      </c>
      <c r="C900" t="s">
        <v>23</v>
      </c>
      <c r="D900" t="s">
        <v>23</v>
      </c>
      <c r="E900" t="s">
        <v>23</v>
      </c>
      <c r="F900" t="s">
        <v>23</v>
      </c>
      <c r="G900" t="s">
        <v>23</v>
      </c>
      <c r="H900" t="s">
        <v>23</v>
      </c>
      <c r="I900" t="s">
        <v>23</v>
      </c>
      <c r="J900" t="s">
        <v>23</v>
      </c>
    </row>
    <row r="901" spans="1:10">
      <c r="A901" s="4">
        <v>44136</v>
      </c>
      <c r="B901">
        <v>1312585</v>
      </c>
      <c r="C901" t="s">
        <v>23</v>
      </c>
      <c r="D901">
        <v>-5.66251415628538E-3</v>
      </c>
      <c r="E901">
        <v>5.0000000000000001E-3</v>
      </c>
      <c r="F901" t="s">
        <v>23</v>
      </c>
      <c r="G901" t="s">
        <v>23</v>
      </c>
      <c r="H901" t="s">
        <v>23</v>
      </c>
      <c r="I901" t="s">
        <v>23</v>
      </c>
      <c r="J901" t="s">
        <v>23</v>
      </c>
    </row>
    <row r="902" spans="1:10">
      <c r="A902" s="4">
        <v>44135</v>
      </c>
      <c r="B902" t="s">
        <v>23</v>
      </c>
      <c r="C902">
        <v>38700</v>
      </c>
      <c r="D902" t="s">
        <v>23</v>
      </c>
      <c r="E902" t="s">
        <v>23</v>
      </c>
      <c r="F902" t="s">
        <v>23</v>
      </c>
      <c r="G902" t="s">
        <v>23</v>
      </c>
      <c r="H902">
        <v>1433.27</v>
      </c>
      <c r="I902" t="s">
        <v>23</v>
      </c>
      <c r="J902" t="s">
        <v>23</v>
      </c>
    </row>
    <row r="903" spans="1:10">
      <c r="A903" s="4">
        <v>44134</v>
      </c>
      <c r="B903" t="s">
        <v>23</v>
      </c>
      <c r="C903" t="s">
        <v>23</v>
      </c>
      <c r="D903" t="s">
        <v>23</v>
      </c>
      <c r="E903" t="s">
        <v>23</v>
      </c>
      <c r="F903" t="s">
        <v>23</v>
      </c>
      <c r="G903" t="s">
        <v>23</v>
      </c>
      <c r="H903" t="s">
        <v>23</v>
      </c>
      <c r="I903">
        <v>91.463124999999991</v>
      </c>
      <c r="J903" t="s">
        <v>23</v>
      </c>
    </row>
    <row r="904" spans="1:10">
      <c r="A904" s="4">
        <v>44133</v>
      </c>
      <c r="B904" t="s">
        <v>23</v>
      </c>
      <c r="C904" t="s">
        <v>23</v>
      </c>
      <c r="D904" t="s">
        <v>23</v>
      </c>
      <c r="E904" t="s">
        <v>23</v>
      </c>
      <c r="F904" t="s">
        <v>23</v>
      </c>
      <c r="G904" t="s">
        <v>23</v>
      </c>
      <c r="H904" t="s">
        <v>23</v>
      </c>
      <c r="I904" t="s">
        <v>23</v>
      </c>
      <c r="J904">
        <v>128.02000000000001</v>
      </c>
    </row>
    <row r="905" spans="1:10">
      <c r="A905" s="4">
        <v>44132</v>
      </c>
      <c r="B905" t="s">
        <v>23</v>
      </c>
      <c r="C905" t="s">
        <v>23</v>
      </c>
      <c r="D905" t="s">
        <v>23</v>
      </c>
      <c r="E905" t="s">
        <v>23</v>
      </c>
      <c r="F905" t="s">
        <v>23</v>
      </c>
      <c r="G905" t="s">
        <v>23</v>
      </c>
      <c r="H905" t="s">
        <v>23</v>
      </c>
      <c r="I905" t="s">
        <v>23</v>
      </c>
      <c r="J905" t="s">
        <v>23</v>
      </c>
    </row>
    <row r="906" spans="1:10">
      <c r="A906" s="4">
        <v>44131</v>
      </c>
      <c r="B906" t="s">
        <v>23</v>
      </c>
      <c r="C906" t="s">
        <v>23</v>
      </c>
      <c r="D906" t="s">
        <v>23</v>
      </c>
      <c r="E906" t="s">
        <v>23</v>
      </c>
      <c r="F906" t="s">
        <v>23</v>
      </c>
      <c r="G906" t="s">
        <v>23</v>
      </c>
      <c r="H906" t="s">
        <v>23</v>
      </c>
      <c r="I906" t="s">
        <v>23</v>
      </c>
      <c r="J906" t="s">
        <v>23</v>
      </c>
    </row>
    <row r="907" spans="1:10">
      <c r="A907" s="4">
        <v>44130</v>
      </c>
      <c r="B907" t="s">
        <v>23</v>
      </c>
      <c r="C907" t="s">
        <v>23</v>
      </c>
      <c r="D907" t="s">
        <v>23</v>
      </c>
      <c r="E907" t="s">
        <v>23</v>
      </c>
      <c r="F907" t="s">
        <v>23</v>
      </c>
      <c r="G907" t="s">
        <v>23</v>
      </c>
      <c r="H907" t="s">
        <v>23</v>
      </c>
      <c r="I907" t="s">
        <v>23</v>
      </c>
      <c r="J907" t="s">
        <v>23</v>
      </c>
    </row>
    <row r="908" spans="1:10">
      <c r="A908" s="4">
        <v>44129</v>
      </c>
      <c r="B908" t="s">
        <v>23</v>
      </c>
      <c r="C908" t="s">
        <v>23</v>
      </c>
      <c r="D908" t="s">
        <v>23</v>
      </c>
      <c r="E908" t="s">
        <v>23</v>
      </c>
      <c r="F908" t="s">
        <v>23</v>
      </c>
      <c r="G908" t="s">
        <v>23</v>
      </c>
      <c r="H908" t="s">
        <v>23</v>
      </c>
      <c r="I908" t="s">
        <v>23</v>
      </c>
      <c r="J908" t="s">
        <v>23</v>
      </c>
    </row>
    <row r="909" spans="1:10">
      <c r="A909" s="4">
        <v>44128</v>
      </c>
      <c r="B909" t="s">
        <v>23</v>
      </c>
      <c r="C909" t="s">
        <v>23</v>
      </c>
      <c r="D909" t="s">
        <v>23</v>
      </c>
      <c r="E909" t="s">
        <v>23</v>
      </c>
      <c r="F909" t="s">
        <v>23</v>
      </c>
      <c r="G909" t="s">
        <v>23</v>
      </c>
      <c r="H909" t="s">
        <v>23</v>
      </c>
      <c r="I909" t="s">
        <v>23</v>
      </c>
      <c r="J909" t="s">
        <v>23</v>
      </c>
    </row>
    <row r="910" spans="1:10">
      <c r="A910" s="4">
        <v>44127</v>
      </c>
      <c r="B910" t="s">
        <v>23</v>
      </c>
      <c r="C910" t="s">
        <v>23</v>
      </c>
      <c r="D910" t="s">
        <v>23</v>
      </c>
      <c r="E910" t="s">
        <v>23</v>
      </c>
      <c r="F910" t="s">
        <v>23</v>
      </c>
      <c r="G910" t="s">
        <v>23</v>
      </c>
      <c r="H910" t="s">
        <v>23</v>
      </c>
      <c r="I910">
        <v>91.645624999999995</v>
      </c>
      <c r="J910" t="s">
        <v>23</v>
      </c>
    </row>
    <row r="911" spans="1:10">
      <c r="A911" s="4">
        <v>44126</v>
      </c>
      <c r="B911" t="s">
        <v>23</v>
      </c>
      <c r="C911" t="s">
        <v>23</v>
      </c>
      <c r="D911" t="s">
        <v>23</v>
      </c>
      <c r="E911" t="s">
        <v>23</v>
      </c>
      <c r="F911" t="s">
        <v>23</v>
      </c>
      <c r="G911" t="s">
        <v>23</v>
      </c>
      <c r="H911" t="s">
        <v>23</v>
      </c>
      <c r="I911" t="s">
        <v>23</v>
      </c>
      <c r="J911">
        <v>128.47</v>
      </c>
    </row>
    <row r="912" spans="1:10">
      <c r="A912" s="4">
        <v>44125</v>
      </c>
      <c r="B912" t="s">
        <v>23</v>
      </c>
      <c r="C912" t="s">
        <v>23</v>
      </c>
      <c r="D912" t="s">
        <v>23</v>
      </c>
      <c r="E912" t="s">
        <v>23</v>
      </c>
      <c r="F912" t="s">
        <v>23</v>
      </c>
      <c r="G912" t="s">
        <v>23</v>
      </c>
      <c r="H912" t="s">
        <v>23</v>
      </c>
      <c r="I912" t="s">
        <v>23</v>
      </c>
      <c r="J912" t="s">
        <v>23</v>
      </c>
    </row>
    <row r="913" spans="1:10">
      <c r="A913" s="4">
        <v>44124</v>
      </c>
      <c r="B913" t="s">
        <v>23</v>
      </c>
      <c r="C913" t="s">
        <v>23</v>
      </c>
      <c r="D913" t="s">
        <v>23</v>
      </c>
      <c r="E913" t="s">
        <v>23</v>
      </c>
      <c r="F913" t="s">
        <v>23</v>
      </c>
      <c r="G913" t="s">
        <v>23</v>
      </c>
      <c r="H913" t="s">
        <v>23</v>
      </c>
      <c r="I913" t="s">
        <v>23</v>
      </c>
      <c r="J913" t="s">
        <v>23</v>
      </c>
    </row>
    <row r="914" spans="1:10">
      <c r="A914" s="4">
        <v>44123</v>
      </c>
      <c r="B914" t="s">
        <v>23</v>
      </c>
      <c r="C914" t="s">
        <v>23</v>
      </c>
      <c r="D914" t="s">
        <v>23</v>
      </c>
      <c r="E914" t="s">
        <v>23</v>
      </c>
      <c r="F914" t="s">
        <v>23</v>
      </c>
      <c r="G914" t="s">
        <v>23</v>
      </c>
      <c r="H914" t="s">
        <v>23</v>
      </c>
      <c r="I914" t="s">
        <v>23</v>
      </c>
      <c r="J914" t="s">
        <v>23</v>
      </c>
    </row>
    <row r="915" spans="1:10">
      <c r="A915" s="4">
        <v>44122</v>
      </c>
      <c r="B915" t="s">
        <v>23</v>
      </c>
      <c r="C915" t="s">
        <v>23</v>
      </c>
      <c r="D915" t="s">
        <v>23</v>
      </c>
      <c r="E915" t="s">
        <v>23</v>
      </c>
      <c r="F915" t="s">
        <v>23</v>
      </c>
      <c r="G915" t="s">
        <v>23</v>
      </c>
      <c r="H915" t="s">
        <v>23</v>
      </c>
      <c r="I915" t="s">
        <v>23</v>
      </c>
      <c r="J915" t="s">
        <v>23</v>
      </c>
    </row>
    <row r="916" spans="1:10">
      <c r="A916" s="4">
        <v>44121</v>
      </c>
      <c r="B916" t="s">
        <v>23</v>
      </c>
      <c r="C916" t="s">
        <v>23</v>
      </c>
      <c r="D916" t="s">
        <v>23</v>
      </c>
      <c r="E916" t="s">
        <v>23</v>
      </c>
      <c r="F916" t="s">
        <v>23</v>
      </c>
      <c r="G916" t="s">
        <v>23</v>
      </c>
      <c r="H916" t="s">
        <v>23</v>
      </c>
      <c r="I916" t="s">
        <v>23</v>
      </c>
      <c r="J916" t="s">
        <v>23</v>
      </c>
    </row>
    <row r="917" spans="1:10">
      <c r="A917" s="4">
        <v>44120</v>
      </c>
      <c r="B917" t="s">
        <v>23</v>
      </c>
      <c r="C917" t="s">
        <v>23</v>
      </c>
      <c r="D917" t="s">
        <v>23</v>
      </c>
      <c r="E917" t="s">
        <v>23</v>
      </c>
      <c r="F917" t="s">
        <v>23</v>
      </c>
      <c r="G917" t="s">
        <v>23</v>
      </c>
      <c r="H917" t="s">
        <v>23</v>
      </c>
      <c r="I917">
        <v>91.922500000000014</v>
      </c>
      <c r="J917" t="s">
        <v>23</v>
      </c>
    </row>
    <row r="918" spans="1:10">
      <c r="A918" s="4">
        <v>44119</v>
      </c>
      <c r="B918" t="s">
        <v>23</v>
      </c>
      <c r="C918" t="s">
        <v>23</v>
      </c>
      <c r="D918" t="s">
        <v>23</v>
      </c>
      <c r="E918" t="s">
        <v>23</v>
      </c>
      <c r="F918" t="s">
        <v>23</v>
      </c>
      <c r="G918" t="s">
        <v>23</v>
      </c>
      <c r="H918" t="s">
        <v>23</v>
      </c>
      <c r="I918" t="s">
        <v>23</v>
      </c>
      <c r="J918">
        <v>129.12</v>
      </c>
    </row>
    <row r="919" spans="1:10">
      <c r="A919" s="4">
        <v>44118</v>
      </c>
      <c r="B919" t="s">
        <v>23</v>
      </c>
      <c r="C919" t="s">
        <v>23</v>
      </c>
      <c r="D919" t="s">
        <v>23</v>
      </c>
      <c r="E919" t="s">
        <v>23</v>
      </c>
      <c r="F919" t="s">
        <v>23</v>
      </c>
      <c r="G919" t="s">
        <v>23</v>
      </c>
      <c r="H919" t="s">
        <v>23</v>
      </c>
      <c r="I919" t="s">
        <v>23</v>
      </c>
      <c r="J919" t="s">
        <v>23</v>
      </c>
    </row>
    <row r="920" spans="1:10">
      <c r="A920" s="4">
        <v>44117</v>
      </c>
      <c r="B920" t="s">
        <v>23</v>
      </c>
      <c r="C920" t="s">
        <v>23</v>
      </c>
      <c r="D920" t="s">
        <v>23</v>
      </c>
      <c r="E920" t="s">
        <v>23</v>
      </c>
      <c r="F920" t="s">
        <v>23</v>
      </c>
      <c r="G920" t="s">
        <v>23</v>
      </c>
      <c r="H920" t="s">
        <v>23</v>
      </c>
      <c r="I920" t="s">
        <v>23</v>
      </c>
      <c r="J920" t="s">
        <v>23</v>
      </c>
    </row>
    <row r="921" spans="1:10">
      <c r="A921" s="4">
        <v>44116</v>
      </c>
      <c r="B921" t="s">
        <v>23</v>
      </c>
      <c r="C921" t="s">
        <v>23</v>
      </c>
      <c r="D921" t="s">
        <v>23</v>
      </c>
      <c r="E921" t="s">
        <v>23</v>
      </c>
      <c r="F921" t="s">
        <v>23</v>
      </c>
      <c r="G921" t="s">
        <v>23</v>
      </c>
      <c r="H921" t="s">
        <v>23</v>
      </c>
      <c r="I921" t="s">
        <v>23</v>
      </c>
      <c r="J921" t="s">
        <v>23</v>
      </c>
    </row>
    <row r="922" spans="1:10">
      <c r="A922" s="4">
        <v>44115</v>
      </c>
      <c r="B922" t="s">
        <v>23</v>
      </c>
      <c r="C922" t="s">
        <v>23</v>
      </c>
      <c r="D922" t="s">
        <v>23</v>
      </c>
      <c r="E922" t="s">
        <v>23</v>
      </c>
      <c r="F922" t="s">
        <v>23</v>
      </c>
      <c r="G922" t="s">
        <v>23</v>
      </c>
      <c r="H922" t="s">
        <v>23</v>
      </c>
      <c r="I922" t="s">
        <v>23</v>
      </c>
      <c r="J922" t="s">
        <v>23</v>
      </c>
    </row>
    <row r="923" spans="1:10">
      <c r="A923" s="4">
        <v>44114</v>
      </c>
      <c r="B923" t="s">
        <v>23</v>
      </c>
      <c r="C923" t="s">
        <v>23</v>
      </c>
      <c r="D923" t="s">
        <v>23</v>
      </c>
      <c r="E923" t="s">
        <v>23</v>
      </c>
      <c r="F923" t="s">
        <v>23</v>
      </c>
      <c r="G923" t="s">
        <v>23</v>
      </c>
      <c r="H923" t="s">
        <v>23</v>
      </c>
      <c r="I923" t="s">
        <v>23</v>
      </c>
      <c r="J923" t="s">
        <v>23</v>
      </c>
    </row>
    <row r="924" spans="1:10">
      <c r="A924" s="4">
        <v>44113</v>
      </c>
      <c r="B924" t="s">
        <v>23</v>
      </c>
      <c r="C924" t="s">
        <v>23</v>
      </c>
      <c r="D924" t="s">
        <v>23</v>
      </c>
      <c r="E924" t="s">
        <v>23</v>
      </c>
      <c r="F924" t="s">
        <v>23</v>
      </c>
      <c r="G924" t="s">
        <v>23</v>
      </c>
      <c r="H924" t="s">
        <v>23</v>
      </c>
      <c r="I924" t="s">
        <v>23</v>
      </c>
      <c r="J924" t="s">
        <v>23</v>
      </c>
    </row>
    <row r="925" spans="1:10">
      <c r="A925" s="4">
        <v>44112</v>
      </c>
      <c r="B925" t="s">
        <v>23</v>
      </c>
      <c r="C925" t="s">
        <v>23</v>
      </c>
      <c r="D925" t="s">
        <v>23</v>
      </c>
      <c r="E925" t="s">
        <v>23</v>
      </c>
      <c r="F925" t="s">
        <v>23</v>
      </c>
      <c r="G925" t="s">
        <v>23</v>
      </c>
      <c r="H925" t="s">
        <v>23</v>
      </c>
      <c r="I925" t="s">
        <v>23</v>
      </c>
      <c r="J925" t="s">
        <v>23</v>
      </c>
    </row>
    <row r="926" spans="1:10">
      <c r="A926" s="4">
        <v>44111</v>
      </c>
      <c r="B926" t="s">
        <v>23</v>
      </c>
      <c r="C926" t="s">
        <v>23</v>
      </c>
      <c r="D926" t="s">
        <v>23</v>
      </c>
      <c r="E926" t="s">
        <v>23</v>
      </c>
      <c r="F926" t="s">
        <v>23</v>
      </c>
      <c r="G926" t="s">
        <v>23</v>
      </c>
      <c r="H926" t="s">
        <v>23</v>
      </c>
      <c r="I926" t="s">
        <v>23</v>
      </c>
      <c r="J926" t="s">
        <v>23</v>
      </c>
    </row>
    <row r="927" spans="1:10">
      <c r="A927" s="4">
        <v>44110</v>
      </c>
      <c r="B927" t="s">
        <v>23</v>
      </c>
      <c r="C927" t="s">
        <v>23</v>
      </c>
      <c r="D927" t="s">
        <v>23</v>
      </c>
      <c r="E927" t="s">
        <v>23</v>
      </c>
      <c r="F927" t="s">
        <v>23</v>
      </c>
      <c r="G927" t="s">
        <v>23</v>
      </c>
      <c r="H927" t="s">
        <v>23</v>
      </c>
      <c r="I927" t="s">
        <v>23</v>
      </c>
      <c r="J927" t="s">
        <v>23</v>
      </c>
    </row>
    <row r="928" spans="1:10">
      <c r="A928" s="4">
        <v>44109</v>
      </c>
      <c r="B928" t="s">
        <v>23</v>
      </c>
      <c r="C928" t="s">
        <v>23</v>
      </c>
      <c r="D928" t="s">
        <v>23</v>
      </c>
      <c r="E928" t="s">
        <v>23</v>
      </c>
      <c r="F928" t="s">
        <v>23</v>
      </c>
      <c r="G928" t="s">
        <v>23</v>
      </c>
      <c r="H928" t="s">
        <v>23</v>
      </c>
      <c r="I928" t="s">
        <v>23</v>
      </c>
      <c r="J928" t="s">
        <v>23</v>
      </c>
    </row>
    <row r="929" spans="1:10">
      <c r="A929" s="4">
        <v>44108</v>
      </c>
      <c r="B929" t="s">
        <v>23</v>
      </c>
      <c r="C929" t="s">
        <v>23</v>
      </c>
      <c r="D929" t="s">
        <v>23</v>
      </c>
      <c r="E929" t="s">
        <v>23</v>
      </c>
      <c r="F929" t="s">
        <v>23</v>
      </c>
      <c r="G929" t="s">
        <v>23</v>
      </c>
      <c r="H929" t="s">
        <v>23</v>
      </c>
      <c r="I929" t="s">
        <v>23</v>
      </c>
      <c r="J929" t="s">
        <v>23</v>
      </c>
    </row>
    <row r="930" spans="1:10">
      <c r="A930" s="4">
        <v>44107</v>
      </c>
      <c r="B930" t="s">
        <v>23</v>
      </c>
      <c r="C930" t="s">
        <v>23</v>
      </c>
      <c r="D930" t="s">
        <v>23</v>
      </c>
      <c r="E930" t="s">
        <v>23</v>
      </c>
      <c r="F930" t="s">
        <v>23</v>
      </c>
      <c r="G930" t="s">
        <v>23</v>
      </c>
      <c r="H930" t="s">
        <v>23</v>
      </c>
      <c r="I930" t="s">
        <v>23</v>
      </c>
      <c r="J930" t="s">
        <v>23</v>
      </c>
    </row>
    <row r="931" spans="1:10">
      <c r="A931" s="4">
        <v>44106</v>
      </c>
      <c r="B931" t="s">
        <v>23</v>
      </c>
      <c r="C931" t="s">
        <v>23</v>
      </c>
      <c r="D931" t="s">
        <v>23</v>
      </c>
      <c r="E931" t="s">
        <v>23</v>
      </c>
      <c r="F931" t="s">
        <v>23</v>
      </c>
      <c r="G931" t="s">
        <v>23</v>
      </c>
      <c r="H931" t="s">
        <v>23</v>
      </c>
      <c r="I931" t="s">
        <v>23</v>
      </c>
      <c r="J931" t="s">
        <v>23</v>
      </c>
    </row>
    <row r="932" spans="1:10">
      <c r="A932" s="4">
        <v>44105</v>
      </c>
      <c r="B932">
        <v>1223783</v>
      </c>
      <c r="C932" t="s">
        <v>23</v>
      </c>
      <c r="D932">
        <v>8.8779284833538918E-2</v>
      </c>
      <c r="E932">
        <v>0.113</v>
      </c>
      <c r="F932" t="s">
        <v>23</v>
      </c>
      <c r="G932" t="s">
        <v>23</v>
      </c>
      <c r="H932" t="s">
        <v>23</v>
      </c>
      <c r="I932" t="s">
        <v>23</v>
      </c>
      <c r="J932" t="s">
        <v>23</v>
      </c>
    </row>
    <row r="933" spans="1:10">
      <c r="A933" s="4">
        <v>44104</v>
      </c>
      <c r="B933" t="s">
        <v>23</v>
      </c>
      <c r="C933">
        <v>37039</v>
      </c>
      <c r="D933" t="s">
        <v>23</v>
      </c>
      <c r="E933" t="s">
        <v>23</v>
      </c>
      <c r="F933" t="s">
        <v>23</v>
      </c>
      <c r="G933" t="s">
        <v>23</v>
      </c>
      <c r="H933">
        <v>1285.2</v>
      </c>
      <c r="I933" t="s">
        <v>23</v>
      </c>
      <c r="J933" t="s">
        <v>23</v>
      </c>
    </row>
    <row r="934" spans="1:10">
      <c r="A934" s="4">
        <v>44103</v>
      </c>
      <c r="B934" t="s">
        <v>23</v>
      </c>
      <c r="C934" t="s">
        <v>23</v>
      </c>
      <c r="D934" t="s">
        <v>23</v>
      </c>
      <c r="E934" t="s">
        <v>23</v>
      </c>
      <c r="F934" t="s">
        <v>23</v>
      </c>
      <c r="G934" t="s">
        <v>23</v>
      </c>
      <c r="H934" t="s">
        <v>23</v>
      </c>
      <c r="I934" t="s">
        <v>23</v>
      </c>
      <c r="J934" t="s">
        <v>23</v>
      </c>
    </row>
    <row r="935" spans="1:10">
      <c r="A935" s="4">
        <v>44102</v>
      </c>
      <c r="B935" t="s">
        <v>23</v>
      </c>
      <c r="C935" t="s">
        <v>23</v>
      </c>
      <c r="D935" t="s">
        <v>23</v>
      </c>
      <c r="E935" t="s">
        <v>23</v>
      </c>
      <c r="F935" t="s">
        <v>23</v>
      </c>
      <c r="G935" t="s">
        <v>23</v>
      </c>
      <c r="H935" t="s">
        <v>23</v>
      </c>
      <c r="I935" t="s">
        <v>23</v>
      </c>
      <c r="J935" t="s">
        <v>23</v>
      </c>
    </row>
    <row r="936" spans="1:10">
      <c r="A936" s="4">
        <v>44101</v>
      </c>
      <c r="B936" t="s">
        <v>23</v>
      </c>
      <c r="C936" t="s">
        <v>23</v>
      </c>
      <c r="D936" t="s">
        <v>23</v>
      </c>
      <c r="E936" t="s">
        <v>23</v>
      </c>
      <c r="F936" t="s">
        <v>23</v>
      </c>
      <c r="G936" t="s">
        <v>23</v>
      </c>
      <c r="H936" t="s">
        <v>23</v>
      </c>
      <c r="I936" t="s">
        <v>23</v>
      </c>
      <c r="J936" t="s">
        <v>23</v>
      </c>
    </row>
    <row r="937" spans="1:10">
      <c r="A937" s="4">
        <v>44100</v>
      </c>
      <c r="B937" t="s">
        <v>23</v>
      </c>
      <c r="C937" t="s">
        <v>23</v>
      </c>
      <c r="D937" t="s">
        <v>23</v>
      </c>
      <c r="E937" t="s">
        <v>23</v>
      </c>
      <c r="F937" t="s">
        <v>23</v>
      </c>
      <c r="G937" t="s">
        <v>23</v>
      </c>
      <c r="H937" t="s">
        <v>23</v>
      </c>
      <c r="I937" t="s">
        <v>23</v>
      </c>
      <c r="J937" t="s">
        <v>23</v>
      </c>
    </row>
    <row r="938" spans="1:10">
      <c r="A938" s="4">
        <v>44099</v>
      </c>
      <c r="B938" t="s">
        <v>23</v>
      </c>
      <c r="C938" t="s">
        <v>23</v>
      </c>
      <c r="D938" t="s">
        <v>23</v>
      </c>
      <c r="E938" t="s">
        <v>23</v>
      </c>
      <c r="F938" t="s">
        <v>23</v>
      </c>
      <c r="G938" t="s">
        <v>23</v>
      </c>
      <c r="H938" t="s">
        <v>23</v>
      </c>
      <c r="I938">
        <v>92.034374999999997</v>
      </c>
      <c r="J938" t="s">
        <v>23</v>
      </c>
    </row>
    <row r="939" spans="1:10">
      <c r="A939" s="4">
        <v>44098</v>
      </c>
      <c r="B939" t="s">
        <v>23</v>
      </c>
      <c r="C939" t="s">
        <v>23</v>
      </c>
      <c r="D939" t="s">
        <v>23</v>
      </c>
      <c r="E939" t="s">
        <v>23</v>
      </c>
      <c r="F939" t="s">
        <v>23</v>
      </c>
      <c r="G939" t="s">
        <v>23</v>
      </c>
      <c r="H939" t="s">
        <v>23</v>
      </c>
      <c r="I939" t="s">
        <v>23</v>
      </c>
      <c r="J939">
        <v>129.88999999999999</v>
      </c>
    </row>
    <row r="940" spans="1:10">
      <c r="A940" s="4">
        <v>44097</v>
      </c>
      <c r="B940" t="s">
        <v>23</v>
      </c>
      <c r="C940" t="s">
        <v>23</v>
      </c>
      <c r="D940" t="s">
        <v>23</v>
      </c>
      <c r="E940" t="s">
        <v>23</v>
      </c>
      <c r="F940" t="s">
        <v>23</v>
      </c>
      <c r="G940" t="s">
        <v>23</v>
      </c>
      <c r="H940" t="s">
        <v>23</v>
      </c>
      <c r="I940" t="s">
        <v>23</v>
      </c>
      <c r="J940" t="s">
        <v>23</v>
      </c>
    </row>
    <row r="941" spans="1:10">
      <c r="A941" s="4">
        <v>44096</v>
      </c>
      <c r="B941" t="s">
        <v>23</v>
      </c>
      <c r="C941" t="s">
        <v>23</v>
      </c>
      <c r="D941" t="s">
        <v>23</v>
      </c>
      <c r="E941" t="s">
        <v>23</v>
      </c>
      <c r="F941" t="s">
        <v>23</v>
      </c>
      <c r="G941" t="s">
        <v>23</v>
      </c>
      <c r="H941" t="s">
        <v>23</v>
      </c>
      <c r="I941" t="s">
        <v>23</v>
      </c>
      <c r="J941" t="s">
        <v>23</v>
      </c>
    </row>
    <row r="942" spans="1:10">
      <c r="A942" s="4">
        <v>44095</v>
      </c>
      <c r="B942" t="s">
        <v>23</v>
      </c>
      <c r="C942" t="s">
        <v>23</v>
      </c>
      <c r="D942" t="s">
        <v>23</v>
      </c>
      <c r="E942" t="s">
        <v>23</v>
      </c>
      <c r="F942" t="s">
        <v>23</v>
      </c>
      <c r="G942" t="s">
        <v>23</v>
      </c>
      <c r="H942" t="s">
        <v>23</v>
      </c>
      <c r="I942" t="s">
        <v>23</v>
      </c>
      <c r="J942" t="s">
        <v>23</v>
      </c>
    </row>
    <row r="943" spans="1:10">
      <c r="A943" s="4">
        <v>44094</v>
      </c>
      <c r="B943" t="s">
        <v>23</v>
      </c>
      <c r="C943" t="s">
        <v>23</v>
      </c>
      <c r="D943" t="s">
        <v>23</v>
      </c>
      <c r="E943" t="s">
        <v>23</v>
      </c>
      <c r="F943" t="s">
        <v>23</v>
      </c>
      <c r="G943" t="s">
        <v>23</v>
      </c>
      <c r="H943" t="s">
        <v>23</v>
      </c>
      <c r="I943" t="s">
        <v>23</v>
      </c>
      <c r="J943" t="s">
        <v>23</v>
      </c>
    </row>
    <row r="944" spans="1:10">
      <c r="A944" s="4">
        <v>44093</v>
      </c>
      <c r="B944" t="s">
        <v>23</v>
      </c>
      <c r="C944" t="s">
        <v>23</v>
      </c>
      <c r="D944" t="s">
        <v>23</v>
      </c>
      <c r="E944" t="s">
        <v>23</v>
      </c>
      <c r="F944" t="s">
        <v>23</v>
      </c>
      <c r="G944" t="s">
        <v>23</v>
      </c>
      <c r="H944" t="s">
        <v>23</v>
      </c>
      <c r="I944" t="s">
        <v>23</v>
      </c>
      <c r="J944" t="s">
        <v>23</v>
      </c>
    </row>
    <row r="945" spans="1:10">
      <c r="A945" s="4">
        <v>44092</v>
      </c>
      <c r="B945" t="s">
        <v>23</v>
      </c>
      <c r="C945" t="s">
        <v>23</v>
      </c>
      <c r="D945" t="s">
        <v>23</v>
      </c>
      <c r="E945" t="s">
        <v>23</v>
      </c>
      <c r="F945" t="s">
        <v>23</v>
      </c>
      <c r="G945" t="s">
        <v>23</v>
      </c>
      <c r="H945" t="s">
        <v>23</v>
      </c>
      <c r="I945">
        <v>91.966250000000002</v>
      </c>
      <c r="J945" t="s">
        <v>23</v>
      </c>
    </row>
    <row r="946" spans="1:10">
      <c r="A946" s="4">
        <v>44091</v>
      </c>
      <c r="B946" t="s">
        <v>23</v>
      </c>
      <c r="C946" t="s">
        <v>23</v>
      </c>
      <c r="D946" t="s">
        <v>23</v>
      </c>
      <c r="E946" t="s">
        <v>23</v>
      </c>
      <c r="F946" t="s">
        <v>23</v>
      </c>
      <c r="G946" t="s">
        <v>23</v>
      </c>
      <c r="H946" t="s">
        <v>23</v>
      </c>
      <c r="I946" t="s">
        <v>23</v>
      </c>
      <c r="J946">
        <v>129.83000000000001</v>
      </c>
    </row>
    <row r="947" spans="1:10">
      <c r="A947" s="4">
        <v>44090</v>
      </c>
      <c r="B947" t="s">
        <v>23</v>
      </c>
      <c r="C947" t="s">
        <v>23</v>
      </c>
      <c r="D947" t="s">
        <v>23</v>
      </c>
      <c r="E947" t="s">
        <v>23</v>
      </c>
      <c r="F947" t="s">
        <v>23</v>
      </c>
      <c r="G947" t="s">
        <v>23</v>
      </c>
      <c r="H947" t="s">
        <v>23</v>
      </c>
      <c r="I947" t="s">
        <v>23</v>
      </c>
      <c r="J947" t="s">
        <v>23</v>
      </c>
    </row>
    <row r="948" spans="1:10">
      <c r="A948" s="4">
        <v>44089</v>
      </c>
      <c r="B948" t="s">
        <v>23</v>
      </c>
      <c r="C948" t="s">
        <v>23</v>
      </c>
      <c r="D948" t="s">
        <v>23</v>
      </c>
      <c r="E948" t="s">
        <v>23</v>
      </c>
      <c r="F948" t="s">
        <v>23</v>
      </c>
      <c r="G948" t="s">
        <v>23</v>
      </c>
      <c r="H948" t="s">
        <v>23</v>
      </c>
      <c r="I948" t="s">
        <v>23</v>
      </c>
      <c r="J948" t="s">
        <v>23</v>
      </c>
    </row>
    <row r="949" spans="1:10">
      <c r="A949" s="4">
        <v>44088</v>
      </c>
      <c r="B949" t="s">
        <v>23</v>
      </c>
      <c r="C949" t="s">
        <v>23</v>
      </c>
      <c r="D949" t="s">
        <v>23</v>
      </c>
      <c r="E949" t="s">
        <v>23</v>
      </c>
      <c r="F949" t="s">
        <v>23</v>
      </c>
      <c r="G949" t="s">
        <v>23</v>
      </c>
      <c r="H949" t="s">
        <v>23</v>
      </c>
      <c r="I949" t="s">
        <v>23</v>
      </c>
      <c r="J949" t="s">
        <v>23</v>
      </c>
    </row>
    <row r="950" spans="1:10">
      <c r="A950" s="4">
        <v>44087</v>
      </c>
      <c r="B950" t="s">
        <v>23</v>
      </c>
      <c r="C950" t="s">
        <v>23</v>
      </c>
      <c r="D950" t="s">
        <v>23</v>
      </c>
      <c r="E950" t="s">
        <v>23</v>
      </c>
      <c r="F950" t="s">
        <v>23</v>
      </c>
      <c r="G950" t="s">
        <v>23</v>
      </c>
      <c r="H950" t="s">
        <v>23</v>
      </c>
      <c r="I950" t="s">
        <v>23</v>
      </c>
      <c r="J950" t="s">
        <v>23</v>
      </c>
    </row>
    <row r="951" spans="1:10">
      <c r="A951" s="4">
        <v>44086</v>
      </c>
      <c r="B951" t="s">
        <v>23</v>
      </c>
      <c r="C951" t="s">
        <v>23</v>
      </c>
      <c r="D951" t="s">
        <v>23</v>
      </c>
      <c r="E951" t="s">
        <v>23</v>
      </c>
      <c r="F951" t="s">
        <v>23</v>
      </c>
      <c r="G951" t="s">
        <v>23</v>
      </c>
      <c r="H951" t="s">
        <v>23</v>
      </c>
      <c r="I951" t="s">
        <v>23</v>
      </c>
      <c r="J951" t="s">
        <v>23</v>
      </c>
    </row>
    <row r="952" spans="1:10">
      <c r="A952" s="4">
        <v>44085</v>
      </c>
      <c r="B952" t="s">
        <v>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  <c r="H952" t="s">
        <v>23</v>
      </c>
      <c r="I952">
        <v>92.089375000000004</v>
      </c>
      <c r="J952" t="s">
        <v>23</v>
      </c>
    </row>
    <row r="953" spans="1:10">
      <c r="A953" s="4">
        <v>44084</v>
      </c>
      <c r="B953" t="s">
        <v>23</v>
      </c>
      <c r="C953" t="s">
        <v>23</v>
      </c>
      <c r="D953" t="s">
        <v>23</v>
      </c>
      <c r="E953" t="s">
        <v>23</v>
      </c>
      <c r="F953" t="s">
        <v>23</v>
      </c>
      <c r="G953" t="s">
        <v>23</v>
      </c>
      <c r="H953" t="s">
        <v>23</v>
      </c>
      <c r="I953" t="s">
        <v>23</v>
      </c>
      <c r="J953">
        <v>130</v>
      </c>
    </row>
    <row r="954" spans="1:10">
      <c r="A954" s="4">
        <v>44083</v>
      </c>
      <c r="B954" t="s">
        <v>23</v>
      </c>
      <c r="C954" t="s">
        <v>23</v>
      </c>
      <c r="D954" t="s">
        <v>23</v>
      </c>
      <c r="E954" t="s">
        <v>23</v>
      </c>
      <c r="F954" t="s">
        <v>23</v>
      </c>
      <c r="G954" t="s">
        <v>23</v>
      </c>
      <c r="H954" t="s">
        <v>23</v>
      </c>
      <c r="I954" t="s">
        <v>23</v>
      </c>
      <c r="J954" t="s">
        <v>23</v>
      </c>
    </row>
    <row r="955" spans="1:10">
      <c r="A955" s="4">
        <v>44082</v>
      </c>
      <c r="B955" t="s">
        <v>23</v>
      </c>
      <c r="C955" t="s">
        <v>23</v>
      </c>
      <c r="D955" t="s">
        <v>23</v>
      </c>
      <c r="E955" t="s">
        <v>23</v>
      </c>
      <c r="F955" t="s">
        <v>23</v>
      </c>
      <c r="G955" t="s">
        <v>23</v>
      </c>
      <c r="H955" t="s">
        <v>23</v>
      </c>
      <c r="I955" t="s">
        <v>23</v>
      </c>
      <c r="J955" t="s">
        <v>23</v>
      </c>
    </row>
    <row r="956" spans="1:10">
      <c r="A956" s="4">
        <v>44081</v>
      </c>
      <c r="B956" t="s">
        <v>23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  <c r="H956" t="s">
        <v>23</v>
      </c>
      <c r="I956" t="s">
        <v>23</v>
      </c>
      <c r="J956" t="s">
        <v>23</v>
      </c>
    </row>
    <row r="957" spans="1:10">
      <c r="A957" s="4">
        <v>44080</v>
      </c>
      <c r="B957" t="s">
        <v>23</v>
      </c>
      <c r="C957" t="s">
        <v>23</v>
      </c>
      <c r="D957" t="s">
        <v>23</v>
      </c>
      <c r="E957" t="s">
        <v>23</v>
      </c>
      <c r="F957" t="s">
        <v>23</v>
      </c>
      <c r="G957" t="s">
        <v>23</v>
      </c>
      <c r="H957" t="s">
        <v>23</v>
      </c>
      <c r="I957" t="s">
        <v>23</v>
      </c>
      <c r="J957" t="s">
        <v>23</v>
      </c>
    </row>
    <row r="958" spans="1:10">
      <c r="A958" s="4">
        <v>44079</v>
      </c>
      <c r="B958" t="s">
        <v>23</v>
      </c>
      <c r="C958" t="s">
        <v>23</v>
      </c>
      <c r="D958" t="s">
        <v>23</v>
      </c>
      <c r="E958" t="s">
        <v>23</v>
      </c>
      <c r="F958" t="s">
        <v>23</v>
      </c>
      <c r="G958" t="s">
        <v>23</v>
      </c>
      <c r="H958" t="s">
        <v>23</v>
      </c>
      <c r="I958" t="s">
        <v>23</v>
      </c>
      <c r="J958" t="s">
        <v>23</v>
      </c>
    </row>
    <row r="959" spans="1:10">
      <c r="A959" s="4">
        <v>44078</v>
      </c>
      <c r="B959" t="s">
        <v>23</v>
      </c>
      <c r="C959" t="s">
        <v>23</v>
      </c>
      <c r="D959" t="s">
        <v>23</v>
      </c>
      <c r="E959" t="s">
        <v>23</v>
      </c>
      <c r="F959" t="s">
        <v>23</v>
      </c>
      <c r="G959" t="s">
        <v>23</v>
      </c>
      <c r="H959" t="s">
        <v>23</v>
      </c>
      <c r="I959">
        <v>91.991875000000022</v>
      </c>
      <c r="J959" t="s">
        <v>23</v>
      </c>
    </row>
    <row r="960" spans="1:10">
      <c r="A960" s="4">
        <v>44077</v>
      </c>
      <c r="B960" t="s">
        <v>23</v>
      </c>
      <c r="C960" t="s">
        <v>23</v>
      </c>
      <c r="D960" t="s">
        <v>23</v>
      </c>
      <c r="E960" t="s">
        <v>23</v>
      </c>
      <c r="F960" t="s">
        <v>23</v>
      </c>
      <c r="G960" t="s">
        <v>23</v>
      </c>
      <c r="H960" t="s">
        <v>23</v>
      </c>
      <c r="I960" t="s">
        <v>23</v>
      </c>
      <c r="J960">
        <v>129.99</v>
      </c>
    </row>
    <row r="961" spans="1:10">
      <c r="A961" s="4">
        <v>44076</v>
      </c>
      <c r="B961" t="s">
        <v>23</v>
      </c>
      <c r="C961" t="s">
        <v>23</v>
      </c>
      <c r="D961" t="s">
        <v>23</v>
      </c>
      <c r="E961" t="s">
        <v>23</v>
      </c>
      <c r="F961" t="s">
        <v>23</v>
      </c>
      <c r="G961" t="s">
        <v>23</v>
      </c>
      <c r="H961" t="s">
        <v>23</v>
      </c>
      <c r="I961" t="s">
        <v>23</v>
      </c>
      <c r="J961" t="s">
        <v>23</v>
      </c>
    </row>
    <row r="962" spans="1:10">
      <c r="A962" s="4">
        <v>44075</v>
      </c>
      <c r="B962">
        <v>1200743</v>
      </c>
      <c r="C962" t="s">
        <v>23</v>
      </c>
      <c r="D962">
        <v>0.14386459802538801</v>
      </c>
      <c r="E962">
        <v>0.159</v>
      </c>
      <c r="F962" t="s">
        <v>23</v>
      </c>
      <c r="G962" t="s">
        <v>23</v>
      </c>
      <c r="H962" t="s">
        <v>23</v>
      </c>
      <c r="I962" t="s">
        <v>23</v>
      </c>
      <c r="J962" t="s">
        <v>23</v>
      </c>
    </row>
    <row r="963" spans="1:10">
      <c r="A963" s="4">
        <v>44074</v>
      </c>
      <c r="B963" t="s">
        <v>23</v>
      </c>
      <c r="C963">
        <v>0</v>
      </c>
      <c r="D963" t="s">
        <v>23</v>
      </c>
      <c r="E963" t="s">
        <v>23</v>
      </c>
      <c r="F963" t="s">
        <v>23</v>
      </c>
      <c r="G963" t="s">
        <v>23</v>
      </c>
      <c r="H963">
        <v>1178.92</v>
      </c>
      <c r="I963" t="s">
        <v>23</v>
      </c>
      <c r="J963" t="s">
        <v>23</v>
      </c>
    </row>
    <row r="964" spans="1:10">
      <c r="A964" s="4">
        <v>44073</v>
      </c>
      <c r="B964" t="s">
        <v>23</v>
      </c>
      <c r="C964" t="s">
        <v>23</v>
      </c>
      <c r="D964" t="s">
        <v>23</v>
      </c>
      <c r="E964" t="s">
        <v>23</v>
      </c>
      <c r="F964" t="s">
        <v>23</v>
      </c>
      <c r="G964" t="s">
        <v>23</v>
      </c>
      <c r="H964" t="s">
        <v>23</v>
      </c>
      <c r="I964" t="s">
        <v>23</v>
      </c>
      <c r="J964" t="s">
        <v>23</v>
      </c>
    </row>
    <row r="965" spans="1:10">
      <c r="A965" s="4">
        <v>44072</v>
      </c>
      <c r="B965" t="s">
        <v>23</v>
      </c>
      <c r="C965" t="s">
        <v>23</v>
      </c>
      <c r="D965" t="s">
        <v>23</v>
      </c>
      <c r="E965" t="s">
        <v>23</v>
      </c>
      <c r="F965" t="s">
        <v>23</v>
      </c>
      <c r="G965" t="s">
        <v>23</v>
      </c>
      <c r="H965" t="s">
        <v>23</v>
      </c>
      <c r="I965" t="s">
        <v>23</v>
      </c>
      <c r="J965" t="s">
        <v>23</v>
      </c>
    </row>
    <row r="966" spans="1:10">
      <c r="A966" s="4">
        <v>44071</v>
      </c>
      <c r="B966" t="s">
        <v>23</v>
      </c>
      <c r="C966" t="s">
        <v>23</v>
      </c>
      <c r="D966" t="s">
        <v>23</v>
      </c>
      <c r="E966" t="s">
        <v>23</v>
      </c>
      <c r="F966" t="s">
        <v>23</v>
      </c>
      <c r="G966" t="s">
        <v>23</v>
      </c>
      <c r="H966" t="s">
        <v>23</v>
      </c>
      <c r="I966">
        <v>92.121875000000003</v>
      </c>
      <c r="J966" t="s">
        <v>23</v>
      </c>
    </row>
    <row r="967" spans="1:10">
      <c r="A967" s="4">
        <v>44070</v>
      </c>
      <c r="B967" t="s">
        <v>23</v>
      </c>
      <c r="C967" t="s">
        <v>23</v>
      </c>
      <c r="D967" t="s">
        <v>23</v>
      </c>
      <c r="E967" t="s">
        <v>23</v>
      </c>
      <c r="F967" t="s">
        <v>23</v>
      </c>
      <c r="G967" t="s">
        <v>23</v>
      </c>
      <c r="H967" t="s">
        <v>23</v>
      </c>
      <c r="I967" t="s">
        <v>23</v>
      </c>
      <c r="J967">
        <v>130.13</v>
      </c>
    </row>
    <row r="968" spans="1:10">
      <c r="A968" s="4">
        <v>44069</v>
      </c>
      <c r="B968" t="s">
        <v>23</v>
      </c>
      <c r="C968" t="s">
        <v>23</v>
      </c>
      <c r="D968" t="s">
        <v>23</v>
      </c>
      <c r="E968" t="s">
        <v>23</v>
      </c>
      <c r="F968" t="s">
        <v>23</v>
      </c>
      <c r="G968" t="s">
        <v>23</v>
      </c>
      <c r="H968" t="s">
        <v>23</v>
      </c>
      <c r="I968" t="s">
        <v>23</v>
      </c>
      <c r="J968" t="s">
        <v>23</v>
      </c>
    </row>
    <row r="969" spans="1:10">
      <c r="A969" s="4">
        <v>44068</v>
      </c>
      <c r="B969" t="s">
        <v>23</v>
      </c>
      <c r="C969" t="s">
        <v>23</v>
      </c>
      <c r="D969" t="s">
        <v>23</v>
      </c>
      <c r="E969" t="s">
        <v>23</v>
      </c>
      <c r="F969" t="s">
        <v>23</v>
      </c>
      <c r="G969" t="s">
        <v>23</v>
      </c>
      <c r="H969" t="s">
        <v>23</v>
      </c>
      <c r="I969" t="s">
        <v>23</v>
      </c>
      <c r="J969" t="s">
        <v>23</v>
      </c>
    </row>
    <row r="970" spans="1:10">
      <c r="A970" s="4">
        <v>44067</v>
      </c>
      <c r="B970" t="s">
        <v>23</v>
      </c>
      <c r="C970" t="s">
        <v>23</v>
      </c>
      <c r="D970" t="s">
        <v>23</v>
      </c>
      <c r="E970" t="s">
        <v>23</v>
      </c>
      <c r="F970" t="s">
        <v>23</v>
      </c>
      <c r="G970" t="s">
        <v>23</v>
      </c>
      <c r="H970" t="s">
        <v>23</v>
      </c>
      <c r="I970" t="s">
        <v>23</v>
      </c>
      <c r="J970" t="s">
        <v>23</v>
      </c>
    </row>
    <row r="971" spans="1:10">
      <c r="A971" s="4">
        <v>44066</v>
      </c>
      <c r="B971" t="s">
        <v>23</v>
      </c>
      <c r="C971" t="s">
        <v>23</v>
      </c>
      <c r="D971" t="s">
        <v>23</v>
      </c>
      <c r="E971" t="s">
        <v>23</v>
      </c>
      <c r="F971" t="s">
        <v>23</v>
      </c>
      <c r="G971" t="s">
        <v>23</v>
      </c>
      <c r="H971" t="s">
        <v>23</v>
      </c>
      <c r="I971" t="s">
        <v>23</v>
      </c>
      <c r="J971" t="s">
        <v>23</v>
      </c>
    </row>
    <row r="972" spans="1:10">
      <c r="A972" s="4">
        <v>44065</v>
      </c>
      <c r="B972" t="s">
        <v>23</v>
      </c>
      <c r="C972" t="s">
        <v>23</v>
      </c>
      <c r="D972" t="s">
        <v>23</v>
      </c>
      <c r="E972" t="s">
        <v>23</v>
      </c>
      <c r="F972" t="s">
        <v>23</v>
      </c>
      <c r="G972" t="s">
        <v>23</v>
      </c>
      <c r="H972" t="s">
        <v>23</v>
      </c>
      <c r="I972" t="s">
        <v>23</v>
      </c>
      <c r="J972" t="s">
        <v>23</v>
      </c>
    </row>
    <row r="973" spans="1:10">
      <c r="A973" s="4">
        <v>44064</v>
      </c>
      <c r="B973" t="s">
        <v>23</v>
      </c>
      <c r="C973" t="s">
        <v>23</v>
      </c>
      <c r="D973" t="s">
        <v>23</v>
      </c>
      <c r="E973" t="s">
        <v>23</v>
      </c>
      <c r="F973" t="s">
        <v>23</v>
      </c>
      <c r="G973" t="s">
        <v>23</v>
      </c>
      <c r="H973" t="s">
        <v>23</v>
      </c>
      <c r="I973">
        <v>92.3125</v>
      </c>
      <c r="J973" t="s">
        <v>23</v>
      </c>
    </row>
    <row r="974" spans="1:10">
      <c r="A974" s="4">
        <v>44063</v>
      </c>
      <c r="B974" t="s">
        <v>23</v>
      </c>
      <c r="C974" t="s">
        <v>23</v>
      </c>
      <c r="D974" t="s">
        <v>23</v>
      </c>
      <c r="E974" t="s">
        <v>23</v>
      </c>
      <c r="F974" t="s">
        <v>23</v>
      </c>
      <c r="G974" t="s">
        <v>23</v>
      </c>
      <c r="H974" t="s">
        <v>23</v>
      </c>
      <c r="I974" t="s">
        <v>23</v>
      </c>
      <c r="J974">
        <v>130.38999999999999</v>
      </c>
    </row>
    <row r="975" spans="1:10">
      <c r="A975" s="4">
        <v>44062</v>
      </c>
      <c r="B975" t="s">
        <v>23</v>
      </c>
      <c r="C975" t="s">
        <v>23</v>
      </c>
      <c r="D975" t="s">
        <v>23</v>
      </c>
      <c r="E975" t="s">
        <v>23</v>
      </c>
      <c r="F975" t="s">
        <v>23</v>
      </c>
      <c r="G975" t="s">
        <v>23</v>
      </c>
      <c r="H975" t="s">
        <v>23</v>
      </c>
      <c r="I975" t="s">
        <v>23</v>
      </c>
      <c r="J975" t="s">
        <v>23</v>
      </c>
    </row>
    <row r="976" spans="1:10">
      <c r="A976" s="4">
        <v>44061</v>
      </c>
      <c r="B976" t="s">
        <v>23</v>
      </c>
      <c r="C976" t="s">
        <v>23</v>
      </c>
      <c r="D976" t="s">
        <v>23</v>
      </c>
      <c r="E976" t="s">
        <v>23</v>
      </c>
      <c r="F976" t="s">
        <v>23</v>
      </c>
      <c r="G976" t="s">
        <v>23</v>
      </c>
      <c r="H976" t="s">
        <v>23</v>
      </c>
      <c r="I976" t="s">
        <v>23</v>
      </c>
      <c r="J976" t="s">
        <v>23</v>
      </c>
    </row>
    <row r="977" spans="1:10">
      <c r="A977" s="4">
        <v>44060</v>
      </c>
      <c r="B977" t="s">
        <v>23</v>
      </c>
      <c r="C977" t="s">
        <v>23</v>
      </c>
      <c r="D977" t="s">
        <v>23</v>
      </c>
      <c r="E977" t="s">
        <v>23</v>
      </c>
      <c r="F977" t="s">
        <v>23</v>
      </c>
      <c r="G977" t="s">
        <v>23</v>
      </c>
      <c r="H977" t="s">
        <v>23</v>
      </c>
      <c r="I977" t="s">
        <v>23</v>
      </c>
      <c r="J977" t="s">
        <v>23</v>
      </c>
    </row>
    <row r="978" spans="1:10">
      <c r="A978" s="4">
        <v>44059</v>
      </c>
      <c r="B978" t="s">
        <v>23</v>
      </c>
      <c r="C978" t="s">
        <v>23</v>
      </c>
      <c r="D978" t="s">
        <v>23</v>
      </c>
      <c r="E978" t="s">
        <v>23</v>
      </c>
      <c r="F978" t="s">
        <v>23</v>
      </c>
      <c r="G978" t="s">
        <v>23</v>
      </c>
      <c r="H978" t="s">
        <v>23</v>
      </c>
      <c r="I978" t="s">
        <v>23</v>
      </c>
      <c r="J978" t="s">
        <v>23</v>
      </c>
    </row>
    <row r="979" spans="1:10">
      <c r="A979" s="4">
        <v>44058</v>
      </c>
      <c r="B979" t="s">
        <v>23</v>
      </c>
      <c r="C979" t="s">
        <v>23</v>
      </c>
      <c r="D979" t="s">
        <v>23</v>
      </c>
      <c r="E979" t="s">
        <v>23</v>
      </c>
      <c r="F979" t="s">
        <v>23</v>
      </c>
      <c r="G979" t="s">
        <v>23</v>
      </c>
      <c r="H979" t="s">
        <v>23</v>
      </c>
      <c r="I979" t="s">
        <v>23</v>
      </c>
      <c r="J979" t="s">
        <v>23</v>
      </c>
    </row>
    <row r="980" spans="1:10">
      <c r="A980" s="4">
        <v>44057</v>
      </c>
      <c r="B980" t="s">
        <v>23</v>
      </c>
      <c r="C980" t="s">
        <v>23</v>
      </c>
      <c r="D980" t="s">
        <v>23</v>
      </c>
      <c r="E980" t="s">
        <v>23</v>
      </c>
      <c r="F980" t="s">
        <v>23</v>
      </c>
      <c r="G980" t="s">
        <v>23</v>
      </c>
      <c r="H980" t="s">
        <v>23</v>
      </c>
      <c r="I980">
        <v>92.350000000000009</v>
      </c>
      <c r="J980" t="s">
        <v>23</v>
      </c>
    </row>
    <row r="981" spans="1:10">
      <c r="A981" s="4">
        <v>44056</v>
      </c>
      <c r="B981" t="s">
        <v>23</v>
      </c>
      <c r="C981" t="s">
        <v>23</v>
      </c>
      <c r="D981" t="s">
        <v>23</v>
      </c>
      <c r="E981" t="s">
        <v>23</v>
      </c>
      <c r="F981" t="s">
        <v>23</v>
      </c>
      <c r="G981" t="s">
        <v>23</v>
      </c>
      <c r="H981" t="s">
        <v>23</v>
      </c>
      <c r="I981" t="s">
        <v>23</v>
      </c>
      <c r="J981">
        <v>130.55000000000001</v>
      </c>
    </row>
    <row r="982" spans="1:10">
      <c r="A982" s="4">
        <v>44055</v>
      </c>
      <c r="B982" t="s">
        <v>23</v>
      </c>
      <c r="C982" t="s">
        <v>23</v>
      </c>
      <c r="D982" t="s">
        <v>23</v>
      </c>
      <c r="E982" t="s">
        <v>23</v>
      </c>
      <c r="F982" t="s">
        <v>23</v>
      </c>
      <c r="G982" t="s">
        <v>23</v>
      </c>
      <c r="H982" t="s">
        <v>23</v>
      </c>
      <c r="I982" t="s">
        <v>23</v>
      </c>
      <c r="J982" t="s">
        <v>23</v>
      </c>
    </row>
    <row r="983" spans="1:10">
      <c r="A983" s="4">
        <v>44054</v>
      </c>
      <c r="B983" t="s">
        <v>23</v>
      </c>
      <c r="C983" t="s">
        <v>23</v>
      </c>
      <c r="D983" t="s">
        <v>23</v>
      </c>
      <c r="E983" t="s">
        <v>23</v>
      </c>
      <c r="F983" t="s">
        <v>23</v>
      </c>
      <c r="G983" t="s">
        <v>23</v>
      </c>
      <c r="H983" t="s">
        <v>23</v>
      </c>
      <c r="I983" t="s">
        <v>23</v>
      </c>
      <c r="J983" t="s">
        <v>23</v>
      </c>
    </row>
    <row r="984" spans="1:10">
      <c r="A984" s="4">
        <v>44053</v>
      </c>
      <c r="B984" t="s">
        <v>23</v>
      </c>
      <c r="C984" t="s">
        <v>23</v>
      </c>
      <c r="D984" t="s">
        <v>23</v>
      </c>
      <c r="E984" t="s">
        <v>23</v>
      </c>
      <c r="F984" t="s">
        <v>23</v>
      </c>
      <c r="G984" t="s">
        <v>23</v>
      </c>
      <c r="H984" t="s">
        <v>23</v>
      </c>
      <c r="I984" t="s">
        <v>23</v>
      </c>
      <c r="J984" t="s">
        <v>23</v>
      </c>
    </row>
    <row r="985" spans="1:10">
      <c r="A985" s="4">
        <v>44052</v>
      </c>
      <c r="B985" t="s">
        <v>23</v>
      </c>
      <c r="C985" t="s">
        <v>23</v>
      </c>
      <c r="D985" t="s">
        <v>23</v>
      </c>
      <c r="E985" t="s">
        <v>23</v>
      </c>
      <c r="F985" t="s">
        <v>23</v>
      </c>
      <c r="G985" t="s">
        <v>23</v>
      </c>
      <c r="H985" t="s">
        <v>23</v>
      </c>
      <c r="I985" t="s">
        <v>23</v>
      </c>
      <c r="J985" t="s">
        <v>23</v>
      </c>
    </row>
    <row r="986" spans="1:10">
      <c r="A986" s="4">
        <v>44051</v>
      </c>
      <c r="B986" t="s">
        <v>23</v>
      </c>
      <c r="C986" t="s">
        <v>23</v>
      </c>
      <c r="D986" t="s">
        <v>23</v>
      </c>
      <c r="E986" t="s">
        <v>23</v>
      </c>
      <c r="F986" t="s">
        <v>23</v>
      </c>
      <c r="G986" t="s">
        <v>23</v>
      </c>
      <c r="H986" t="s">
        <v>23</v>
      </c>
      <c r="I986" t="s">
        <v>23</v>
      </c>
      <c r="J986" t="s">
        <v>23</v>
      </c>
    </row>
    <row r="987" spans="1:10">
      <c r="A987" s="4">
        <v>44050</v>
      </c>
      <c r="B987" t="s">
        <v>23</v>
      </c>
      <c r="C987" t="s">
        <v>23</v>
      </c>
      <c r="D987" t="s">
        <v>23</v>
      </c>
      <c r="E987" t="s">
        <v>23</v>
      </c>
      <c r="F987" t="s">
        <v>23</v>
      </c>
      <c r="G987" t="s">
        <v>23</v>
      </c>
      <c r="H987" t="s">
        <v>23</v>
      </c>
      <c r="I987">
        <v>92.360624999999999</v>
      </c>
      <c r="J987" t="s">
        <v>23</v>
      </c>
    </row>
    <row r="988" spans="1:10">
      <c r="A988" s="4">
        <v>44049</v>
      </c>
      <c r="B988" t="s">
        <v>23</v>
      </c>
      <c r="C988" t="s">
        <v>23</v>
      </c>
      <c r="D988" t="s">
        <v>23</v>
      </c>
      <c r="E988" t="s">
        <v>23</v>
      </c>
      <c r="F988" t="s">
        <v>23</v>
      </c>
      <c r="G988" t="s">
        <v>23</v>
      </c>
      <c r="H988" t="s">
        <v>23</v>
      </c>
      <c r="I988" t="s">
        <v>23</v>
      </c>
      <c r="J988">
        <v>130.44</v>
      </c>
    </row>
    <row r="989" spans="1:10">
      <c r="A989" s="4">
        <v>44048</v>
      </c>
      <c r="B989" t="s">
        <v>23</v>
      </c>
      <c r="C989" t="s">
        <v>23</v>
      </c>
      <c r="D989" t="s">
        <v>23</v>
      </c>
      <c r="E989" t="s">
        <v>23</v>
      </c>
      <c r="F989" t="s">
        <v>23</v>
      </c>
      <c r="G989" t="s">
        <v>23</v>
      </c>
      <c r="H989" t="s">
        <v>23</v>
      </c>
      <c r="I989" t="s">
        <v>23</v>
      </c>
      <c r="J989" t="s">
        <v>23</v>
      </c>
    </row>
    <row r="990" spans="1:10">
      <c r="A990" s="4">
        <v>44047</v>
      </c>
      <c r="B990" t="s">
        <v>23</v>
      </c>
      <c r="C990" t="s">
        <v>23</v>
      </c>
      <c r="D990" t="s">
        <v>23</v>
      </c>
      <c r="E990" t="s">
        <v>23</v>
      </c>
      <c r="F990" t="s">
        <v>23</v>
      </c>
      <c r="G990" t="s">
        <v>23</v>
      </c>
      <c r="H990" t="s">
        <v>23</v>
      </c>
      <c r="I990" t="s">
        <v>23</v>
      </c>
      <c r="J990" t="s">
        <v>23</v>
      </c>
    </row>
    <row r="991" spans="1:10">
      <c r="A991" s="4">
        <v>44046</v>
      </c>
      <c r="B991" t="s">
        <v>23</v>
      </c>
      <c r="C991" t="s">
        <v>23</v>
      </c>
      <c r="D991" t="s">
        <v>23</v>
      </c>
      <c r="E991" t="s">
        <v>23</v>
      </c>
      <c r="F991" t="s">
        <v>23</v>
      </c>
      <c r="G991" t="s">
        <v>23</v>
      </c>
      <c r="H991" t="s">
        <v>23</v>
      </c>
      <c r="I991" t="s">
        <v>23</v>
      </c>
      <c r="J991" t="s">
        <v>23</v>
      </c>
    </row>
    <row r="992" spans="1:10">
      <c r="A992" s="4">
        <v>44045</v>
      </c>
      <c r="B992" t="s">
        <v>23</v>
      </c>
      <c r="C992" t="s">
        <v>23</v>
      </c>
      <c r="D992" t="s">
        <v>23</v>
      </c>
      <c r="E992" t="s">
        <v>23</v>
      </c>
      <c r="F992" t="s">
        <v>23</v>
      </c>
      <c r="G992" t="s">
        <v>23</v>
      </c>
      <c r="H992" t="s">
        <v>23</v>
      </c>
      <c r="I992" t="s">
        <v>23</v>
      </c>
      <c r="J992" t="s">
        <v>23</v>
      </c>
    </row>
    <row r="993" spans="1:10">
      <c r="A993" s="4">
        <v>44044</v>
      </c>
      <c r="B993">
        <v>1135705</v>
      </c>
      <c r="C993" t="s">
        <v>23</v>
      </c>
      <c r="D993">
        <v>7.2617246596066595E-2</v>
      </c>
      <c r="E993">
        <v>5.7000000000000002E-2</v>
      </c>
      <c r="F993" t="s">
        <v>23</v>
      </c>
      <c r="G993" t="s">
        <v>23</v>
      </c>
      <c r="H993" t="s">
        <v>23</v>
      </c>
      <c r="I993" t="s">
        <v>23</v>
      </c>
      <c r="J993" t="s">
        <v>23</v>
      </c>
    </row>
    <row r="994" spans="1:10">
      <c r="A994" s="4">
        <v>44043</v>
      </c>
      <c r="B994" t="s">
        <v>23</v>
      </c>
      <c r="C994">
        <v>0</v>
      </c>
      <c r="D994" t="s">
        <v>23</v>
      </c>
      <c r="E994" t="s">
        <v>23</v>
      </c>
      <c r="F994" t="s">
        <v>23</v>
      </c>
      <c r="G994" t="s">
        <v>23</v>
      </c>
      <c r="H994">
        <v>1171.21</v>
      </c>
      <c r="I994">
        <v>92.50500000000001</v>
      </c>
      <c r="J994" t="s">
        <v>23</v>
      </c>
    </row>
    <row r="995" spans="1:10">
      <c r="A995" s="4">
        <v>44042</v>
      </c>
      <c r="B995" t="s">
        <v>23</v>
      </c>
      <c r="C995" t="s">
        <v>23</v>
      </c>
      <c r="D995" t="s">
        <v>23</v>
      </c>
      <c r="E995" t="s">
        <v>23</v>
      </c>
      <c r="F995" t="s">
        <v>23</v>
      </c>
      <c r="G995" t="s">
        <v>23</v>
      </c>
      <c r="H995" t="s">
        <v>23</v>
      </c>
      <c r="I995" t="s">
        <v>23</v>
      </c>
      <c r="J995">
        <v>130.86000000000001</v>
      </c>
    </row>
    <row r="996" spans="1:10">
      <c r="A996" s="4">
        <v>44041</v>
      </c>
      <c r="B996" t="s">
        <v>23</v>
      </c>
      <c r="C996" t="s">
        <v>23</v>
      </c>
      <c r="D996" t="s">
        <v>23</v>
      </c>
      <c r="E996" t="s">
        <v>23</v>
      </c>
      <c r="F996" t="s">
        <v>23</v>
      </c>
      <c r="G996" t="s">
        <v>23</v>
      </c>
      <c r="H996" t="s">
        <v>23</v>
      </c>
      <c r="I996" t="s">
        <v>23</v>
      </c>
      <c r="J996" t="s">
        <v>23</v>
      </c>
    </row>
    <row r="997" spans="1:10">
      <c r="A997" s="4">
        <v>44040</v>
      </c>
      <c r="B997" t="s">
        <v>23</v>
      </c>
      <c r="C997" t="s">
        <v>23</v>
      </c>
      <c r="D997" t="s">
        <v>23</v>
      </c>
      <c r="E997" t="s">
        <v>23</v>
      </c>
      <c r="F997" t="s">
        <v>23</v>
      </c>
      <c r="G997" t="s">
        <v>23</v>
      </c>
      <c r="H997" t="s">
        <v>23</v>
      </c>
      <c r="I997" t="s">
        <v>23</v>
      </c>
      <c r="J997" t="s">
        <v>23</v>
      </c>
    </row>
    <row r="998" spans="1:10">
      <c r="A998" s="4">
        <v>44039</v>
      </c>
      <c r="B998" t="s">
        <v>23</v>
      </c>
      <c r="C998" t="s">
        <v>23</v>
      </c>
      <c r="D998" t="s">
        <v>23</v>
      </c>
      <c r="E998" t="s">
        <v>23</v>
      </c>
      <c r="F998" t="s">
        <v>23</v>
      </c>
      <c r="G998" t="s">
        <v>23</v>
      </c>
      <c r="H998" t="s">
        <v>23</v>
      </c>
      <c r="I998" t="s">
        <v>23</v>
      </c>
      <c r="J998" t="s">
        <v>23</v>
      </c>
    </row>
    <row r="999" spans="1:10">
      <c r="A999" s="4">
        <v>44038</v>
      </c>
      <c r="B999" t="s">
        <v>23</v>
      </c>
      <c r="C999" t="s">
        <v>23</v>
      </c>
      <c r="D999" t="s">
        <v>23</v>
      </c>
      <c r="E999" t="s">
        <v>23</v>
      </c>
      <c r="F999" t="s">
        <v>23</v>
      </c>
      <c r="G999" t="s">
        <v>23</v>
      </c>
      <c r="H999" t="s">
        <v>23</v>
      </c>
      <c r="I999" t="s">
        <v>23</v>
      </c>
      <c r="J999" t="s">
        <v>23</v>
      </c>
    </row>
    <row r="1000" spans="1:10">
      <c r="A1000" s="4">
        <v>44037</v>
      </c>
      <c r="B1000" t="s">
        <v>23</v>
      </c>
      <c r="C1000" t="s">
        <v>23</v>
      </c>
      <c r="D1000" t="s">
        <v>23</v>
      </c>
      <c r="E1000" t="s">
        <v>23</v>
      </c>
      <c r="F1000" t="s">
        <v>23</v>
      </c>
      <c r="G1000" t="s">
        <v>23</v>
      </c>
      <c r="H1000" t="s">
        <v>23</v>
      </c>
      <c r="I1000" t="s">
        <v>23</v>
      </c>
      <c r="J1000" t="s">
        <v>23</v>
      </c>
    </row>
    <row r="1001" spans="1:10">
      <c r="A1001" s="4">
        <v>44036</v>
      </c>
      <c r="B1001" t="s">
        <v>23</v>
      </c>
      <c r="C1001" t="s">
        <v>23</v>
      </c>
      <c r="D1001" t="s">
        <v>23</v>
      </c>
      <c r="E1001" t="s">
        <v>23</v>
      </c>
      <c r="F1001" t="s">
        <v>23</v>
      </c>
      <c r="G1001" t="s">
        <v>23</v>
      </c>
      <c r="H1001" t="s">
        <v>23</v>
      </c>
      <c r="I1001">
        <v>92.456249999999997</v>
      </c>
      <c r="J1001" t="s">
        <v>23</v>
      </c>
    </row>
    <row r="1002" spans="1:10">
      <c r="A1002" s="4">
        <v>44035</v>
      </c>
      <c r="B1002" t="s">
        <v>23</v>
      </c>
      <c r="C1002" t="s">
        <v>23</v>
      </c>
      <c r="D1002" t="s">
        <v>23</v>
      </c>
      <c r="E1002" t="s">
        <v>23</v>
      </c>
      <c r="F1002" t="s">
        <v>23</v>
      </c>
      <c r="G1002" t="s">
        <v>23</v>
      </c>
      <c r="H1002" t="s">
        <v>23</v>
      </c>
      <c r="I1002" t="s">
        <v>23</v>
      </c>
      <c r="J1002">
        <v>131.37</v>
      </c>
    </row>
    <row r="1003" spans="1:10">
      <c r="A1003" s="4">
        <v>44034</v>
      </c>
      <c r="B1003" t="s">
        <v>23</v>
      </c>
      <c r="C1003" t="s">
        <v>23</v>
      </c>
      <c r="D1003" t="s">
        <v>23</v>
      </c>
      <c r="E1003" t="s">
        <v>23</v>
      </c>
      <c r="F1003" t="s">
        <v>23</v>
      </c>
      <c r="G1003" t="s">
        <v>23</v>
      </c>
      <c r="H1003" t="s">
        <v>23</v>
      </c>
      <c r="I1003" t="s">
        <v>23</v>
      </c>
      <c r="J1003" t="s">
        <v>23</v>
      </c>
    </row>
    <row r="1004" spans="1:10">
      <c r="A1004" s="4">
        <v>44033</v>
      </c>
      <c r="B1004" t="s">
        <v>23</v>
      </c>
      <c r="C1004" t="s">
        <v>23</v>
      </c>
      <c r="D1004" t="s">
        <v>23</v>
      </c>
      <c r="E1004" t="s">
        <v>23</v>
      </c>
      <c r="F1004" t="s">
        <v>23</v>
      </c>
      <c r="G1004" t="s">
        <v>23</v>
      </c>
      <c r="H1004" t="s">
        <v>23</v>
      </c>
      <c r="I1004" t="s">
        <v>23</v>
      </c>
      <c r="J1004" t="s">
        <v>23</v>
      </c>
    </row>
    <row r="1005" spans="1:10">
      <c r="A1005" s="4">
        <v>44032</v>
      </c>
      <c r="B1005" t="s">
        <v>23</v>
      </c>
      <c r="C1005" t="s">
        <v>23</v>
      </c>
      <c r="D1005" t="s">
        <v>23</v>
      </c>
      <c r="E1005" t="s">
        <v>23</v>
      </c>
      <c r="F1005" t="s">
        <v>23</v>
      </c>
      <c r="G1005" t="s">
        <v>23</v>
      </c>
      <c r="H1005" t="s">
        <v>23</v>
      </c>
      <c r="I1005" t="s">
        <v>23</v>
      </c>
      <c r="J1005" t="s">
        <v>23</v>
      </c>
    </row>
    <row r="1006" spans="1:10">
      <c r="A1006" s="4">
        <v>44031</v>
      </c>
      <c r="B1006" t="s">
        <v>23</v>
      </c>
      <c r="C1006" t="s">
        <v>23</v>
      </c>
      <c r="D1006" t="s">
        <v>23</v>
      </c>
      <c r="E1006" t="s">
        <v>23</v>
      </c>
      <c r="F1006" t="s">
        <v>23</v>
      </c>
      <c r="G1006" t="s">
        <v>23</v>
      </c>
      <c r="H1006" t="s">
        <v>23</v>
      </c>
      <c r="I1006" t="s">
        <v>23</v>
      </c>
      <c r="J1006" t="s">
        <v>23</v>
      </c>
    </row>
    <row r="1007" spans="1:10">
      <c r="A1007" s="4">
        <v>44030</v>
      </c>
      <c r="B1007" t="s">
        <v>23</v>
      </c>
      <c r="C1007" t="s">
        <v>23</v>
      </c>
      <c r="D1007" t="s">
        <v>23</v>
      </c>
      <c r="E1007" t="s">
        <v>23</v>
      </c>
      <c r="F1007" t="s">
        <v>23</v>
      </c>
      <c r="G1007" t="s">
        <v>23</v>
      </c>
      <c r="H1007" t="s">
        <v>23</v>
      </c>
      <c r="I1007" t="s">
        <v>23</v>
      </c>
      <c r="J1007" t="s">
        <v>23</v>
      </c>
    </row>
    <row r="1008" spans="1:10">
      <c r="A1008" s="4">
        <v>44029</v>
      </c>
      <c r="B1008" t="s">
        <v>23</v>
      </c>
      <c r="C1008" t="s">
        <v>23</v>
      </c>
      <c r="D1008" t="s">
        <v>23</v>
      </c>
      <c r="E1008" t="s">
        <v>23</v>
      </c>
      <c r="F1008" t="s">
        <v>23</v>
      </c>
      <c r="G1008" t="s">
        <v>23</v>
      </c>
      <c r="H1008" t="s">
        <v>23</v>
      </c>
      <c r="I1008">
        <v>92.453750000000014</v>
      </c>
      <c r="J1008" t="s">
        <v>23</v>
      </c>
    </row>
    <row r="1009" spans="1:10">
      <c r="A1009" s="4">
        <v>44028</v>
      </c>
      <c r="B1009" t="s">
        <v>23</v>
      </c>
      <c r="C1009" t="s">
        <v>23</v>
      </c>
      <c r="D1009" t="s">
        <v>23</v>
      </c>
      <c r="E1009" t="s">
        <v>23</v>
      </c>
      <c r="F1009" t="s">
        <v>23</v>
      </c>
      <c r="G1009" t="s">
        <v>23</v>
      </c>
      <c r="H1009" t="s">
        <v>23</v>
      </c>
      <c r="I1009" t="s">
        <v>23</v>
      </c>
      <c r="J1009">
        <v>130.75</v>
      </c>
    </row>
    <row r="1010" spans="1:10">
      <c r="A1010" s="4">
        <v>44027</v>
      </c>
      <c r="B1010" t="s">
        <v>23</v>
      </c>
      <c r="C1010" t="s">
        <v>23</v>
      </c>
      <c r="D1010" t="s">
        <v>23</v>
      </c>
      <c r="E1010" t="s">
        <v>23</v>
      </c>
      <c r="F1010" t="s">
        <v>23</v>
      </c>
      <c r="G1010" t="s">
        <v>23</v>
      </c>
      <c r="H1010" t="s">
        <v>23</v>
      </c>
      <c r="I1010" t="s">
        <v>23</v>
      </c>
      <c r="J1010" t="s">
        <v>23</v>
      </c>
    </row>
    <row r="1011" spans="1:10">
      <c r="A1011" s="4">
        <v>44026</v>
      </c>
      <c r="B1011" t="s">
        <v>23</v>
      </c>
      <c r="C1011" t="s">
        <v>23</v>
      </c>
      <c r="D1011" t="s">
        <v>23</v>
      </c>
      <c r="E1011" t="s">
        <v>23</v>
      </c>
      <c r="F1011" t="s">
        <v>23</v>
      </c>
      <c r="G1011" t="s">
        <v>23</v>
      </c>
      <c r="H1011" t="s">
        <v>23</v>
      </c>
      <c r="I1011" t="s">
        <v>23</v>
      </c>
      <c r="J1011" t="s">
        <v>23</v>
      </c>
    </row>
    <row r="1012" spans="1:10">
      <c r="A1012" s="4">
        <v>44025</v>
      </c>
      <c r="B1012" t="s">
        <v>23</v>
      </c>
      <c r="C1012" t="s">
        <v>23</v>
      </c>
      <c r="D1012" t="s">
        <v>23</v>
      </c>
      <c r="E1012" t="s">
        <v>23</v>
      </c>
      <c r="F1012" t="s">
        <v>23</v>
      </c>
      <c r="G1012" t="s">
        <v>23</v>
      </c>
      <c r="H1012" t="s">
        <v>23</v>
      </c>
      <c r="I1012" t="s">
        <v>23</v>
      </c>
      <c r="J1012" t="s">
        <v>23</v>
      </c>
    </row>
    <row r="1013" spans="1:10">
      <c r="A1013" s="4">
        <v>44024</v>
      </c>
      <c r="B1013" t="s">
        <v>23</v>
      </c>
      <c r="C1013" t="s">
        <v>23</v>
      </c>
      <c r="D1013" t="s">
        <v>23</v>
      </c>
      <c r="E1013" t="s">
        <v>23</v>
      </c>
      <c r="F1013" t="s">
        <v>23</v>
      </c>
      <c r="G1013" t="s">
        <v>23</v>
      </c>
      <c r="H1013" t="s">
        <v>23</v>
      </c>
      <c r="I1013" t="s">
        <v>23</v>
      </c>
      <c r="J1013" t="s">
        <v>23</v>
      </c>
    </row>
    <row r="1014" spans="1:10">
      <c r="A1014" s="4">
        <v>44023</v>
      </c>
      <c r="B1014" t="s">
        <v>23</v>
      </c>
      <c r="C1014" t="s">
        <v>23</v>
      </c>
      <c r="D1014" t="s">
        <v>23</v>
      </c>
      <c r="E1014" t="s">
        <v>23</v>
      </c>
      <c r="F1014" t="s">
        <v>23</v>
      </c>
      <c r="G1014" t="s">
        <v>23</v>
      </c>
      <c r="H1014" t="s">
        <v>23</v>
      </c>
      <c r="I1014" t="s">
        <v>23</v>
      </c>
      <c r="J1014" t="s">
        <v>23</v>
      </c>
    </row>
    <row r="1015" spans="1:10">
      <c r="A1015" s="4">
        <v>44022</v>
      </c>
      <c r="B1015" t="s">
        <v>23</v>
      </c>
      <c r="C1015" t="s">
        <v>23</v>
      </c>
      <c r="D1015" t="s">
        <v>23</v>
      </c>
      <c r="E1015" t="s">
        <v>23</v>
      </c>
      <c r="F1015" t="s">
        <v>23</v>
      </c>
      <c r="G1015" t="s">
        <v>23</v>
      </c>
      <c r="H1015" t="s">
        <v>23</v>
      </c>
      <c r="I1015">
        <v>92.368750000000006</v>
      </c>
      <c r="J1015" t="s">
        <v>23</v>
      </c>
    </row>
    <row r="1016" spans="1:10">
      <c r="A1016" s="4">
        <v>44021</v>
      </c>
      <c r="B1016" t="s">
        <v>23</v>
      </c>
      <c r="C1016" t="s">
        <v>23</v>
      </c>
      <c r="D1016" t="s">
        <v>23</v>
      </c>
      <c r="E1016" t="s">
        <v>23</v>
      </c>
      <c r="F1016" t="s">
        <v>23</v>
      </c>
      <c r="G1016" t="s">
        <v>23</v>
      </c>
      <c r="H1016" t="s">
        <v>23</v>
      </c>
      <c r="I1016" t="s">
        <v>23</v>
      </c>
      <c r="J1016">
        <v>131.35</v>
      </c>
    </row>
    <row r="1017" spans="1:10">
      <c r="A1017" s="4">
        <v>44020</v>
      </c>
      <c r="B1017" t="s">
        <v>23</v>
      </c>
      <c r="C1017" t="s">
        <v>23</v>
      </c>
      <c r="D1017" t="s">
        <v>23</v>
      </c>
      <c r="E1017" t="s">
        <v>23</v>
      </c>
      <c r="F1017" t="s">
        <v>23</v>
      </c>
      <c r="G1017" t="s">
        <v>23</v>
      </c>
      <c r="H1017" t="s">
        <v>23</v>
      </c>
      <c r="I1017" t="s">
        <v>23</v>
      </c>
      <c r="J1017" t="s">
        <v>23</v>
      </c>
    </row>
    <row r="1018" spans="1:10">
      <c r="A1018" s="4">
        <v>44019</v>
      </c>
      <c r="B1018" t="s">
        <v>23</v>
      </c>
      <c r="C1018" t="s">
        <v>23</v>
      </c>
      <c r="D1018" t="s">
        <v>23</v>
      </c>
      <c r="E1018" t="s">
        <v>23</v>
      </c>
      <c r="F1018" t="s">
        <v>23</v>
      </c>
      <c r="G1018" t="s">
        <v>23</v>
      </c>
      <c r="H1018" t="s">
        <v>23</v>
      </c>
      <c r="I1018" t="s">
        <v>23</v>
      </c>
      <c r="J1018" t="s">
        <v>23</v>
      </c>
    </row>
    <row r="1019" spans="1:10">
      <c r="A1019" s="4">
        <v>44018</v>
      </c>
      <c r="B1019" t="s">
        <v>23</v>
      </c>
      <c r="C1019" t="s">
        <v>23</v>
      </c>
      <c r="D1019" t="s">
        <v>23</v>
      </c>
      <c r="E1019" t="s">
        <v>23</v>
      </c>
      <c r="F1019" t="s">
        <v>23</v>
      </c>
      <c r="G1019" t="s">
        <v>23</v>
      </c>
      <c r="H1019" t="s">
        <v>23</v>
      </c>
      <c r="I1019" t="s">
        <v>23</v>
      </c>
      <c r="J1019" t="s">
        <v>23</v>
      </c>
    </row>
    <row r="1020" spans="1:10">
      <c r="A1020" s="4">
        <v>44017</v>
      </c>
      <c r="B1020" t="s">
        <v>23</v>
      </c>
      <c r="C1020" t="s">
        <v>23</v>
      </c>
      <c r="D1020" t="s">
        <v>23</v>
      </c>
      <c r="E1020" t="s">
        <v>23</v>
      </c>
      <c r="F1020" t="s">
        <v>23</v>
      </c>
      <c r="G1020" t="s">
        <v>23</v>
      </c>
      <c r="H1020" t="s">
        <v>23</v>
      </c>
      <c r="I1020" t="s">
        <v>23</v>
      </c>
      <c r="J1020" t="s">
        <v>23</v>
      </c>
    </row>
    <row r="1021" spans="1:10">
      <c r="A1021" s="4">
        <v>44016</v>
      </c>
      <c r="B1021" t="s">
        <v>23</v>
      </c>
      <c r="C1021" t="s">
        <v>23</v>
      </c>
      <c r="D1021" t="s">
        <v>23</v>
      </c>
      <c r="E1021" t="s">
        <v>23</v>
      </c>
      <c r="F1021" t="s">
        <v>23</v>
      </c>
      <c r="G1021" t="s">
        <v>23</v>
      </c>
      <c r="H1021" t="s">
        <v>23</v>
      </c>
      <c r="I1021" t="s">
        <v>23</v>
      </c>
      <c r="J1021" t="s">
        <v>23</v>
      </c>
    </row>
    <row r="1022" spans="1:10">
      <c r="A1022" s="4">
        <v>44015</v>
      </c>
      <c r="B1022" t="s">
        <v>23</v>
      </c>
      <c r="C1022" t="s">
        <v>23</v>
      </c>
      <c r="D1022" t="s">
        <v>23</v>
      </c>
      <c r="E1022" t="s">
        <v>23</v>
      </c>
      <c r="F1022" t="s">
        <v>23</v>
      </c>
      <c r="G1022" t="s">
        <v>23</v>
      </c>
      <c r="H1022" t="s">
        <v>23</v>
      </c>
      <c r="I1022">
        <v>92.58312500000001</v>
      </c>
      <c r="J1022" t="s">
        <v>23</v>
      </c>
    </row>
    <row r="1023" spans="1:10">
      <c r="A1023" s="4">
        <v>44014</v>
      </c>
      <c r="B1023" t="s">
        <v>23</v>
      </c>
      <c r="C1023" t="s">
        <v>23</v>
      </c>
      <c r="D1023" t="s">
        <v>23</v>
      </c>
      <c r="E1023" t="s">
        <v>23</v>
      </c>
      <c r="F1023" t="s">
        <v>23</v>
      </c>
      <c r="G1023" t="s">
        <v>23</v>
      </c>
      <c r="H1023" t="s">
        <v>23</v>
      </c>
      <c r="I1023" t="s">
        <v>23</v>
      </c>
      <c r="J1023">
        <v>130.19</v>
      </c>
    </row>
    <row r="1024" spans="1:10">
      <c r="A1024" s="4">
        <v>44013</v>
      </c>
      <c r="B1024">
        <v>1109368</v>
      </c>
      <c r="C1024" t="s">
        <v>23</v>
      </c>
      <c r="D1024">
        <v>0.101666666666667</v>
      </c>
      <c r="E1024">
        <v>0.122</v>
      </c>
      <c r="F1024" t="s">
        <v>23</v>
      </c>
      <c r="G1024" t="s">
        <v>23</v>
      </c>
      <c r="H1024" t="s">
        <v>23</v>
      </c>
      <c r="I1024" t="s">
        <v>23</v>
      </c>
      <c r="J1024" t="s">
        <v>23</v>
      </c>
    </row>
    <row r="1025" spans="1:10">
      <c r="A1025" s="4">
        <v>44012</v>
      </c>
      <c r="B1025" t="s">
        <v>23</v>
      </c>
      <c r="C1025">
        <v>33996</v>
      </c>
      <c r="D1025" t="s">
        <v>23</v>
      </c>
      <c r="E1025" t="s">
        <v>23</v>
      </c>
      <c r="F1025" t="s">
        <v>23</v>
      </c>
      <c r="G1025" t="s">
        <v>23</v>
      </c>
      <c r="H1025">
        <v>1327.1</v>
      </c>
      <c r="I1025" t="s">
        <v>23</v>
      </c>
      <c r="J1025" t="s">
        <v>23</v>
      </c>
    </row>
    <row r="1026" spans="1:10">
      <c r="A1026" s="4">
        <v>44011</v>
      </c>
      <c r="B1026" t="s">
        <v>23</v>
      </c>
      <c r="C1026" t="s">
        <v>23</v>
      </c>
      <c r="D1026" t="s">
        <v>23</v>
      </c>
      <c r="E1026" t="s">
        <v>23</v>
      </c>
      <c r="F1026" t="s">
        <v>23</v>
      </c>
      <c r="G1026" t="s">
        <v>23</v>
      </c>
      <c r="H1026" t="s">
        <v>23</v>
      </c>
      <c r="I1026" t="s">
        <v>23</v>
      </c>
      <c r="J1026" t="s">
        <v>23</v>
      </c>
    </row>
    <row r="1027" spans="1:10">
      <c r="A1027" s="4">
        <v>44010</v>
      </c>
      <c r="B1027" t="s">
        <v>23</v>
      </c>
      <c r="C1027" t="s">
        <v>23</v>
      </c>
      <c r="D1027" t="s">
        <v>23</v>
      </c>
      <c r="E1027" t="s">
        <v>23</v>
      </c>
      <c r="F1027" t="s">
        <v>23</v>
      </c>
      <c r="G1027" t="s">
        <v>23</v>
      </c>
      <c r="H1027" t="s">
        <v>23</v>
      </c>
      <c r="I1027" t="s">
        <v>23</v>
      </c>
      <c r="J1027" t="s">
        <v>23</v>
      </c>
    </row>
    <row r="1028" spans="1:10">
      <c r="A1028" s="4">
        <v>44009</v>
      </c>
      <c r="B1028" t="s">
        <v>23</v>
      </c>
      <c r="C1028" t="s">
        <v>23</v>
      </c>
      <c r="D1028" t="s">
        <v>23</v>
      </c>
      <c r="E1028" t="s">
        <v>23</v>
      </c>
      <c r="F1028" t="s">
        <v>23</v>
      </c>
      <c r="G1028" t="s">
        <v>23</v>
      </c>
      <c r="H1028" t="s">
        <v>23</v>
      </c>
      <c r="I1028" t="s">
        <v>23</v>
      </c>
      <c r="J1028" t="s">
        <v>23</v>
      </c>
    </row>
    <row r="1029" spans="1:10">
      <c r="A1029" s="4">
        <v>44008</v>
      </c>
      <c r="B1029" t="s">
        <v>23</v>
      </c>
      <c r="C1029" t="s">
        <v>23</v>
      </c>
      <c r="D1029" t="s">
        <v>23</v>
      </c>
      <c r="E1029" t="s">
        <v>23</v>
      </c>
      <c r="F1029" t="s">
        <v>23</v>
      </c>
      <c r="G1029" t="s">
        <v>23</v>
      </c>
      <c r="H1029" t="s">
        <v>23</v>
      </c>
      <c r="I1029">
        <v>92.585000000000008</v>
      </c>
      <c r="J1029" t="s">
        <v>23</v>
      </c>
    </row>
    <row r="1030" spans="1:10">
      <c r="A1030" s="4">
        <v>44007</v>
      </c>
      <c r="B1030" t="s">
        <v>23</v>
      </c>
      <c r="C1030" t="s">
        <v>23</v>
      </c>
      <c r="D1030" t="s">
        <v>23</v>
      </c>
      <c r="E1030" t="s">
        <v>23</v>
      </c>
      <c r="F1030" t="s">
        <v>23</v>
      </c>
      <c r="G1030" t="s">
        <v>23</v>
      </c>
      <c r="H1030" t="s">
        <v>23</v>
      </c>
      <c r="I1030" t="s">
        <v>23</v>
      </c>
      <c r="J1030" t="s">
        <v>23</v>
      </c>
    </row>
    <row r="1031" spans="1:10">
      <c r="A1031" s="4">
        <v>44006</v>
      </c>
      <c r="B1031" t="s">
        <v>23</v>
      </c>
      <c r="C1031" t="s">
        <v>23</v>
      </c>
      <c r="D1031" t="s">
        <v>23</v>
      </c>
      <c r="E1031" t="s">
        <v>23</v>
      </c>
      <c r="F1031" t="s">
        <v>23</v>
      </c>
      <c r="G1031" t="s">
        <v>23</v>
      </c>
      <c r="H1031" t="s">
        <v>23</v>
      </c>
      <c r="I1031" t="s">
        <v>23</v>
      </c>
      <c r="J1031" t="s">
        <v>23</v>
      </c>
    </row>
    <row r="1032" spans="1:10">
      <c r="A1032" s="4">
        <v>44005</v>
      </c>
      <c r="B1032" t="s">
        <v>23</v>
      </c>
      <c r="C1032" t="s">
        <v>23</v>
      </c>
      <c r="D1032" t="s">
        <v>23</v>
      </c>
      <c r="E1032" t="s">
        <v>23</v>
      </c>
      <c r="F1032" t="s">
        <v>23</v>
      </c>
      <c r="G1032" t="s">
        <v>23</v>
      </c>
      <c r="H1032" t="s">
        <v>23</v>
      </c>
      <c r="I1032" t="s">
        <v>23</v>
      </c>
      <c r="J1032" t="s">
        <v>23</v>
      </c>
    </row>
    <row r="1033" spans="1:10">
      <c r="A1033" s="4">
        <v>44004</v>
      </c>
      <c r="B1033" t="s">
        <v>23</v>
      </c>
      <c r="C1033" t="s">
        <v>23</v>
      </c>
      <c r="D1033" t="s">
        <v>23</v>
      </c>
      <c r="E1033" t="s">
        <v>23</v>
      </c>
      <c r="F1033" t="s">
        <v>23</v>
      </c>
      <c r="G1033" t="s">
        <v>23</v>
      </c>
      <c r="H1033" t="s">
        <v>23</v>
      </c>
      <c r="I1033" t="s">
        <v>23</v>
      </c>
      <c r="J1033" t="s">
        <v>23</v>
      </c>
    </row>
    <row r="1034" spans="1:10">
      <c r="A1034" s="4">
        <v>44003</v>
      </c>
      <c r="B1034" t="s">
        <v>23</v>
      </c>
      <c r="C1034" t="s">
        <v>23</v>
      </c>
      <c r="D1034" t="s">
        <v>23</v>
      </c>
      <c r="E1034" t="s">
        <v>23</v>
      </c>
      <c r="F1034" t="s">
        <v>23</v>
      </c>
      <c r="G1034" t="s">
        <v>23</v>
      </c>
      <c r="H1034" t="s">
        <v>23</v>
      </c>
      <c r="I1034" t="s">
        <v>23</v>
      </c>
      <c r="J1034" t="s">
        <v>23</v>
      </c>
    </row>
    <row r="1035" spans="1:10">
      <c r="A1035" s="4">
        <v>44002</v>
      </c>
      <c r="B1035" t="s">
        <v>23</v>
      </c>
      <c r="C1035" t="s">
        <v>23</v>
      </c>
      <c r="D1035" t="s">
        <v>23</v>
      </c>
      <c r="E1035" t="s">
        <v>23</v>
      </c>
      <c r="F1035" t="s">
        <v>23</v>
      </c>
      <c r="G1035" t="s">
        <v>23</v>
      </c>
      <c r="H1035" t="s">
        <v>23</v>
      </c>
      <c r="I1035" t="s">
        <v>23</v>
      </c>
      <c r="J1035" t="s">
        <v>23</v>
      </c>
    </row>
    <row r="1036" spans="1:10">
      <c r="A1036" s="4">
        <v>44001</v>
      </c>
      <c r="B1036" t="s">
        <v>23</v>
      </c>
      <c r="C1036" t="s">
        <v>23</v>
      </c>
      <c r="D1036" t="s">
        <v>23</v>
      </c>
      <c r="E1036" t="s">
        <v>23</v>
      </c>
      <c r="F1036" t="s">
        <v>23</v>
      </c>
      <c r="G1036" t="s">
        <v>23</v>
      </c>
      <c r="H1036" t="s">
        <v>23</v>
      </c>
      <c r="I1036">
        <v>92.531875000000014</v>
      </c>
      <c r="J1036" t="s">
        <v>23</v>
      </c>
    </row>
    <row r="1037" spans="1:10">
      <c r="A1037" s="4">
        <v>44000</v>
      </c>
      <c r="B1037" t="s">
        <v>23</v>
      </c>
      <c r="C1037" t="s">
        <v>23</v>
      </c>
      <c r="D1037" t="s">
        <v>23</v>
      </c>
      <c r="E1037" t="s">
        <v>23</v>
      </c>
      <c r="F1037" t="s">
        <v>23</v>
      </c>
      <c r="G1037" t="s">
        <v>23</v>
      </c>
      <c r="H1037" t="s">
        <v>23</v>
      </c>
      <c r="I1037" t="s">
        <v>23</v>
      </c>
      <c r="J1037">
        <v>130.27000000000001</v>
      </c>
    </row>
    <row r="1038" spans="1:10">
      <c r="A1038" s="4">
        <v>43999</v>
      </c>
      <c r="B1038" t="s">
        <v>23</v>
      </c>
      <c r="C1038" t="s">
        <v>23</v>
      </c>
      <c r="D1038" t="s">
        <v>23</v>
      </c>
      <c r="E1038" t="s">
        <v>23</v>
      </c>
      <c r="F1038" t="s">
        <v>23</v>
      </c>
      <c r="G1038" t="s">
        <v>23</v>
      </c>
      <c r="H1038" t="s">
        <v>23</v>
      </c>
      <c r="I1038" t="s">
        <v>23</v>
      </c>
      <c r="J1038" t="s">
        <v>23</v>
      </c>
    </row>
    <row r="1039" spans="1:10">
      <c r="A1039" s="4">
        <v>43998</v>
      </c>
      <c r="B1039" t="s">
        <v>23</v>
      </c>
      <c r="C1039" t="s">
        <v>23</v>
      </c>
      <c r="D1039" t="s">
        <v>23</v>
      </c>
      <c r="E1039" t="s">
        <v>23</v>
      </c>
      <c r="F1039" t="s">
        <v>23</v>
      </c>
      <c r="G1039" t="s">
        <v>23</v>
      </c>
      <c r="H1039" t="s">
        <v>23</v>
      </c>
      <c r="I1039" t="s">
        <v>23</v>
      </c>
      <c r="J1039" t="s">
        <v>23</v>
      </c>
    </row>
    <row r="1040" spans="1:10">
      <c r="A1040" s="4">
        <v>43997</v>
      </c>
      <c r="B1040" t="s">
        <v>23</v>
      </c>
      <c r="C1040" t="s">
        <v>23</v>
      </c>
      <c r="D1040" t="s">
        <v>23</v>
      </c>
      <c r="E1040" t="s">
        <v>23</v>
      </c>
      <c r="F1040" t="s">
        <v>23</v>
      </c>
      <c r="G1040" t="s">
        <v>23</v>
      </c>
      <c r="H1040" t="s">
        <v>23</v>
      </c>
      <c r="I1040" t="s">
        <v>23</v>
      </c>
      <c r="J1040" t="s">
        <v>23</v>
      </c>
    </row>
    <row r="1041" spans="1:10">
      <c r="A1041" s="4">
        <v>43996</v>
      </c>
      <c r="B1041" t="s">
        <v>23</v>
      </c>
      <c r="C1041" t="s">
        <v>23</v>
      </c>
      <c r="D1041" t="s">
        <v>23</v>
      </c>
      <c r="E1041" t="s">
        <v>23</v>
      </c>
      <c r="F1041" t="s">
        <v>23</v>
      </c>
      <c r="G1041" t="s">
        <v>23</v>
      </c>
      <c r="H1041" t="s">
        <v>23</v>
      </c>
      <c r="I1041" t="s">
        <v>23</v>
      </c>
      <c r="J1041" t="s">
        <v>23</v>
      </c>
    </row>
    <row r="1042" spans="1:10">
      <c r="A1042" s="4">
        <v>43995</v>
      </c>
      <c r="B1042" t="s">
        <v>23</v>
      </c>
      <c r="C1042" t="s">
        <v>23</v>
      </c>
      <c r="D1042" t="s">
        <v>23</v>
      </c>
      <c r="E1042" t="s">
        <v>23</v>
      </c>
      <c r="F1042" t="s">
        <v>23</v>
      </c>
      <c r="G1042" t="s">
        <v>23</v>
      </c>
      <c r="H1042" t="s">
        <v>23</v>
      </c>
      <c r="I1042" t="s">
        <v>23</v>
      </c>
      <c r="J1042" t="s">
        <v>23</v>
      </c>
    </row>
    <row r="1043" spans="1:10">
      <c r="A1043" s="4">
        <v>43994</v>
      </c>
      <c r="B1043" t="s">
        <v>23</v>
      </c>
      <c r="C1043" t="s">
        <v>23</v>
      </c>
      <c r="D1043" t="s">
        <v>23</v>
      </c>
      <c r="E1043" t="s">
        <v>23</v>
      </c>
      <c r="F1043" t="s">
        <v>23</v>
      </c>
      <c r="G1043" t="s">
        <v>23</v>
      </c>
      <c r="H1043" t="s">
        <v>23</v>
      </c>
      <c r="I1043">
        <v>92.293125000000018</v>
      </c>
      <c r="J1043" t="s">
        <v>23</v>
      </c>
    </row>
    <row r="1044" spans="1:10">
      <c r="A1044" s="4">
        <v>43993</v>
      </c>
      <c r="B1044" t="s">
        <v>23</v>
      </c>
      <c r="C1044" t="s">
        <v>23</v>
      </c>
      <c r="D1044" t="s">
        <v>23</v>
      </c>
      <c r="E1044" t="s">
        <v>23</v>
      </c>
      <c r="F1044" t="s">
        <v>23</v>
      </c>
      <c r="G1044" t="s">
        <v>23</v>
      </c>
      <c r="H1044" t="s">
        <v>23</v>
      </c>
      <c r="I1044" t="s">
        <v>23</v>
      </c>
      <c r="J1044">
        <v>130.13999999999999</v>
      </c>
    </row>
    <row r="1045" spans="1:10">
      <c r="A1045" s="4">
        <v>43992</v>
      </c>
      <c r="B1045" t="s">
        <v>23</v>
      </c>
      <c r="C1045" t="s">
        <v>23</v>
      </c>
      <c r="D1045" t="s">
        <v>23</v>
      </c>
      <c r="E1045" t="s">
        <v>23</v>
      </c>
      <c r="F1045" t="s">
        <v>23</v>
      </c>
      <c r="G1045" t="s">
        <v>23</v>
      </c>
      <c r="H1045" t="s">
        <v>23</v>
      </c>
      <c r="I1045" t="s">
        <v>23</v>
      </c>
      <c r="J1045" t="s">
        <v>23</v>
      </c>
    </row>
    <row r="1046" spans="1:10">
      <c r="A1046" s="4">
        <v>43991</v>
      </c>
      <c r="B1046" t="s">
        <v>23</v>
      </c>
      <c r="C1046" t="s">
        <v>23</v>
      </c>
      <c r="D1046" t="s">
        <v>23</v>
      </c>
      <c r="E1046" t="s">
        <v>23</v>
      </c>
      <c r="F1046" t="s">
        <v>23</v>
      </c>
      <c r="G1046" t="s">
        <v>23</v>
      </c>
      <c r="H1046" t="s">
        <v>23</v>
      </c>
      <c r="I1046" t="s">
        <v>23</v>
      </c>
      <c r="J1046" t="s">
        <v>23</v>
      </c>
    </row>
    <row r="1047" spans="1:10">
      <c r="A1047" s="4">
        <v>43990</v>
      </c>
      <c r="B1047" t="s">
        <v>23</v>
      </c>
      <c r="C1047" t="s">
        <v>23</v>
      </c>
      <c r="D1047" t="s">
        <v>23</v>
      </c>
      <c r="E1047" t="s">
        <v>23</v>
      </c>
      <c r="F1047" t="s">
        <v>23</v>
      </c>
      <c r="G1047" t="s">
        <v>23</v>
      </c>
      <c r="H1047" t="s">
        <v>23</v>
      </c>
      <c r="I1047" t="s">
        <v>23</v>
      </c>
      <c r="J1047" t="s">
        <v>23</v>
      </c>
    </row>
    <row r="1048" spans="1:10">
      <c r="A1048" s="4">
        <v>43989</v>
      </c>
      <c r="B1048" t="s">
        <v>23</v>
      </c>
      <c r="C1048" t="s">
        <v>23</v>
      </c>
      <c r="D1048" t="s">
        <v>23</v>
      </c>
      <c r="E1048" t="s">
        <v>23</v>
      </c>
      <c r="F1048" t="s">
        <v>23</v>
      </c>
      <c r="G1048" t="s">
        <v>23</v>
      </c>
      <c r="H1048" t="s">
        <v>23</v>
      </c>
      <c r="I1048" t="s">
        <v>23</v>
      </c>
      <c r="J1048" t="s">
        <v>23</v>
      </c>
    </row>
    <row r="1049" spans="1:10">
      <c r="A1049" s="4">
        <v>43988</v>
      </c>
      <c r="B1049" t="s">
        <v>23</v>
      </c>
      <c r="C1049" t="s">
        <v>23</v>
      </c>
      <c r="D1049" t="s">
        <v>23</v>
      </c>
      <c r="E1049" t="s">
        <v>23</v>
      </c>
      <c r="F1049" t="s">
        <v>23</v>
      </c>
      <c r="G1049" t="s">
        <v>23</v>
      </c>
      <c r="H1049" t="s">
        <v>23</v>
      </c>
      <c r="I1049" t="s">
        <v>23</v>
      </c>
      <c r="J1049" t="s">
        <v>23</v>
      </c>
    </row>
    <row r="1050" spans="1:10">
      <c r="A1050" s="4">
        <v>43987</v>
      </c>
      <c r="B1050" t="s">
        <v>23</v>
      </c>
      <c r="C1050" t="s">
        <v>23</v>
      </c>
      <c r="D1050" t="s">
        <v>23</v>
      </c>
      <c r="E1050" t="s">
        <v>23</v>
      </c>
      <c r="F1050" t="s">
        <v>23</v>
      </c>
      <c r="G1050" t="s">
        <v>23</v>
      </c>
      <c r="H1050" t="s">
        <v>23</v>
      </c>
      <c r="I1050">
        <v>91.566874999999996</v>
      </c>
      <c r="J1050" t="s">
        <v>23</v>
      </c>
    </row>
    <row r="1051" spans="1:10">
      <c r="A1051" s="4">
        <v>43986</v>
      </c>
      <c r="B1051" t="s">
        <v>23</v>
      </c>
      <c r="C1051" t="s">
        <v>23</v>
      </c>
      <c r="D1051" t="s">
        <v>23</v>
      </c>
      <c r="E1051" t="s">
        <v>23</v>
      </c>
      <c r="F1051" t="s">
        <v>23</v>
      </c>
      <c r="G1051" t="s">
        <v>23</v>
      </c>
      <c r="H1051" t="s">
        <v>23</v>
      </c>
      <c r="I1051" t="s">
        <v>23</v>
      </c>
      <c r="J1051">
        <v>130.06</v>
      </c>
    </row>
    <row r="1052" spans="1:10">
      <c r="A1052" s="4">
        <v>43985</v>
      </c>
      <c r="B1052" t="s">
        <v>23</v>
      </c>
      <c r="C1052" t="s">
        <v>23</v>
      </c>
      <c r="D1052" t="s">
        <v>23</v>
      </c>
      <c r="E1052" t="s">
        <v>23</v>
      </c>
      <c r="F1052" t="s">
        <v>23</v>
      </c>
      <c r="G1052" t="s">
        <v>23</v>
      </c>
      <c r="H1052" t="s">
        <v>23</v>
      </c>
      <c r="I1052" t="s">
        <v>23</v>
      </c>
      <c r="J1052" t="s">
        <v>23</v>
      </c>
    </row>
    <row r="1053" spans="1:10">
      <c r="A1053" s="4">
        <v>43984</v>
      </c>
      <c r="B1053" t="s">
        <v>23</v>
      </c>
      <c r="C1053" t="s">
        <v>23</v>
      </c>
      <c r="D1053" t="s">
        <v>23</v>
      </c>
      <c r="E1053" t="s">
        <v>23</v>
      </c>
      <c r="F1053" t="s">
        <v>23</v>
      </c>
      <c r="G1053" t="s">
        <v>23</v>
      </c>
      <c r="H1053" t="s">
        <v>23</v>
      </c>
      <c r="I1053" t="s">
        <v>23</v>
      </c>
      <c r="J1053" t="s">
        <v>23</v>
      </c>
    </row>
    <row r="1054" spans="1:10">
      <c r="A1054" s="4">
        <v>43983</v>
      </c>
      <c r="B1054">
        <v>1084515</v>
      </c>
      <c r="C1054" t="s">
        <v>23</v>
      </c>
      <c r="D1054">
        <v>7.6593575639270994E-2</v>
      </c>
      <c r="E1054">
        <v>0.06</v>
      </c>
      <c r="F1054" t="s">
        <v>23</v>
      </c>
      <c r="G1054" t="s">
        <v>23</v>
      </c>
      <c r="H1054" t="s">
        <v>23</v>
      </c>
      <c r="I1054" t="s">
        <v>23</v>
      </c>
      <c r="J1054" t="s">
        <v>23</v>
      </c>
    </row>
    <row r="1055" spans="1:10">
      <c r="A1055" s="4">
        <v>43982</v>
      </c>
      <c r="B1055" t="s">
        <v>23</v>
      </c>
      <c r="C1055" t="s">
        <v>23</v>
      </c>
      <c r="D1055" t="s">
        <v>23</v>
      </c>
      <c r="E1055" t="s">
        <v>23</v>
      </c>
      <c r="F1055" t="s">
        <v>23</v>
      </c>
      <c r="G1055" t="s">
        <v>23</v>
      </c>
      <c r="H1055">
        <v>1385.21</v>
      </c>
      <c r="I1055" t="s">
        <v>23</v>
      </c>
      <c r="J1055" t="s">
        <v>23</v>
      </c>
    </row>
    <row r="1056" spans="1:10">
      <c r="A1056" s="4">
        <v>43981</v>
      </c>
      <c r="B1056" t="s">
        <v>23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  <c r="H1056" t="s">
        <v>23</v>
      </c>
      <c r="I1056" t="s">
        <v>23</v>
      </c>
      <c r="J1056" t="s">
        <v>23</v>
      </c>
    </row>
    <row r="1057" spans="1:10">
      <c r="A1057" s="4">
        <v>43980</v>
      </c>
      <c r="B1057" t="s">
        <v>23</v>
      </c>
      <c r="C1057" t="s">
        <v>23</v>
      </c>
      <c r="D1057" t="s">
        <v>23</v>
      </c>
      <c r="E1057" t="s">
        <v>23</v>
      </c>
      <c r="F1057" t="s">
        <v>23</v>
      </c>
      <c r="G1057" t="s">
        <v>23</v>
      </c>
      <c r="H1057" t="s">
        <v>23</v>
      </c>
      <c r="I1057">
        <v>90.75937500000002</v>
      </c>
      <c r="J1057" t="s">
        <v>23</v>
      </c>
    </row>
    <row r="1058" spans="1:10">
      <c r="A1058" s="4">
        <v>43979</v>
      </c>
      <c r="B1058" t="s">
        <v>23</v>
      </c>
      <c r="C1058" t="s">
        <v>23</v>
      </c>
      <c r="D1058" t="s">
        <v>23</v>
      </c>
      <c r="E1058" t="s">
        <v>23</v>
      </c>
      <c r="F1058" t="s">
        <v>23</v>
      </c>
      <c r="G1058" t="s">
        <v>23</v>
      </c>
      <c r="H1058" t="s">
        <v>23</v>
      </c>
      <c r="I1058" t="s">
        <v>23</v>
      </c>
      <c r="J1058">
        <v>129.78</v>
      </c>
    </row>
    <row r="1059" spans="1:10">
      <c r="A1059" s="4">
        <v>43978</v>
      </c>
      <c r="B1059" t="s">
        <v>23</v>
      </c>
      <c r="C1059" t="s">
        <v>23</v>
      </c>
      <c r="D1059" t="s">
        <v>23</v>
      </c>
      <c r="E1059" t="s">
        <v>23</v>
      </c>
      <c r="F1059" t="s">
        <v>23</v>
      </c>
      <c r="G1059" t="s">
        <v>23</v>
      </c>
      <c r="H1059" t="s">
        <v>23</v>
      </c>
      <c r="I1059" t="s">
        <v>23</v>
      </c>
      <c r="J1059" t="s">
        <v>23</v>
      </c>
    </row>
    <row r="1060" spans="1:10">
      <c r="A1060" s="4">
        <v>43977</v>
      </c>
      <c r="B1060" t="s">
        <v>23</v>
      </c>
      <c r="C1060" t="s">
        <v>23</v>
      </c>
      <c r="D1060" t="s">
        <v>23</v>
      </c>
      <c r="E1060" t="s">
        <v>23</v>
      </c>
      <c r="F1060" t="s">
        <v>23</v>
      </c>
      <c r="G1060" t="s">
        <v>23</v>
      </c>
      <c r="H1060" t="s">
        <v>23</v>
      </c>
      <c r="I1060" t="s">
        <v>23</v>
      </c>
      <c r="J1060" t="s">
        <v>23</v>
      </c>
    </row>
    <row r="1061" spans="1:10">
      <c r="A1061" s="4">
        <v>43976</v>
      </c>
      <c r="B1061" t="s">
        <v>23</v>
      </c>
      <c r="C1061" t="s">
        <v>23</v>
      </c>
      <c r="D1061" t="s">
        <v>23</v>
      </c>
      <c r="E1061" t="s">
        <v>23</v>
      </c>
      <c r="F1061" t="s">
        <v>23</v>
      </c>
      <c r="G1061" t="s">
        <v>23</v>
      </c>
      <c r="H1061" t="s">
        <v>23</v>
      </c>
      <c r="I1061" t="s">
        <v>23</v>
      </c>
      <c r="J1061" t="s">
        <v>23</v>
      </c>
    </row>
    <row r="1062" spans="1:10">
      <c r="A1062" s="4">
        <v>43975</v>
      </c>
      <c r="B1062" t="s">
        <v>23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  <c r="H1062" t="s">
        <v>23</v>
      </c>
      <c r="I1062" t="s">
        <v>23</v>
      </c>
      <c r="J1062" t="s">
        <v>23</v>
      </c>
    </row>
    <row r="1063" spans="1:10">
      <c r="A1063" s="4">
        <v>43974</v>
      </c>
      <c r="B1063" t="s">
        <v>23</v>
      </c>
      <c r="C1063" t="s">
        <v>23</v>
      </c>
      <c r="D1063" t="s">
        <v>23</v>
      </c>
      <c r="E1063" t="s">
        <v>23</v>
      </c>
      <c r="F1063" t="s">
        <v>23</v>
      </c>
      <c r="G1063" t="s">
        <v>23</v>
      </c>
      <c r="H1063" t="s">
        <v>23</v>
      </c>
      <c r="I1063" t="s">
        <v>23</v>
      </c>
      <c r="J1063" t="s">
        <v>23</v>
      </c>
    </row>
    <row r="1064" spans="1:10">
      <c r="A1064" s="4">
        <v>43973</v>
      </c>
      <c r="B1064" t="s">
        <v>23</v>
      </c>
      <c r="C1064" t="s">
        <v>23</v>
      </c>
      <c r="D1064" t="s">
        <v>23</v>
      </c>
      <c r="E1064" t="s">
        <v>23</v>
      </c>
      <c r="F1064" t="s">
        <v>23</v>
      </c>
      <c r="G1064" t="s">
        <v>23</v>
      </c>
      <c r="H1064" t="s">
        <v>23</v>
      </c>
      <c r="I1064">
        <v>90.93062500000002</v>
      </c>
      <c r="J1064" t="s">
        <v>23</v>
      </c>
    </row>
    <row r="1065" spans="1:10">
      <c r="A1065" s="4">
        <v>43972</v>
      </c>
      <c r="B1065" t="s">
        <v>23</v>
      </c>
      <c r="C1065" t="s">
        <v>23</v>
      </c>
      <c r="D1065" t="s">
        <v>23</v>
      </c>
      <c r="E1065" t="s">
        <v>23</v>
      </c>
      <c r="F1065" t="s">
        <v>23</v>
      </c>
      <c r="G1065" t="s">
        <v>23</v>
      </c>
      <c r="H1065" t="s">
        <v>23</v>
      </c>
      <c r="I1065" t="s">
        <v>23</v>
      </c>
      <c r="J1065">
        <v>130.84</v>
      </c>
    </row>
    <row r="1066" spans="1:10">
      <c r="A1066" s="4">
        <v>43971</v>
      </c>
      <c r="B1066" t="s">
        <v>23</v>
      </c>
      <c r="C1066" t="s">
        <v>23</v>
      </c>
      <c r="D1066" t="s">
        <v>23</v>
      </c>
      <c r="E1066" t="s">
        <v>23</v>
      </c>
      <c r="F1066" t="s">
        <v>23</v>
      </c>
      <c r="G1066" t="s">
        <v>23</v>
      </c>
      <c r="H1066" t="s">
        <v>23</v>
      </c>
      <c r="I1066" t="s">
        <v>23</v>
      </c>
      <c r="J1066" t="s">
        <v>23</v>
      </c>
    </row>
    <row r="1067" spans="1:10">
      <c r="A1067" s="4">
        <v>43970</v>
      </c>
      <c r="B1067" t="s">
        <v>23</v>
      </c>
      <c r="C1067" t="s">
        <v>23</v>
      </c>
      <c r="D1067" t="s">
        <v>23</v>
      </c>
      <c r="E1067" t="s">
        <v>23</v>
      </c>
      <c r="F1067" t="s">
        <v>23</v>
      </c>
      <c r="G1067" t="s">
        <v>23</v>
      </c>
      <c r="H1067" t="s">
        <v>23</v>
      </c>
      <c r="I1067" t="s">
        <v>23</v>
      </c>
      <c r="J1067" t="s">
        <v>23</v>
      </c>
    </row>
    <row r="1068" spans="1:10">
      <c r="A1068" s="4">
        <v>43969</v>
      </c>
      <c r="B1068" t="s">
        <v>23</v>
      </c>
      <c r="C1068" t="s">
        <v>23</v>
      </c>
      <c r="D1068" t="s">
        <v>23</v>
      </c>
      <c r="E1068" t="s">
        <v>23</v>
      </c>
      <c r="F1068" t="s">
        <v>23</v>
      </c>
      <c r="G1068" t="s">
        <v>23</v>
      </c>
      <c r="H1068" t="s">
        <v>23</v>
      </c>
      <c r="I1068" t="s">
        <v>23</v>
      </c>
      <c r="J1068" t="s">
        <v>23</v>
      </c>
    </row>
    <row r="1069" spans="1:10">
      <c r="A1069" s="4">
        <v>43968</v>
      </c>
      <c r="B1069" t="s">
        <v>23</v>
      </c>
      <c r="C1069" t="s">
        <v>23</v>
      </c>
      <c r="D1069" t="s">
        <v>23</v>
      </c>
      <c r="E1069" t="s">
        <v>23</v>
      </c>
      <c r="F1069" t="s">
        <v>23</v>
      </c>
      <c r="G1069" t="s">
        <v>23</v>
      </c>
      <c r="H1069" t="s">
        <v>23</v>
      </c>
      <c r="I1069" t="s">
        <v>23</v>
      </c>
      <c r="J1069" t="s">
        <v>23</v>
      </c>
    </row>
    <row r="1070" spans="1:10">
      <c r="A1070" s="4">
        <v>43967</v>
      </c>
      <c r="B1070" t="s">
        <v>23</v>
      </c>
      <c r="C1070" t="s">
        <v>23</v>
      </c>
      <c r="D1070" t="s">
        <v>23</v>
      </c>
      <c r="E1070" t="s">
        <v>23</v>
      </c>
      <c r="F1070" t="s">
        <v>23</v>
      </c>
      <c r="G1070" t="s">
        <v>23</v>
      </c>
      <c r="H1070" t="s">
        <v>23</v>
      </c>
      <c r="I1070" t="s">
        <v>23</v>
      </c>
      <c r="J1070" t="s">
        <v>23</v>
      </c>
    </row>
    <row r="1071" spans="1:10">
      <c r="A1071" s="4">
        <v>43966</v>
      </c>
      <c r="B1071" t="s">
        <v>23</v>
      </c>
      <c r="C1071" t="s">
        <v>23</v>
      </c>
      <c r="D1071" t="s">
        <v>23</v>
      </c>
      <c r="E1071" t="s">
        <v>23</v>
      </c>
      <c r="F1071" t="s">
        <v>23</v>
      </c>
      <c r="G1071" t="s">
        <v>23</v>
      </c>
      <c r="H1071" t="s">
        <v>23</v>
      </c>
      <c r="I1071">
        <v>91.206249999999997</v>
      </c>
      <c r="J1071" t="s">
        <v>23</v>
      </c>
    </row>
    <row r="1072" spans="1:10">
      <c r="A1072" s="4">
        <v>43965</v>
      </c>
      <c r="B1072" t="s">
        <v>23</v>
      </c>
      <c r="C1072" t="s">
        <v>23</v>
      </c>
      <c r="D1072" t="s">
        <v>23</v>
      </c>
      <c r="E1072" t="s">
        <v>23</v>
      </c>
      <c r="F1072" t="s">
        <v>23</v>
      </c>
      <c r="G1072" t="s">
        <v>23</v>
      </c>
      <c r="H1072" t="s">
        <v>23</v>
      </c>
      <c r="I1072" t="s">
        <v>23</v>
      </c>
      <c r="J1072">
        <v>131.02000000000001</v>
      </c>
    </row>
    <row r="1073" spans="1:10">
      <c r="A1073" s="4">
        <v>43964</v>
      </c>
      <c r="B1073" t="s">
        <v>23</v>
      </c>
      <c r="C1073" t="s">
        <v>23</v>
      </c>
      <c r="D1073" t="s">
        <v>23</v>
      </c>
      <c r="E1073" t="s">
        <v>23</v>
      </c>
      <c r="F1073" t="s">
        <v>23</v>
      </c>
      <c r="G1073" t="s">
        <v>23</v>
      </c>
      <c r="H1073" t="s">
        <v>23</v>
      </c>
      <c r="I1073" t="s">
        <v>23</v>
      </c>
      <c r="J1073" t="s">
        <v>23</v>
      </c>
    </row>
    <row r="1074" spans="1:10">
      <c r="A1074" s="4">
        <v>43963</v>
      </c>
      <c r="B1074" t="s">
        <v>23</v>
      </c>
      <c r="C1074" t="s">
        <v>23</v>
      </c>
      <c r="D1074" t="s">
        <v>23</v>
      </c>
      <c r="E1074" t="s">
        <v>23</v>
      </c>
      <c r="F1074" t="s">
        <v>23</v>
      </c>
      <c r="G1074" t="s">
        <v>23</v>
      </c>
      <c r="H1074" t="s">
        <v>23</v>
      </c>
      <c r="I1074" t="s">
        <v>23</v>
      </c>
      <c r="J1074" t="s">
        <v>23</v>
      </c>
    </row>
    <row r="1075" spans="1:10">
      <c r="A1075" s="4">
        <v>43962</v>
      </c>
      <c r="B1075" t="s">
        <v>23</v>
      </c>
      <c r="C1075" t="s">
        <v>23</v>
      </c>
      <c r="D1075" t="s">
        <v>23</v>
      </c>
      <c r="E1075" t="s">
        <v>23</v>
      </c>
      <c r="F1075" t="s">
        <v>23</v>
      </c>
      <c r="G1075" t="s">
        <v>23</v>
      </c>
      <c r="H1075" t="s">
        <v>23</v>
      </c>
      <c r="I1075" t="s">
        <v>23</v>
      </c>
      <c r="J1075" t="s">
        <v>23</v>
      </c>
    </row>
    <row r="1076" spans="1:10">
      <c r="A1076" s="4">
        <v>43961</v>
      </c>
      <c r="B1076" t="s">
        <v>23</v>
      </c>
      <c r="C1076" t="s">
        <v>23</v>
      </c>
      <c r="D1076" t="s">
        <v>23</v>
      </c>
      <c r="E1076" t="s">
        <v>23</v>
      </c>
      <c r="F1076" t="s">
        <v>23</v>
      </c>
      <c r="G1076" t="s">
        <v>23</v>
      </c>
      <c r="H1076" t="s">
        <v>23</v>
      </c>
      <c r="I1076" t="s">
        <v>23</v>
      </c>
      <c r="J1076" t="s">
        <v>23</v>
      </c>
    </row>
    <row r="1077" spans="1:10">
      <c r="A1077" s="4">
        <v>43960</v>
      </c>
      <c r="B1077" t="s">
        <v>23</v>
      </c>
      <c r="C1077" t="s">
        <v>23</v>
      </c>
      <c r="D1077" t="s">
        <v>23</v>
      </c>
      <c r="E1077" t="s">
        <v>23</v>
      </c>
      <c r="F1077" t="s">
        <v>23</v>
      </c>
      <c r="G1077" t="s">
        <v>23</v>
      </c>
      <c r="H1077" t="s">
        <v>23</v>
      </c>
      <c r="I1077" t="s">
        <v>23</v>
      </c>
      <c r="J1077" t="s">
        <v>23</v>
      </c>
    </row>
    <row r="1078" spans="1:10">
      <c r="A1078" s="4">
        <v>43959</v>
      </c>
      <c r="B1078" t="s">
        <v>23</v>
      </c>
      <c r="C1078" t="s">
        <v>23</v>
      </c>
      <c r="D1078" t="s">
        <v>23</v>
      </c>
      <c r="E1078" t="s">
        <v>23</v>
      </c>
      <c r="F1078" t="s">
        <v>23</v>
      </c>
      <c r="G1078" t="s">
        <v>23</v>
      </c>
      <c r="H1078" t="s">
        <v>23</v>
      </c>
      <c r="I1078">
        <v>91.13624999999999</v>
      </c>
      <c r="J1078" t="s">
        <v>23</v>
      </c>
    </row>
    <row r="1079" spans="1:10">
      <c r="A1079" s="4">
        <v>43958</v>
      </c>
      <c r="B1079" t="s">
        <v>23</v>
      </c>
      <c r="C1079" t="s">
        <v>23</v>
      </c>
      <c r="D1079" t="s">
        <v>23</v>
      </c>
      <c r="E1079" t="s">
        <v>23</v>
      </c>
      <c r="F1079" t="s">
        <v>23</v>
      </c>
      <c r="G1079" t="s">
        <v>23</v>
      </c>
      <c r="H1079" t="s">
        <v>23</v>
      </c>
      <c r="I1079" t="s">
        <v>23</v>
      </c>
      <c r="J1079">
        <v>131.78</v>
      </c>
    </row>
    <row r="1080" spans="1:10">
      <c r="A1080" s="4">
        <v>43957</v>
      </c>
      <c r="B1080" t="s">
        <v>23</v>
      </c>
      <c r="C1080" t="s">
        <v>23</v>
      </c>
      <c r="D1080" t="s">
        <v>23</v>
      </c>
      <c r="E1080" t="s">
        <v>23</v>
      </c>
      <c r="F1080" t="s">
        <v>23</v>
      </c>
      <c r="G1080" t="s">
        <v>23</v>
      </c>
      <c r="H1080" t="s">
        <v>23</v>
      </c>
      <c r="I1080" t="s">
        <v>23</v>
      </c>
      <c r="J1080" t="s">
        <v>23</v>
      </c>
    </row>
    <row r="1081" spans="1:10">
      <c r="A1081" s="4">
        <v>43956</v>
      </c>
      <c r="B1081" t="s">
        <v>23</v>
      </c>
      <c r="C1081" t="s">
        <v>23</v>
      </c>
      <c r="D1081" t="s">
        <v>23</v>
      </c>
      <c r="E1081" t="s">
        <v>23</v>
      </c>
      <c r="F1081" t="s">
        <v>23</v>
      </c>
      <c r="G1081" t="s">
        <v>23</v>
      </c>
      <c r="H1081" t="s">
        <v>23</v>
      </c>
      <c r="I1081" t="s">
        <v>23</v>
      </c>
      <c r="J1081" t="s">
        <v>23</v>
      </c>
    </row>
    <row r="1082" spans="1:10">
      <c r="A1082" s="4">
        <v>43955</v>
      </c>
      <c r="B1082" t="s">
        <v>23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  <c r="H1082" t="s">
        <v>23</v>
      </c>
      <c r="I1082" t="s">
        <v>23</v>
      </c>
      <c r="J1082" t="s">
        <v>23</v>
      </c>
    </row>
    <row r="1083" spans="1:10">
      <c r="A1083" s="4">
        <v>43954</v>
      </c>
      <c r="B1083" t="s">
        <v>23</v>
      </c>
      <c r="C1083" t="s">
        <v>23</v>
      </c>
      <c r="D1083" t="s">
        <v>23</v>
      </c>
      <c r="E1083" t="s">
        <v>23</v>
      </c>
      <c r="F1083" t="s">
        <v>23</v>
      </c>
      <c r="G1083" t="s">
        <v>23</v>
      </c>
      <c r="H1083" t="s">
        <v>23</v>
      </c>
      <c r="I1083" t="s">
        <v>23</v>
      </c>
      <c r="J1083" t="s">
        <v>23</v>
      </c>
    </row>
    <row r="1084" spans="1:10">
      <c r="A1084" s="4">
        <v>43953</v>
      </c>
      <c r="B1084" t="s">
        <v>23</v>
      </c>
      <c r="C1084" t="s">
        <v>23</v>
      </c>
      <c r="D1084" t="s">
        <v>23</v>
      </c>
      <c r="E1084" t="s">
        <v>23</v>
      </c>
      <c r="F1084" t="s">
        <v>23</v>
      </c>
      <c r="G1084" t="s">
        <v>23</v>
      </c>
      <c r="H1084" t="s">
        <v>23</v>
      </c>
      <c r="I1084" t="s">
        <v>23</v>
      </c>
      <c r="J1084" t="s">
        <v>23</v>
      </c>
    </row>
    <row r="1085" spans="1:10">
      <c r="A1085" s="4">
        <v>43952</v>
      </c>
      <c r="B1085">
        <v>0</v>
      </c>
      <c r="C1085" t="s">
        <v>23</v>
      </c>
      <c r="D1085">
        <v>-5.2555616028859602E-2</v>
      </c>
      <c r="E1085">
        <v>-5.5E-2</v>
      </c>
      <c r="F1085" t="s">
        <v>23</v>
      </c>
      <c r="G1085" t="s">
        <v>23</v>
      </c>
      <c r="H1085" t="s">
        <v>23</v>
      </c>
      <c r="I1085">
        <v>91.288124999999994</v>
      </c>
      <c r="J1085" t="s">
        <v>23</v>
      </c>
    </row>
    <row r="1086" spans="1:10">
      <c r="A1086" s="4">
        <v>43951</v>
      </c>
      <c r="B1086" t="s">
        <v>23</v>
      </c>
      <c r="C1086" t="s">
        <v>23</v>
      </c>
      <c r="D1086" t="s">
        <v>23</v>
      </c>
      <c r="E1086" t="s">
        <v>23</v>
      </c>
      <c r="F1086" t="s">
        <v>23</v>
      </c>
      <c r="G1086" t="s">
        <v>23</v>
      </c>
      <c r="H1086">
        <v>1279.05</v>
      </c>
      <c r="I1086" t="s">
        <v>23</v>
      </c>
      <c r="J1086">
        <v>132.25</v>
      </c>
    </row>
    <row r="1087" spans="1:10">
      <c r="A1087" s="4">
        <v>43950</v>
      </c>
      <c r="B1087" t="s">
        <v>23</v>
      </c>
      <c r="C1087" t="s">
        <v>23</v>
      </c>
      <c r="D1087" t="s">
        <v>23</v>
      </c>
      <c r="E1087" t="s">
        <v>23</v>
      </c>
      <c r="F1087" t="s">
        <v>23</v>
      </c>
      <c r="G1087" t="s">
        <v>23</v>
      </c>
      <c r="H1087" t="s">
        <v>23</v>
      </c>
      <c r="I1087" t="s">
        <v>23</v>
      </c>
      <c r="J1087" t="s">
        <v>23</v>
      </c>
    </row>
    <row r="1088" spans="1:10">
      <c r="A1088" s="4">
        <v>43949</v>
      </c>
      <c r="B1088" t="s">
        <v>23</v>
      </c>
      <c r="C1088" t="s">
        <v>23</v>
      </c>
      <c r="D1088" t="s">
        <v>23</v>
      </c>
      <c r="E1088" t="s">
        <v>23</v>
      </c>
      <c r="F1088" t="s">
        <v>23</v>
      </c>
      <c r="G1088" t="s">
        <v>23</v>
      </c>
      <c r="H1088" t="s">
        <v>23</v>
      </c>
      <c r="I1088" t="s">
        <v>23</v>
      </c>
      <c r="J1088" t="s">
        <v>23</v>
      </c>
    </row>
    <row r="1089" spans="1:10">
      <c r="A1089" s="4">
        <v>43948</v>
      </c>
      <c r="B1089" t="s">
        <v>23</v>
      </c>
      <c r="C1089" t="s">
        <v>23</v>
      </c>
      <c r="D1089" t="s">
        <v>23</v>
      </c>
      <c r="E1089" t="s">
        <v>23</v>
      </c>
      <c r="F1089" t="s">
        <v>23</v>
      </c>
      <c r="G1089" t="s">
        <v>23</v>
      </c>
      <c r="H1089" t="s">
        <v>23</v>
      </c>
      <c r="I1089" t="s">
        <v>23</v>
      </c>
      <c r="J1089" t="s">
        <v>23</v>
      </c>
    </row>
    <row r="1090" spans="1:10">
      <c r="A1090" s="4">
        <v>43947</v>
      </c>
      <c r="B1090" t="s">
        <v>23</v>
      </c>
      <c r="C1090" t="s">
        <v>23</v>
      </c>
      <c r="D1090" t="s">
        <v>23</v>
      </c>
      <c r="E1090" t="s">
        <v>23</v>
      </c>
      <c r="F1090" t="s">
        <v>23</v>
      </c>
      <c r="G1090" t="s">
        <v>23</v>
      </c>
      <c r="H1090" t="s">
        <v>23</v>
      </c>
      <c r="I1090" t="s">
        <v>23</v>
      </c>
      <c r="J1090" t="s">
        <v>23</v>
      </c>
    </row>
    <row r="1091" spans="1:10">
      <c r="A1091" s="4">
        <v>43946</v>
      </c>
      <c r="B1091" t="s">
        <v>23</v>
      </c>
      <c r="C1091" t="s">
        <v>23</v>
      </c>
      <c r="D1091" t="s">
        <v>23</v>
      </c>
      <c r="E1091" t="s">
        <v>23</v>
      </c>
      <c r="F1091" t="s">
        <v>23</v>
      </c>
      <c r="G1091" t="s">
        <v>23</v>
      </c>
      <c r="H1091" t="s">
        <v>23</v>
      </c>
      <c r="I1091" t="s">
        <v>23</v>
      </c>
      <c r="J1091" t="s">
        <v>23</v>
      </c>
    </row>
    <row r="1092" spans="1:10">
      <c r="A1092" s="4">
        <v>43945</v>
      </c>
      <c r="B1092" t="s">
        <v>23</v>
      </c>
      <c r="C1092" t="s">
        <v>23</v>
      </c>
      <c r="D1092" t="s">
        <v>23</v>
      </c>
      <c r="E1092" t="s">
        <v>23</v>
      </c>
      <c r="F1092" t="s">
        <v>23</v>
      </c>
      <c r="G1092" t="s">
        <v>23</v>
      </c>
      <c r="H1092" t="s">
        <v>23</v>
      </c>
      <c r="I1092">
        <v>91.405625000000001</v>
      </c>
      <c r="J1092" t="s">
        <v>23</v>
      </c>
    </row>
    <row r="1093" spans="1:10">
      <c r="A1093" s="4">
        <v>43944</v>
      </c>
      <c r="B1093" t="s">
        <v>23</v>
      </c>
      <c r="C1093" t="s">
        <v>23</v>
      </c>
      <c r="D1093" t="s">
        <v>23</v>
      </c>
      <c r="E1093" t="s">
        <v>23</v>
      </c>
      <c r="F1093" t="s">
        <v>23</v>
      </c>
      <c r="G1093" t="s">
        <v>23</v>
      </c>
      <c r="H1093" t="s">
        <v>23</v>
      </c>
      <c r="I1093" t="s">
        <v>23</v>
      </c>
      <c r="J1093">
        <v>132.94999999999999</v>
      </c>
    </row>
    <row r="1094" spans="1:10">
      <c r="A1094" s="4">
        <v>43943</v>
      </c>
      <c r="B1094" t="s">
        <v>23</v>
      </c>
      <c r="C1094" t="s">
        <v>23</v>
      </c>
      <c r="D1094" t="s">
        <v>23</v>
      </c>
      <c r="E1094" t="s">
        <v>23</v>
      </c>
      <c r="F1094" t="s">
        <v>23</v>
      </c>
      <c r="G1094" t="s">
        <v>23</v>
      </c>
      <c r="H1094" t="s">
        <v>23</v>
      </c>
      <c r="I1094" t="s">
        <v>23</v>
      </c>
      <c r="J1094" t="s">
        <v>23</v>
      </c>
    </row>
    <row r="1095" spans="1:10">
      <c r="A1095" s="4">
        <v>43942</v>
      </c>
      <c r="B1095" t="s">
        <v>23</v>
      </c>
      <c r="C1095" t="s">
        <v>23</v>
      </c>
      <c r="D1095" t="s">
        <v>23</v>
      </c>
      <c r="E1095" t="s">
        <v>23</v>
      </c>
      <c r="F1095" t="s">
        <v>23</v>
      </c>
      <c r="G1095" t="s">
        <v>23</v>
      </c>
      <c r="H1095" t="s">
        <v>23</v>
      </c>
      <c r="I1095" t="s">
        <v>23</v>
      </c>
      <c r="J1095" t="s">
        <v>23</v>
      </c>
    </row>
    <row r="1096" spans="1:10">
      <c r="A1096" s="4">
        <v>43941</v>
      </c>
      <c r="B1096" t="s">
        <v>23</v>
      </c>
      <c r="C1096" t="s">
        <v>23</v>
      </c>
      <c r="D1096" t="s">
        <v>23</v>
      </c>
      <c r="E1096" t="s">
        <v>23</v>
      </c>
      <c r="F1096" t="s">
        <v>23</v>
      </c>
      <c r="G1096" t="s">
        <v>23</v>
      </c>
      <c r="H1096" t="s">
        <v>23</v>
      </c>
      <c r="I1096" t="s">
        <v>23</v>
      </c>
      <c r="J1096" t="s">
        <v>23</v>
      </c>
    </row>
    <row r="1097" spans="1:10">
      <c r="A1097" s="4">
        <v>43940</v>
      </c>
      <c r="B1097" t="s">
        <v>23</v>
      </c>
      <c r="C1097" t="s">
        <v>23</v>
      </c>
      <c r="D1097" t="s">
        <v>23</v>
      </c>
      <c r="E1097" t="s">
        <v>23</v>
      </c>
      <c r="F1097" t="s">
        <v>23</v>
      </c>
      <c r="G1097" t="s">
        <v>23</v>
      </c>
      <c r="H1097" t="s">
        <v>23</v>
      </c>
      <c r="I1097" t="s">
        <v>23</v>
      </c>
      <c r="J1097" t="s">
        <v>23</v>
      </c>
    </row>
    <row r="1098" spans="1:10">
      <c r="A1098" s="4">
        <v>43939</v>
      </c>
      <c r="B1098" t="s">
        <v>23</v>
      </c>
      <c r="C1098" t="s">
        <v>23</v>
      </c>
      <c r="D1098" t="s">
        <v>23</v>
      </c>
      <c r="E1098" t="s">
        <v>23</v>
      </c>
      <c r="F1098" t="s">
        <v>23</v>
      </c>
      <c r="G1098" t="s">
        <v>23</v>
      </c>
      <c r="H1098" t="s">
        <v>23</v>
      </c>
      <c r="I1098" t="s">
        <v>23</v>
      </c>
      <c r="J1098" t="s">
        <v>23</v>
      </c>
    </row>
    <row r="1099" spans="1:10">
      <c r="A1099" s="4">
        <v>43938</v>
      </c>
      <c r="B1099" t="s">
        <v>23</v>
      </c>
      <c r="C1099" t="s">
        <v>23</v>
      </c>
      <c r="D1099" t="s">
        <v>23</v>
      </c>
      <c r="E1099" t="s">
        <v>23</v>
      </c>
      <c r="F1099" t="s">
        <v>23</v>
      </c>
      <c r="G1099" t="s">
        <v>23</v>
      </c>
      <c r="H1099" t="s">
        <v>23</v>
      </c>
      <c r="I1099">
        <v>91.303750000000008</v>
      </c>
      <c r="J1099" t="s">
        <v>23</v>
      </c>
    </row>
    <row r="1100" spans="1:10">
      <c r="A1100" s="4">
        <v>43937</v>
      </c>
      <c r="B1100" t="s">
        <v>23</v>
      </c>
      <c r="C1100" t="s">
        <v>23</v>
      </c>
      <c r="D1100" t="s">
        <v>23</v>
      </c>
      <c r="E1100" t="s">
        <v>23</v>
      </c>
      <c r="F1100" t="s">
        <v>23</v>
      </c>
      <c r="G1100" t="s">
        <v>23</v>
      </c>
      <c r="H1100" t="s">
        <v>23</v>
      </c>
      <c r="I1100" t="s">
        <v>23</v>
      </c>
      <c r="J1100">
        <v>132.94</v>
      </c>
    </row>
    <row r="1101" spans="1:10">
      <c r="A1101" s="4">
        <v>43936</v>
      </c>
      <c r="B1101" t="s">
        <v>23</v>
      </c>
      <c r="C1101" t="s">
        <v>23</v>
      </c>
      <c r="D1101" t="s">
        <v>23</v>
      </c>
      <c r="E1101" t="s">
        <v>23</v>
      </c>
      <c r="F1101" t="s">
        <v>23</v>
      </c>
      <c r="G1101" t="s">
        <v>23</v>
      </c>
      <c r="H1101" t="s">
        <v>23</v>
      </c>
      <c r="I1101" t="s">
        <v>23</v>
      </c>
      <c r="J1101" t="s">
        <v>23</v>
      </c>
    </row>
    <row r="1102" spans="1:10">
      <c r="A1102" s="4">
        <v>43935</v>
      </c>
      <c r="B1102" t="s">
        <v>23</v>
      </c>
      <c r="C1102" t="s">
        <v>23</v>
      </c>
      <c r="D1102" t="s">
        <v>23</v>
      </c>
      <c r="E1102" t="s">
        <v>23</v>
      </c>
      <c r="F1102" t="s">
        <v>23</v>
      </c>
      <c r="G1102" t="s">
        <v>23</v>
      </c>
      <c r="H1102" t="s">
        <v>23</v>
      </c>
      <c r="I1102" t="s">
        <v>23</v>
      </c>
      <c r="J1102" t="s">
        <v>23</v>
      </c>
    </row>
    <row r="1103" spans="1:10">
      <c r="A1103" s="4">
        <v>43934</v>
      </c>
      <c r="B1103" t="s">
        <v>23</v>
      </c>
      <c r="C1103" t="s">
        <v>23</v>
      </c>
      <c r="D1103" t="s">
        <v>23</v>
      </c>
      <c r="E1103" t="s">
        <v>23</v>
      </c>
      <c r="F1103" t="s">
        <v>23</v>
      </c>
      <c r="G1103" t="s">
        <v>23</v>
      </c>
      <c r="H1103" t="s">
        <v>23</v>
      </c>
      <c r="I1103" t="s">
        <v>23</v>
      </c>
      <c r="J1103" t="s">
        <v>23</v>
      </c>
    </row>
    <row r="1104" spans="1:10">
      <c r="A1104" s="4">
        <v>43933</v>
      </c>
      <c r="B1104" t="s">
        <v>23</v>
      </c>
      <c r="C1104" t="s">
        <v>23</v>
      </c>
      <c r="D1104" t="s">
        <v>23</v>
      </c>
      <c r="E1104" t="s">
        <v>23</v>
      </c>
      <c r="F1104" t="s">
        <v>23</v>
      </c>
      <c r="G1104" t="s">
        <v>23</v>
      </c>
      <c r="H1104" t="s">
        <v>23</v>
      </c>
      <c r="I1104" t="s">
        <v>23</v>
      </c>
      <c r="J1104" t="s">
        <v>23</v>
      </c>
    </row>
    <row r="1105" spans="1:10">
      <c r="A1105" s="4">
        <v>43932</v>
      </c>
      <c r="B1105" t="s">
        <v>23</v>
      </c>
      <c r="C1105" t="s">
        <v>23</v>
      </c>
      <c r="D1105" t="s">
        <v>23</v>
      </c>
      <c r="E1105" t="s">
        <v>23</v>
      </c>
      <c r="F1105" t="s">
        <v>23</v>
      </c>
      <c r="G1105" t="s">
        <v>23</v>
      </c>
      <c r="H1105" t="s">
        <v>23</v>
      </c>
      <c r="I1105" t="s">
        <v>23</v>
      </c>
      <c r="J1105" t="s">
        <v>23</v>
      </c>
    </row>
    <row r="1106" spans="1:10">
      <c r="A1106" s="4">
        <v>43931</v>
      </c>
      <c r="B1106" t="s">
        <v>23</v>
      </c>
      <c r="C1106" t="s">
        <v>23</v>
      </c>
      <c r="D1106" t="s">
        <v>23</v>
      </c>
      <c r="E1106" t="s">
        <v>23</v>
      </c>
      <c r="F1106" t="s">
        <v>23</v>
      </c>
      <c r="G1106" t="s">
        <v>23</v>
      </c>
      <c r="H1106" t="s">
        <v>23</v>
      </c>
      <c r="I1106">
        <v>90.931250000000006</v>
      </c>
      <c r="J1106" t="s">
        <v>23</v>
      </c>
    </row>
    <row r="1107" spans="1:10">
      <c r="A1107" s="4">
        <v>43930</v>
      </c>
      <c r="B1107" t="s">
        <v>23</v>
      </c>
      <c r="C1107" t="s">
        <v>23</v>
      </c>
      <c r="D1107" t="s">
        <v>23</v>
      </c>
      <c r="E1107" t="s">
        <v>23</v>
      </c>
      <c r="F1107" t="s">
        <v>23</v>
      </c>
      <c r="G1107" t="s">
        <v>23</v>
      </c>
      <c r="H1107" t="s">
        <v>23</v>
      </c>
      <c r="I1107" t="s">
        <v>23</v>
      </c>
      <c r="J1107">
        <v>132.02000000000001</v>
      </c>
    </row>
    <row r="1108" spans="1:10">
      <c r="A1108" s="4">
        <v>43929</v>
      </c>
      <c r="B1108" t="s">
        <v>23</v>
      </c>
      <c r="C1108" t="s">
        <v>23</v>
      </c>
      <c r="D1108" t="s">
        <v>23</v>
      </c>
      <c r="E1108" t="s">
        <v>23</v>
      </c>
      <c r="F1108" t="s">
        <v>23</v>
      </c>
      <c r="G1108" t="s">
        <v>23</v>
      </c>
      <c r="H1108" t="s">
        <v>23</v>
      </c>
      <c r="I1108" t="s">
        <v>23</v>
      </c>
      <c r="J1108" t="s">
        <v>23</v>
      </c>
    </row>
    <row r="1109" spans="1:10">
      <c r="A1109" s="4">
        <v>43928</v>
      </c>
      <c r="B1109" t="s">
        <v>23</v>
      </c>
      <c r="C1109" t="s">
        <v>23</v>
      </c>
      <c r="D1109" t="s">
        <v>23</v>
      </c>
      <c r="E1109" t="s">
        <v>23</v>
      </c>
      <c r="F1109" t="s">
        <v>23</v>
      </c>
      <c r="G1109" t="s">
        <v>23</v>
      </c>
      <c r="H1109" t="s">
        <v>23</v>
      </c>
      <c r="I1109" t="s">
        <v>23</v>
      </c>
      <c r="J1109" t="s">
        <v>23</v>
      </c>
    </row>
    <row r="1110" spans="1:10">
      <c r="A1110" s="4">
        <v>43927</v>
      </c>
      <c r="B1110" t="s">
        <v>23</v>
      </c>
      <c r="C1110" t="s">
        <v>23</v>
      </c>
      <c r="D1110" t="s">
        <v>23</v>
      </c>
      <c r="E1110" t="s">
        <v>23</v>
      </c>
      <c r="F1110" t="s">
        <v>23</v>
      </c>
      <c r="G1110" t="s">
        <v>23</v>
      </c>
      <c r="H1110" t="s">
        <v>23</v>
      </c>
      <c r="I1110" t="s">
        <v>23</v>
      </c>
      <c r="J1110" t="s">
        <v>23</v>
      </c>
    </row>
    <row r="1111" spans="1:10">
      <c r="A1111" s="4">
        <v>43926</v>
      </c>
      <c r="B1111" t="s">
        <v>23</v>
      </c>
      <c r="C1111" t="s">
        <v>23</v>
      </c>
      <c r="D1111" t="s">
        <v>23</v>
      </c>
      <c r="E1111" t="s">
        <v>23</v>
      </c>
      <c r="F1111" t="s">
        <v>23</v>
      </c>
      <c r="G1111" t="s">
        <v>23</v>
      </c>
      <c r="H1111" t="s">
        <v>23</v>
      </c>
      <c r="I1111" t="s">
        <v>23</v>
      </c>
      <c r="J1111" t="s">
        <v>23</v>
      </c>
    </row>
    <row r="1112" spans="1:10">
      <c r="A1112" s="4">
        <v>43925</v>
      </c>
      <c r="B1112" t="s">
        <v>23</v>
      </c>
      <c r="C1112" t="s">
        <v>23</v>
      </c>
      <c r="D1112" t="s">
        <v>23</v>
      </c>
      <c r="E1112" t="s">
        <v>23</v>
      </c>
      <c r="F1112" t="s">
        <v>23</v>
      </c>
      <c r="G1112" t="s">
        <v>23</v>
      </c>
      <c r="H1112" t="s">
        <v>23</v>
      </c>
      <c r="I1112" t="s">
        <v>23</v>
      </c>
      <c r="J1112" t="s">
        <v>23</v>
      </c>
    </row>
    <row r="1113" spans="1:10">
      <c r="A1113" s="4">
        <v>43924</v>
      </c>
      <c r="B1113" t="s">
        <v>23</v>
      </c>
      <c r="C1113" t="s">
        <v>23</v>
      </c>
      <c r="D1113" t="s">
        <v>23</v>
      </c>
      <c r="E1113" t="s">
        <v>23</v>
      </c>
      <c r="F1113" t="s">
        <v>23</v>
      </c>
      <c r="G1113" t="s">
        <v>23</v>
      </c>
      <c r="H1113" t="s">
        <v>23</v>
      </c>
      <c r="I1113">
        <v>90.818125000000009</v>
      </c>
      <c r="J1113" t="s">
        <v>23</v>
      </c>
    </row>
    <row r="1114" spans="1:10">
      <c r="A1114" s="4">
        <v>43923</v>
      </c>
      <c r="B1114" t="s">
        <v>23</v>
      </c>
      <c r="C1114" t="s">
        <v>23</v>
      </c>
      <c r="D1114" t="s">
        <v>23</v>
      </c>
      <c r="E1114" t="s">
        <v>23</v>
      </c>
      <c r="F1114" t="s">
        <v>23</v>
      </c>
      <c r="G1114" t="s">
        <v>23</v>
      </c>
      <c r="H1114" t="s">
        <v>23</v>
      </c>
      <c r="I1114" t="s">
        <v>23</v>
      </c>
      <c r="J1114">
        <v>131.35</v>
      </c>
    </row>
    <row r="1115" spans="1:10">
      <c r="A1115" s="4">
        <v>43922</v>
      </c>
      <c r="B1115">
        <v>1076811</v>
      </c>
      <c r="C1115" t="s">
        <v>23</v>
      </c>
      <c r="D1115">
        <v>-2.8079522896365301E-2</v>
      </c>
      <c r="E1115">
        <v>-0.14417689389313601</v>
      </c>
      <c r="F1115" t="s">
        <v>23</v>
      </c>
      <c r="G1115" t="s">
        <v>23</v>
      </c>
      <c r="H1115" t="s">
        <v>23</v>
      </c>
      <c r="I1115" t="s">
        <v>23</v>
      </c>
      <c r="J1115" t="s">
        <v>23</v>
      </c>
    </row>
    <row r="1116" spans="1:10">
      <c r="A1116" s="4">
        <v>43921</v>
      </c>
      <c r="B1116" t="s">
        <v>23</v>
      </c>
      <c r="C1116" t="s">
        <v>23</v>
      </c>
      <c r="D1116" t="s">
        <v>23</v>
      </c>
      <c r="E1116" t="s">
        <v>23</v>
      </c>
      <c r="F1116" t="s">
        <v>23</v>
      </c>
      <c r="G1116" t="s">
        <v>23</v>
      </c>
      <c r="H1116">
        <v>1171.3</v>
      </c>
      <c r="I1116" t="s">
        <v>23</v>
      </c>
      <c r="J1116" t="s">
        <v>23</v>
      </c>
    </row>
    <row r="1117" spans="1:10">
      <c r="A1117" s="4">
        <v>43920</v>
      </c>
      <c r="B1117" t="s">
        <v>23</v>
      </c>
      <c r="C1117" t="s">
        <v>23</v>
      </c>
      <c r="D1117" t="s">
        <v>23</v>
      </c>
      <c r="E1117" t="s">
        <v>23</v>
      </c>
      <c r="F1117" t="s">
        <v>23</v>
      </c>
      <c r="G1117" t="s">
        <v>23</v>
      </c>
      <c r="H1117" t="s">
        <v>23</v>
      </c>
      <c r="I1117" t="s">
        <v>23</v>
      </c>
      <c r="J1117" t="s">
        <v>23</v>
      </c>
    </row>
    <row r="1118" spans="1:10">
      <c r="A1118" s="4">
        <v>43919</v>
      </c>
      <c r="B1118" t="s">
        <v>23</v>
      </c>
      <c r="C1118" t="s">
        <v>23</v>
      </c>
      <c r="D1118" t="s">
        <v>23</v>
      </c>
      <c r="E1118" t="s">
        <v>23</v>
      </c>
      <c r="F1118" t="s">
        <v>23</v>
      </c>
      <c r="G1118" t="s">
        <v>23</v>
      </c>
      <c r="H1118" t="s">
        <v>23</v>
      </c>
      <c r="I1118" t="s">
        <v>23</v>
      </c>
      <c r="J1118" t="s">
        <v>23</v>
      </c>
    </row>
    <row r="1119" spans="1:10">
      <c r="A1119" s="4">
        <v>43918</v>
      </c>
      <c r="B1119" t="s">
        <v>23</v>
      </c>
      <c r="C1119" t="s">
        <v>23</v>
      </c>
      <c r="D1119" t="s">
        <v>23</v>
      </c>
      <c r="E1119" t="s">
        <v>23</v>
      </c>
      <c r="F1119" t="s">
        <v>23</v>
      </c>
      <c r="G1119" t="s">
        <v>23</v>
      </c>
      <c r="H1119" t="s">
        <v>23</v>
      </c>
      <c r="I1119" t="s">
        <v>23</v>
      </c>
      <c r="J1119" t="s">
        <v>23</v>
      </c>
    </row>
    <row r="1120" spans="1:10">
      <c r="A1120" s="4">
        <v>43917</v>
      </c>
      <c r="B1120" t="s">
        <v>23</v>
      </c>
      <c r="C1120" t="s">
        <v>23</v>
      </c>
      <c r="D1120" t="s">
        <v>23</v>
      </c>
      <c r="E1120" t="s">
        <v>23</v>
      </c>
      <c r="F1120" t="s">
        <v>23</v>
      </c>
      <c r="G1120" t="s">
        <v>23</v>
      </c>
      <c r="H1120" t="s">
        <v>23</v>
      </c>
      <c r="I1120">
        <v>90.753125000000011</v>
      </c>
      <c r="J1120" t="s">
        <v>23</v>
      </c>
    </row>
    <row r="1121" spans="1:10">
      <c r="A1121" s="4">
        <v>43916</v>
      </c>
      <c r="B1121" t="s">
        <v>23</v>
      </c>
      <c r="C1121" t="s">
        <v>23</v>
      </c>
      <c r="D1121" t="s">
        <v>23</v>
      </c>
      <c r="E1121" t="s">
        <v>23</v>
      </c>
      <c r="F1121" t="s">
        <v>23</v>
      </c>
      <c r="G1121" t="s">
        <v>23</v>
      </c>
      <c r="H1121" t="s">
        <v>23</v>
      </c>
      <c r="I1121" t="s">
        <v>23</v>
      </c>
      <c r="J1121">
        <v>130.88</v>
      </c>
    </row>
    <row r="1122" spans="1:10">
      <c r="A1122" s="4">
        <v>43915</v>
      </c>
      <c r="B1122" t="s">
        <v>23</v>
      </c>
      <c r="C1122" t="s">
        <v>23</v>
      </c>
      <c r="D1122" t="s">
        <v>23</v>
      </c>
      <c r="E1122" t="s">
        <v>23</v>
      </c>
      <c r="F1122" t="s">
        <v>23</v>
      </c>
      <c r="G1122" t="s">
        <v>23</v>
      </c>
      <c r="H1122" t="s">
        <v>23</v>
      </c>
      <c r="I1122" t="s">
        <v>23</v>
      </c>
      <c r="J1122" t="s">
        <v>23</v>
      </c>
    </row>
    <row r="1123" spans="1:10">
      <c r="A1123" s="4">
        <v>43914</v>
      </c>
      <c r="B1123" t="s">
        <v>23</v>
      </c>
      <c r="C1123" t="s">
        <v>23</v>
      </c>
      <c r="D1123" t="s">
        <v>23</v>
      </c>
      <c r="E1123" t="s">
        <v>23</v>
      </c>
      <c r="F1123" t="s">
        <v>23</v>
      </c>
      <c r="G1123" t="s">
        <v>23</v>
      </c>
      <c r="H1123" t="s">
        <v>23</v>
      </c>
      <c r="I1123" t="s">
        <v>23</v>
      </c>
      <c r="J1123" t="s">
        <v>23</v>
      </c>
    </row>
    <row r="1124" spans="1:10">
      <c r="A1124" s="4">
        <v>43913</v>
      </c>
      <c r="B1124" t="s">
        <v>23</v>
      </c>
      <c r="C1124" t="s">
        <v>23</v>
      </c>
      <c r="D1124" t="s">
        <v>23</v>
      </c>
      <c r="E1124" t="s">
        <v>23</v>
      </c>
      <c r="F1124" t="s">
        <v>23</v>
      </c>
      <c r="G1124" t="s">
        <v>23</v>
      </c>
      <c r="H1124" t="s">
        <v>23</v>
      </c>
      <c r="I1124" t="s">
        <v>23</v>
      </c>
      <c r="J1124" t="s">
        <v>23</v>
      </c>
    </row>
    <row r="1125" spans="1:10">
      <c r="A1125" s="4">
        <v>43912</v>
      </c>
      <c r="B1125" t="s">
        <v>23</v>
      </c>
      <c r="C1125" t="s">
        <v>23</v>
      </c>
      <c r="D1125" t="s">
        <v>23</v>
      </c>
      <c r="E1125" t="s">
        <v>23</v>
      </c>
      <c r="F1125" t="s">
        <v>23</v>
      </c>
      <c r="G1125" t="s">
        <v>23</v>
      </c>
      <c r="H1125" t="s">
        <v>23</v>
      </c>
      <c r="I1125" t="s">
        <v>23</v>
      </c>
      <c r="J1125" t="s">
        <v>23</v>
      </c>
    </row>
    <row r="1126" spans="1:10">
      <c r="A1126" s="4">
        <v>43911</v>
      </c>
      <c r="B1126" t="s">
        <v>23</v>
      </c>
      <c r="C1126" t="s">
        <v>23</v>
      </c>
      <c r="D1126" t="s">
        <v>23</v>
      </c>
      <c r="E1126" t="s">
        <v>23</v>
      </c>
      <c r="F1126" t="s">
        <v>23</v>
      </c>
      <c r="G1126" t="s">
        <v>23</v>
      </c>
      <c r="H1126" t="s">
        <v>23</v>
      </c>
      <c r="I1126" t="s">
        <v>23</v>
      </c>
      <c r="J1126" t="s">
        <v>23</v>
      </c>
    </row>
    <row r="1127" spans="1:10">
      <c r="A1127" s="4">
        <v>43910</v>
      </c>
      <c r="B1127" t="s">
        <v>23</v>
      </c>
      <c r="C1127" t="s">
        <v>23</v>
      </c>
      <c r="D1127" t="s">
        <v>23</v>
      </c>
      <c r="E1127" t="s">
        <v>23</v>
      </c>
      <c r="F1127" t="s">
        <v>23</v>
      </c>
      <c r="G1127" t="s">
        <v>23</v>
      </c>
      <c r="H1127" t="s">
        <v>23</v>
      </c>
      <c r="I1127">
        <v>90.277500000000018</v>
      </c>
      <c r="J1127" t="s">
        <v>23</v>
      </c>
    </row>
    <row r="1128" spans="1:10">
      <c r="A1128" s="4">
        <v>43909</v>
      </c>
      <c r="B1128" t="s">
        <v>23</v>
      </c>
      <c r="C1128" t="s">
        <v>23</v>
      </c>
      <c r="D1128" t="s">
        <v>23</v>
      </c>
      <c r="E1128" t="s">
        <v>23</v>
      </c>
      <c r="F1128" t="s">
        <v>23</v>
      </c>
      <c r="G1128" t="s">
        <v>23</v>
      </c>
      <c r="H1128" t="s">
        <v>23</v>
      </c>
      <c r="I1128" t="s">
        <v>23</v>
      </c>
      <c r="J1128">
        <v>130.01</v>
      </c>
    </row>
    <row r="1129" spans="1:10">
      <c r="A1129" s="4">
        <v>43908</v>
      </c>
      <c r="B1129" t="s">
        <v>23</v>
      </c>
      <c r="C1129" t="s">
        <v>23</v>
      </c>
      <c r="D1129" t="s">
        <v>23</v>
      </c>
      <c r="E1129" t="s">
        <v>23</v>
      </c>
      <c r="F1129" t="s">
        <v>23</v>
      </c>
      <c r="G1129" t="s">
        <v>23</v>
      </c>
      <c r="H1129" t="s">
        <v>23</v>
      </c>
      <c r="I1129" t="s">
        <v>23</v>
      </c>
      <c r="J1129" t="s">
        <v>23</v>
      </c>
    </row>
    <row r="1130" spans="1:10">
      <c r="A1130" s="4">
        <v>43907</v>
      </c>
      <c r="B1130" t="s">
        <v>23</v>
      </c>
      <c r="C1130" t="s">
        <v>23</v>
      </c>
      <c r="D1130" t="s">
        <v>23</v>
      </c>
      <c r="E1130" t="s">
        <v>23</v>
      </c>
      <c r="F1130" t="s">
        <v>23</v>
      </c>
      <c r="G1130" t="s">
        <v>23</v>
      </c>
      <c r="H1130" t="s">
        <v>23</v>
      </c>
      <c r="I1130" t="s">
        <v>23</v>
      </c>
      <c r="J1130" t="s">
        <v>23</v>
      </c>
    </row>
    <row r="1131" spans="1:10">
      <c r="A1131" s="4">
        <v>43906</v>
      </c>
      <c r="B1131" t="s">
        <v>23</v>
      </c>
      <c r="C1131" t="s">
        <v>23</v>
      </c>
      <c r="D1131" t="s">
        <v>23</v>
      </c>
      <c r="E1131" t="s">
        <v>23</v>
      </c>
      <c r="F1131" t="s">
        <v>23</v>
      </c>
      <c r="G1131" t="s">
        <v>23</v>
      </c>
      <c r="H1131" t="s">
        <v>23</v>
      </c>
      <c r="I1131" t="s">
        <v>23</v>
      </c>
      <c r="J1131" t="s">
        <v>23</v>
      </c>
    </row>
    <row r="1132" spans="1:10">
      <c r="A1132" s="4">
        <v>43905</v>
      </c>
      <c r="B1132" t="s">
        <v>23</v>
      </c>
      <c r="C1132" t="s">
        <v>23</v>
      </c>
      <c r="D1132" t="s">
        <v>23</v>
      </c>
      <c r="E1132" t="s">
        <v>23</v>
      </c>
      <c r="F1132" t="s">
        <v>23</v>
      </c>
      <c r="G1132" t="s">
        <v>23</v>
      </c>
      <c r="H1132" t="s">
        <v>23</v>
      </c>
      <c r="I1132" t="s">
        <v>23</v>
      </c>
      <c r="J1132" t="s">
        <v>23</v>
      </c>
    </row>
    <row r="1133" spans="1:10">
      <c r="A1133" s="4">
        <v>43904</v>
      </c>
      <c r="B1133" t="s">
        <v>23</v>
      </c>
      <c r="C1133" t="s">
        <v>23</v>
      </c>
      <c r="D1133" t="s">
        <v>23</v>
      </c>
      <c r="E1133" t="s">
        <v>23</v>
      </c>
      <c r="F1133" t="s">
        <v>23</v>
      </c>
      <c r="G1133" t="s">
        <v>23</v>
      </c>
      <c r="H1133" t="s">
        <v>23</v>
      </c>
      <c r="I1133" t="s">
        <v>23</v>
      </c>
      <c r="J1133" t="s">
        <v>23</v>
      </c>
    </row>
    <row r="1134" spans="1:10">
      <c r="A1134" s="4">
        <v>43903</v>
      </c>
      <c r="B1134" t="s">
        <v>23</v>
      </c>
      <c r="C1134" t="s">
        <v>23</v>
      </c>
      <c r="D1134" t="s">
        <v>23</v>
      </c>
      <c r="E1134" t="s">
        <v>23</v>
      </c>
      <c r="F1134" t="s">
        <v>23</v>
      </c>
      <c r="G1134" t="s">
        <v>23</v>
      </c>
      <c r="H1134" t="s">
        <v>23</v>
      </c>
      <c r="I1134">
        <v>89.771250000000009</v>
      </c>
      <c r="J1134" t="s">
        <v>23</v>
      </c>
    </row>
    <row r="1135" spans="1:10">
      <c r="A1135" s="4">
        <v>43902</v>
      </c>
      <c r="B1135" t="s">
        <v>23</v>
      </c>
      <c r="C1135" t="s">
        <v>23</v>
      </c>
      <c r="D1135" t="s">
        <v>23</v>
      </c>
      <c r="E1135" t="s">
        <v>23</v>
      </c>
      <c r="F1135" t="s">
        <v>23</v>
      </c>
      <c r="G1135" t="s">
        <v>23</v>
      </c>
      <c r="H1135" t="s">
        <v>23</v>
      </c>
      <c r="I1135" t="s">
        <v>23</v>
      </c>
      <c r="J1135">
        <v>129.26</v>
      </c>
    </row>
    <row r="1136" spans="1:10">
      <c r="A1136" s="4">
        <v>43901</v>
      </c>
      <c r="B1136" t="s">
        <v>23</v>
      </c>
      <c r="C1136" t="s">
        <v>23</v>
      </c>
      <c r="D1136" t="s">
        <v>23</v>
      </c>
      <c r="E1136" t="s">
        <v>23</v>
      </c>
      <c r="F1136" t="s">
        <v>23</v>
      </c>
      <c r="G1136" t="s">
        <v>23</v>
      </c>
      <c r="H1136" t="s">
        <v>23</v>
      </c>
      <c r="I1136" t="s">
        <v>23</v>
      </c>
      <c r="J1136" t="s">
        <v>23</v>
      </c>
    </row>
    <row r="1137" spans="1:10">
      <c r="A1137" s="4">
        <v>43900</v>
      </c>
      <c r="B1137" t="s">
        <v>23</v>
      </c>
      <c r="C1137" t="s">
        <v>23</v>
      </c>
      <c r="D1137" t="s">
        <v>23</v>
      </c>
      <c r="E1137" t="s">
        <v>23</v>
      </c>
      <c r="F1137" t="s">
        <v>23</v>
      </c>
      <c r="G1137" t="s">
        <v>23</v>
      </c>
      <c r="H1137" t="s">
        <v>23</v>
      </c>
      <c r="I1137" t="s">
        <v>23</v>
      </c>
      <c r="J1137" t="s">
        <v>23</v>
      </c>
    </row>
    <row r="1138" spans="1:10">
      <c r="A1138" s="4">
        <v>43899</v>
      </c>
      <c r="B1138" t="s">
        <v>23</v>
      </c>
      <c r="C1138" t="s">
        <v>23</v>
      </c>
      <c r="D1138" t="s">
        <v>23</v>
      </c>
      <c r="E1138" t="s">
        <v>23</v>
      </c>
      <c r="F1138" t="s">
        <v>23</v>
      </c>
      <c r="G1138" t="s">
        <v>23</v>
      </c>
      <c r="H1138" t="s">
        <v>23</v>
      </c>
      <c r="I1138" t="s">
        <v>23</v>
      </c>
      <c r="J1138" t="s">
        <v>23</v>
      </c>
    </row>
    <row r="1139" spans="1:10">
      <c r="A1139" s="4">
        <v>43898</v>
      </c>
      <c r="B1139" t="s">
        <v>23</v>
      </c>
      <c r="C1139" t="s">
        <v>23</v>
      </c>
      <c r="D1139" t="s">
        <v>23</v>
      </c>
      <c r="E1139" t="s">
        <v>23</v>
      </c>
      <c r="F1139" t="s">
        <v>23</v>
      </c>
      <c r="G1139" t="s">
        <v>23</v>
      </c>
      <c r="H1139" t="s">
        <v>23</v>
      </c>
      <c r="I1139" t="s">
        <v>23</v>
      </c>
      <c r="J1139" t="s">
        <v>23</v>
      </c>
    </row>
    <row r="1140" spans="1:10">
      <c r="A1140" s="4">
        <v>43897</v>
      </c>
      <c r="B1140" t="s">
        <v>23</v>
      </c>
      <c r="C1140" t="s">
        <v>23</v>
      </c>
      <c r="D1140" t="s">
        <v>23</v>
      </c>
      <c r="E1140" t="s">
        <v>23</v>
      </c>
      <c r="F1140" t="s">
        <v>23</v>
      </c>
      <c r="G1140" t="s">
        <v>23</v>
      </c>
      <c r="H1140" t="s">
        <v>23</v>
      </c>
      <c r="I1140" t="s">
        <v>23</v>
      </c>
      <c r="J1140" t="s">
        <v>23</v>
      </c>
    </row>
    <row r="1141" spans="1:10">
      <c r="A1141" s="4">
        <v>43896</v>
      </c>
      <c r="B1141" t="s">
        <v>23</v>
      </c>
      <c r="C1141" t="s">
        <v>23</v>
      </c>
      <c r="D1141" t="s">
        <v>23</v>
      </c>
      <c r="E1141" t="s">
        <v>23</v>
      </c>
      <c r="F1141" t="s">
        <v>23</v>
      </c>
      <c r="G1141" t="s">
        <v>23</v>
      </c>
      <c r="H1141" t="s">
        <v>23</v>
      </c>
      <c r="I1141">
        <v>89.3</v>
      </c>
      <c r="J1141" t="s">
        <v>23</v>
      </c>
    </row>
    <row r="1142" spans="1:10">
      <c r="A1142" s="4">
        <v>43895</v>
      </c>
      <c r="B1142" t="s">
        <v>23</v>
      </c>
      <c r="C1142" t="s">
        <v>23</v>
      </c>
      <c r="D1142" t="s">
        <v>23</v>
      </c>
      <c r="E1142" t="s">
        <v>23</v>
      </c>
      <c r="F1142" t="s">
        <v>23</v>
      </c>
      <c r="G1142" t="s">
        <v>23</v>
      </c>
      <c r="H1142" t="s">
        <v>23</v>
      </c>
      <c r="I1142" t="s">
        <v>23</v>
      </c>
      <c r="J1142">
        <v>128.32</v>
      </c>
    </row>
    <row r="1143" spans="1:10">
      <c r="A1143" s="4">
        <v>43894</v>
      </c>
      <c r="B1143" t="s">
        <v>23</v>
      </c>
      <c r="C1143" t="s">
        <v>23</v>
      </c>
      <c r="D1143" t="s">
        <v>23</v>
      </c>
      <c r="E1143" t="s">
        <v>23</v>
      </c>
      <c r="F1143" t="s">
        <v>23</v>
      </c>
      <c r="G1143" t="s">
        <v>23</v>
      </c>
      <c r="H1143" t="s">
        <v>23</v>
      </c>
      <c r="I1143" t="s">
        <v>23</v>
      </c>
      <c r="J1143" t="s">
        <v>23</v>
      </c>
    </row>
    <row r="1144" spans="1:10">
      <c r="A1144" s="4">
        <v>43893</v>
      </c>
      <c r="B1144" t="s">
        <v>23</v>
      </c>
      <c r="C1144" t="s">
        <v>23</v>
      </c>
      <c r="D1144" t="s">
        <v>23</v>
      </c>
      <c r="E1144" t="s">
        <v>23</v>
      </c>
      <c r="F1144" t="s">
        <v>23</v>
      </c>
      <c r="G1144" t="s">
        <v>23</v>
      </c>
      <c r="H1144" t="s">
        <v>23</v>
      </c>
      <c r="I1144" t="s">
        <v>23</v>
      </c>
      <c r="J1144" t="s">
        <v>23</v>
      </c>
    </row>
    <row r="1145" spans="1:10">
      <c r="A1145" s="4">
        <v>43892</v>
      </c>
      <c r="B1145" t="s">
        <v>23</v>
      </c>
      <c r="C1145" t="s">
        <v>23</v>
      </c>
      <c r="D1145" t="s">
        <v>23</v>
      </c>
      <c r="E1145" t="s">
        <v>23</v>
      </c>
      <c r="F1145" t="s">
        <v>23</v>
      </c>
      <c r="G1145" t="s">
        <v>23</v>
      </c>
      <c r="H1145" t="s">
        <v>23</v>
      </c>
      <c r="I1145" t="s">
        <v>23</v>
      </c>
      <c r="J1145" t="s">
        <v>23</v>
      </c>
    </row>
    <row r="1146" spans="1:10">
      <c r="A1146" s="4">
        <v>43891</v>
      </c>
      <c r="B1146">
        <v>1033622</v>
      </c>
      <c r="C1146" t="s">
        <v>23</v>
      </c>
      <c r="D1146">
        <v>0.10229631164724901</v>
      </c>
      <c r="E1146">
        <v>0.16529471309826299</v>
      </c>
      <c r="F1146" t="s">
        <v>23</v>
      </c>
      <c r="G1146" t="s">
        <v>23</v>
      </c>
      <c r="H1146" t="s">
        <v>23</v>
      </c>
      <c r="I1146" t="s">
        <v>23</v>
      </c>
      <c r="J1146" t="s">
        <v>23</v>
      </c>
    </row>
    <row r="1147" spans="1:10">
      <c r="A1147" s="4">
        <v>43890</v>
      </c>
      <c r="B1147" t="s">
        <v>23</v>
      </c>
      <c r="C1147" t="s">
        <v>23</v>
      </c>
      <c r="D1147" t="s">
        <v>23</v>
      </c>
      <c r="E1147" t="s">
        <v>23</v>
      </c>
      <c r="F1147" t="s">
        <v>23</v>
      </c>
      <c r="G1147" t="s">
        <v>23</v>
      </c>
      <c r="H1147">
        <v>832.09</v>
      </c>
      <c r="I1147" t="s">
        <v>23</v>
      </c>
      <c r="J1147" t="s">
        <v>23</v>
      </c>
    </row>
    <row r="1148" spans="1:10">
      <c r="A1148" s="4">
        <v>43889</v>
      </c>
      <c r="B1148" t="s">
        <v>23</v>
      </c>
      <c r="C1148" t="s">
        <v>23</v>
      </c>
      <c r="D1148" t="s">
        <v>23</v>
      </c>
      <c r="E1148" t="s">
        <v>23</v>
      </c>
      <c r="F1148" t="s">
        <v>23</v>
      </c>
      <c r="G1148" t="s">
        <v>23</v>
      </c>
      <c r="H1148" t="s">
        <v>23</v>
      </c>
      <c r="I1148">
        <v>89.077499999999986</v>
      </c>
      <c r="J1148" t="s">
        <v>23</v>
      </c>
    </row>
    <row r="1149" spans="1:10">
      <c r="A1149" s="4">
        <v>43888</v>
      </c>
      <c r="B1149" t="s">
        <v>23</v>
      </c>
      <c r="C1149" t="s">
        <v>23</v>
      </c>
      <c r="D1149" t="s">
        <v>23</v>
      </c>
      <c r="E1149" t="s">
        <v>23</v>
      </c>
      <c r="F1149" t="s">
        <v>23</v>
      </c>
      <c r="G1149" t="s">
        <v>23</v>
      </c>
      <c r="H1149" t="s">
        <v>23</v>
      </c>
      <c r="I1149" t="s">
        <v>23</v>
      </c>
      <c r="J1149">
        <v>127.1</v>
      </c>
    </row>
    <row r="1150" spans="1:10">
      <c r="A1150" s="4">
        <v>43887</v>
      </c>
      <c r="B1150" t="s">
        <v>23</v>
      </c>
      <c r="C1150" t="s">
        <v>23</v>
      </c>
      <c r="D1150" t="s">
        <v>23</v>
      </c>
      <c r="E1150" t="s">
        <v>23</v>
      </c>
      <c r="F1150" t="s">
        <v>23</v>
      </c>
      <c r="G1150" t="s">
        <v>23</v>
      </c>
      <c r="H1150" t="s">
        <v>23</v>
      </c>
      <c r="I1150" t="s">
        <v>23</v>
      </c>
      <c r="J1150" t="s">
        <v>23</v>
      </c>
    </row>
    <row r="1151" spans="1:10">
      <c r="A1151" s="4">
        <v>43886</v>
      </c>
      <c r="B1151" t="s">
        <v>23</v>
      </c>
      <c r="C1151" t="s">
        <v>23</v>
      </c>
      <c r="D1151" t="s">
        <v>23</v>
      </c>
      <c r="E1151" t="s">
        <v>23</v>
      </c>
      <c r="F1151" t="s">
        <v>23</v>
      </c>
      <c r="G1151" t="s">
        <v>23</v>
      </c>
      <c r="H1151" t="s">
        <v>23</v>
      </c>
      <c r="I1151" t="s">
        <v>23</v>
      </c>
      <c r="J1151" t="s">
        <v>23</v>
      </c>
    </row>
    <row r="1152" spans="1:10">
      <c r="A1152" s="4">
        <v>43885</v>
      </c>
      <c r="B1152" t="s">
        <v>23</v>
      </c>
      <c r="C1152" t="s">
        <v>23</v>
      </c>
      <c r="D1152" t="s">
        <v>23</v>
      </c>
      <c r="E1152" t="s">
        <v>23</v>
      </c>
      <c r="F1152" t="s">
        <v>23</v>
      </c>
      <c r="G1152" t="s">
        <v>23</v>
      </c>
      <c r="H1152" t="s">
        <v>23</v>
      </c>
      <c r="I1152" t="s">
        <v>23</v>
      </c>
      <c r="J1152" t="s">
        <v>23</v>
      </c>
    </row>
    <row r="1153" spans="1:10">
      <c r="A1153" s="4">
        <v>43884</v>
      </c>
      <c r="B1153" t="s">
        <v>23</v>
      </c>
      <c r="C1153" t="s">
        <v>23</v>
      </c>
      <c r="D1153" t="s">
        <v>23</v>
      </c>
      <c r="E1153" t="s">
        <v>23</v>
      </c>
      <c r="F1153" t="s">
        <v>23</v>
      </c>
      <c r="G1153" t="s">
        <v>23</v>
      </c>
      <c r="H1153" t="s">
        <v>23</v>
      </c>
      <c r="I1153" t="s">
        <v>23</v>
      </c>
      <c r="J1153" t="s">
        <v>23</v>
      </c>
    </row>
    <row r="1154" spans="1:10">
      <c r="A1154" s="4">
        <v>43883</v>
      </c>
      <c r="B1154" t="s">
        <v>23</v>
      </c>
      <c r="C1154" t="s">
        <v>23</v>
      </c>
      <c r="D1154" t="s">
        <v>23</v>
      </c>
      <c r="E1154" t="s">
        <v>23</v>
      </c>
      <c r="F1154" t="s">
        <v>23</v>
      </c>
      <c r="G1154" t="s">
        <v>23</v>
      </c>
      <c r="H1154" t="s">
        <v>23</v>
      </c>
      <c r="I1154" t="s">
        <v>23</v>
      </c>
      <c r="J1154" t="s">
        <v>23</v>
      </c>
    </row>
    <row r="1155" spans="1:10">
      <c r="A1155" s="4">
        <v>43882</v>
      </c>
      <c r="B1155" t="s">
        <v>23</v>
      </c>
      <c r="C1155" t="s">
        <v>23</v>
      </c>
      <c r="D1155" t="s">
        <v>23</v>
      </c>
      <c r="E1155" t="s">
        <v>23</v>
      </c>
      <c r="F1155" t="s">
        <v>23</v>
      </c>
      <c r="G1155" t="s">
        <v>23</v>
      </c>
      <c r="H1155" t="s">
        <v>23</v>
      </c>
      <c r="I1155" t="s">
        <v>23</v>
      </c>
      <c r="J1155" t="s">
        <v>23</v>
      </c>
    </row>
    <row r="1156" spans="1:10">
      <c r="A1156" s="4">
        <v>43881</v>
      </c>
      <c r="B1156" t="s">
        <v>23</v>
      </c>
      <c r="C1156" t="s">
        <v>23</v>
      </c>
      <c r="D1156" t="s">
        <v>23</v>
      </c>
      <c r="E1156" t="s">
        <v>23</v>
      </c>
      <c r="F1156" t="s">
        <v>23</v>
      </c>
      <c r="G1156" t="s">
        <v>23</v>
      </c>
      <c r="H1156" t="s">
        <v>23</v>
      </c>
      <c r="I1156" t="s">
        <v>23</v>
      </c>
      <c r="J1156">
        <v>127.5</v>
      </c>
    </row>
    <row r="1157" spans="1:10">
      <c r="A1157" s="4">
        <v>43880</v>
      </c>
      <c r="B1157" t="s">
        <v>23</v>
      </c>
      <c r="C1157" t="s">
        <v>23</v>
      </c>
      <c r="D1157" t="s">
        <v>23</v>
      </c>
      <c r="E1157" t="s">
        <v>23</v>
      </c>
      <c r="F1157" t="s">
        <v>23</v>
      </c>
      <c r="G1157" t="s">
        <v>23</v>
      </c>
      <c r="H1157" t="s">
        <v>23</v>
      </c>
      <c r="I1157" t="s">
        <v>23</v>
      </c>
      <c r="J1157" t="s">
        <v>23</v>
      </c>
    </row>
    <row r="1158" spans="1:10">
      <c r="A1158" s="4">
        <v>43879</v>
      </c>
      <c r="B1158" t="s">
        <v>23</v>
      </c>
      <c r="C1158" t="s">
        <v>23</v>
      </c>
      <c r="D1158" t="s">
        <v>23</v>
      </c>
      <c r="E1158" t="s">
        <v>23</v>
      </c>
      <c r="F1158" t="s">
        <v>23</v>
      </c>
      <c r="G1158" t="s">
        <v>23</v>
      </c>
      <c r="H1158" t="s">
        <v>23</v>
      </c>
      <c r="I1158" t="s">
        <v>23</v>
      </c>
      <c r="J1158" t="s">
        <v>23</v>
      </c>
    </row>
    <row r="1159" spans="1:10">
      <c r="A1159" s="4">
        <v>43878</v>
      </c>
      <c r="B1159" t="s">
        <v>23</v>
      </c>
      <c r="C1159" t="s">
        <v>23</v>
      </c>
      <c r="D1159" t="s">
        <v>23</v>
      </c>
      <c r="E1159" t="s">
        <v>23</v>
      </c>
      <c r="F1159" t="s">
        <v>23</v>
      </c>
      <c r="G1159" t="s">
        <v>23</v>
      </c>
      <c r="H1159" t="s">
        <v>23</v>
      </c>
      <c r="I1159" t="s">
        <v>23</v>
      </c>
      <c r="J1159" t="s">
        <v>23</v>
      </c>
    </row>
    <row r="1160" spans="1:10">
      <c r="A1160" s="4">
        <v>43877</v>
      </c>
      <c r="B1160" t="s">
        <v>23</v>
      </c>
      <c r="C1160" t="s">
        <v>23</v>
      </c>
      <c r="D1160" t="s">
        <v>23</v>
      </c>
      <c r="E1160" t="s">
        <v>23</v>
      </c>
      <c r="F1160" t="s">
        <v>23</v>
      </c>
      <c r="G1160" t="s">
        <v>23</v>
      </c>
      <c r="H1160" t="s">
        <v>23</v>
      </c>
      <c r="I1160" t="s">
        <v>23</v>
      </c>
      <c r="J1160" t="s">
        <v>23</v>
      </c>
    </row>
    <row r="1161" spans="1:10">
      <c r="A1161" s="4">
        <v>43876</v>
      </c>
      <c r="B1161" t="s">
        <v>23</v>
      </c>
      <c r="C1161" t="s">
        <v>23</v>
      </c>
      <c r="D1161" t="s">
        <v>23</v>
      </c>
      <c r="E1161" t="s">
        <v>23</v>
      </c>
      <c r="F1161" t="s">
        <v>23</v>
      </c>
      <c r="G1161" t="s">
        <v>23</v>
      </c>
      <c r="H1161" t="s">
        <v>23</v>
      </c>
      <c r="I1161" t="s">
        <v>23</v>
      </c>
      <c r="J1161" t="s">
        <v>23</v>
      </c>
    </row>
    <row r="1162" spans="1:10">
      <c r="A1162" s="4">
        <v>43875</v>
      </c>
      <c r="B1162" t="s">
        <v>23</v>
      </c>
      <c r="C1162" t="s">
        <v>23</v>
      </c>
      <c r="D1162" t="s">
        <v>23</v>
      </c>
      <c r="E1162" t="s">
        <v>23</v>
      </c>
      <c r="F1162" t="s">
        <v>23</v>
      </c>
      <c r="G1162" t="s">
        <v>23</v>
      </c>
      <c r="H1162" t="s">
        <v>23</v>
      </c>
      <c r="I1162" t="s">
        <v>23</v>
      </c>
      <c r="J1162" t="s">
        <v>23</v>
      </c>
    </row>
    <row r="1163" spans="1:10">
      <c r="A1163" s="4">
        <v>43874</v>
      </c>
      <c r="B1163" t="s">
        <v>23</v>
      </c>
      <c r="C1163" t="s">
        <v>23</v>
      </c>
      <c r="D1163" t="s">
        <v>23</v>
      </c>
      <c r="E1163" t="s">
        <v>23</v>
      </c>
      <c r="F1163" t="s">
        <v>23</v>
      </c>
      <c r="G1163" t="s">
        <v>23</v>
      </c>
      <c r="H1163" t="s">
        <v>23</v>
      </c>
      <c r="I1163" t="s">
        <v>23</v>
      </c>
      <c r="J1163">
        <v>126.37</v>
      </c>
    </row>
    <row r="1164" spans="1:10">
      <c r="A1164" s="4">
        <v>43873</v>
      </c>
      <c r="B1164" t="s">
        <v>23</v>
      </c>
      <c r="C1164" t="s">
        <v>23</v>
      </c>
      <c r="D1164" t="s">
        <v>23</v>
      </c>
      <c r="E1164" t="s">
        <v>23</v>
      </c>
      <c r="F1164" t="s">
        <v>23</v>
      </c>
      <c r="G1164" t="s">
        <v>23</v>
      </c>
      <c r="H1164" t="s">
        <v>23</v>
      </c>
      <c r="I1164" t="s">
        <v>23</v>
      </c>
      <c r="J1164" t="s">
        <v>23</v>
      </c>
    </row>
    <row r="1165" spans="1:10">
      <c r="A1165" s="4">
        <v>43872</v>
      </c>
      <c r="B1165" t="s">
        <v>23</v>
      </c>
      <c r="C1165" t="s">
        <v>23</v>
      </c>
      <c r="D1165" t="s">
        <v>23</v>
      </c>
      <c r="E1165" t="s">
        <v>23</v>
      </c>
      <c r="F1165" t="s">
        <v>23</v>
      </c>
      <c r="G1165" t="s">
        <v>23</v>
      </c>
      <c r="H1165" t="s">
        <v>23</v>
      </c>
      <c r="I1165" t="s">
        <v>23</v>
      </c>
      <c r="J1165" t="s">
        <v>23</v>
      </c>
    </row>
    <row r="1166" spans="1:10">
      <c r="A1166" s="4">
        <v>43871</v>
      </c>
      <c r="B1166" t="s">
        <v>23</v>
      </c>
      <c r="C1166" t="s">
        <v>23</v>
      </c>
      <c r="D1166" t="s">
        <v>23</v>
      </c>
      <c r="E1166" t="s">
        <v>23</v>
      </c>
      <c r="F1166" t="s">
        <v>23</v>
      </c>
      <c r="G1166" t="s">
        <v>23</v>
      </c>
      <c r="H1166" t="s">
        <v>23</v>
      </c>
      <c r="I1166" t="s">
        <v>23</v>
      </c>
      <c r="J1166" t="s">
        <v>23</v>
      </c>
    </row>
    <row r="1167" spans="1:10">
      <c r="A1167" s="4">
        <v>43870</v>
      </c>
      <c r="B1167" t="s">
        <v>23</v>
      </c>
      <c r="C1167" t="s">
        <v>23</v>
      </c>
      <c r="D1167" t="s">
        <v>23</v>
      </c>
      <c r="E1167" t="s">
        <v>23</v>
      </c>
      <c r="F1167" t="s">
        <v>23</v>
      </c>
      <c r="G1167" t="s">
        <v>23</v>
      </c>
      <c r="H1167" t="s">
        <v>23</v>
      </c>
      <c r="I1167" t="s">
        <v>23</v>
      </c>
      <c r="J1167" t="s">
        <v>23</v>
      </c>
    </row>
    <row r="1168" spans="1:10">
      <c r="A1168" s="4">
        <v>43869</v>
      </c>
      <c r="B1168" t="s">
        <v>23</v>
      </c>
      <c r="C1168" t="s">
        <v>23</v>
      </c>
      <c r="D1168" t="s">
        <v>23</v>
      </c>
      <c r="E1168" t="s">
        <v>23</v>
      </c>
      <c r="F1168" t="s">
        <v>23</v>
      </c>
      <c r="G1168" t="s">
        <v>23</v>
      </c>
      <c r="H1168" t="s">
        <v>23</v>
      </c>
      <c r="I1168" t="s">
        <v>23</v>
      </c>
      <c r="J1168" t="s">
        <v>23</v>
      </c>
    </row>
    <row r="1169" spans="1:10">
      <c r="A1169" s="4">
        <v>43868</v>
      </c>
      <c r="B1169" t="s">
        <v>23</v>
      </c>
      <c r="C1169" t="s">
        <v>23</v>
      </c>
      <c r="D1169" t="s">
        <v>23</v>
      </c>
      <c r="E1169" t="s">
        <v>23</v>
      </c>
      <c r="F1169" t="s">
        <v>23</v>
      </c>
      <c r="G1169" t="s">
        <v>23</v>
      </c>
      <c r="H1169" t="s">
        <v>23</v>
      </c>
      <c r="I1169" t="s">
        <v>23</v>
      </c>
      <c r="J1169" t="s">
        <v>23</v>
      </c>
    </row>
    <row r="1170" spans="1:10">
      <c r="A1170" s="4">
        <v>43867</v>
      </c>
      <c r="B1170" t="s">
        <v>23</v>
      </c>
      <c r="C1170" t="s">
        <v>23</v>
      </c>
      <c r="D1170" t="s">
        <v>23</v>
      </c>
      <c r="E1170" t="s">
        <v>23</v>
      </c>
      <c r="F1170" t="s">
        <v>23</v>
      </c>
      <c r="G1170" t="s">
        <v>23</v>
      </c>
      <c r="H1170" t="s">
        <v>23</v>
      </c>
      <c r="I1170" t="s">
        <v>23</v>
      </c>
      <c r="J1170">
        <v>125.17</v>
      </c>
    </row>
    <row r="1171" spans="1:10">
      <c r="A1171" s="4">
        <v>43866</v>
      </c>
      <c r="B1171" t="s">
        <v>23</v>
      </c>
      <c r="C1171" t="s">
        <v>23</v>
      </c>
      <c r="D1171" t="s">
        <v>23</v>
      </c>
      <c r="E1171" t="s">
        <v>23</v>
      </c>
      <c r="F1171" t="s">
        <v>23</v>
      </c>
      <c r="G1171" t="s">
        <v>23</v>
      </c>
      <c r="H1171" t="s">
        <v>23</v>
      </c>
      <c r="I1171" t="s">
        <v>23</v>
      </c>
      <c r="J1171" t="s">
        <v>23</v>
      </c>
    </row>
    <row r="1172" spans="1:10">
      <c r="A1172" s="4">
        <v>43865</v>
      </c>
      <c r="B1172" t="s">
        <v>23</v>
      </c>
      <c r="C1172" t="s">
        <v>23</v>
      </c>
      <c r="D1172" t="s">
        <v>23</v>
      </c>
      <c r="E1172" t="s">
        <v>23</v>
      </c>
      <c r="F1172" t="s">
        <v>23</v>
      </c>
      <c r="G1172" t="s">
        <v>23</v>
      </c>
      <c r="H1172" t="s">
        <v>23</v>
      </c>
      <c r="I1172" t="s">
        <v>23</v>
      </c>
      <c r="J1172" t="s">
        <v>23</v>
      </c>
    </row>
    <row r="1173" spans="1:10">
      <c r="A1173" s="4">
        <v>43864</v>
      </c>
      <c r="B1173" t="s">
        <v>23</v>
      </c>
      <c r="C1173" t="s">
        <v>23</v>
      </c>
      <c r="D1173" t="s">
        <v>23</v>
      </c>
      <c r="E1173" t="s">
        <v>23</v>
      </c>
      <c r="F1173" t="s">
        <v>23</v>
      </c>
      <c r="G1173" t="s">
        <v>23</v>
      </c>
      <c r="H1173" t="s">
        <v>23</v>
      </c>
      <c r="I1173" t="s">
        <v>23</v>
      </c>
      <c r="J1173" t="s">
        <v>23</v>
      </c>
    </row>
    <row r="1174" spans="1:10">
      <c r="A1174" s="4">
        <v>43863</v>
      </c>
      <c r="B1174" t="s">
        <v>23</v>
      </c>
      <c r="C1174" t="s">
        <v>23</v>
      </c>
      <c r="D1174" t="s">
        <v>23</v>
      </c>
      <c r="E1174" t="s">
        <v>23</v>
      </c>
      <c r="F1174" t="s">
        <v>23</v>
      </c>
      <c r="G1174" t="s">
        <v>23</v>
      </c>
      <c r="H1174" t="s">
        <v>23</v>
      </c>
      <c r="I1174" t="s">
        <v>23</v>
      </c>
      <c r="J1174" t="s">
        <v>23</v>
      </c>
    </row>
    <row r="1175" spans="1:10">
      <c r="A1175" s="4">
        <v>43862</v>
      </c>
      <c r="B1175">
        <v>992753</v>
      </c>
      <c r="C1175" t="s">
        <v>23</v>
      </c>
      <c r="D1175">
        <v>1.02580712066196E-2</v>
      </c>
      <c r="E1175">
        <v>-9.7654408593702592E-3</v>
      </c>
      <c r="F1175" t="s">
        <v>23</v>
      </c>
      <c r="G1175" t="s">
        <v>23</v>
      </c>
      <c r="H1175" t="s">
        <v>23</v>
      </c>
      <c r="I1175" t="s">
        <v>23</v>
      </c>
      <c r="J1175" t="s">
        <v>23</v>
      </c>
    </row>
    <row r="1176" spans="1:10">
      <c r="A1176" s="4">
        <v>43861</v>
      </c>
      <c r="B1176" t="s">
        <v>23</v>
      </c>
      <c r="C1176" t="s">
        <v>23</v>
      </c>
      <c r="D1176" t="s">
        <v>23</v>
      </c>
      <c r="E1176" t="s">
        <v>23</v>
      </c>
      <c r="F1176" t="s">
        <v>23</v>
      </c>
      <c r="G1176" t="s">
        <v>23</v>
      </c>
      <c r="H1176">
        <v>1509.34</v>
      </c>
      <c r="I1176" t="s">
        <v>23</v>
      </c>
      <c r="J1176" t="s">
        <v>23</v>
      </c>
    </row>
    <row r="1177" spans="1:10">
      <c r="A1177" s="4">
        <v>43860</v>
      </c>
      <c r="B1177" t="s">
        <v>23</v>
      </c>
      <c r="C1177" t="s">
        <v>23</v>
      </c>
      <c r="D1177" t="s">
        <v>23</v>
      </c>
      <c r="E1177" t="s">
        <v>23</v>
      </c>
      <c r="F1177" t="s">
        <v>23</v>
      </c>
      <c r="G1177" t="s">
        <v>23</v>
      </c>
      <c r="H1177" t="s">
        <v>23</v>
      </c>
      <c r="I1177" t="s">
        <v>23</v>
      </c>
      <c r="J1177" t="s">
        <v>23</v>
      </c>
    </row>
    <row r="1178" spans="1:10">
      <c r="A1178" s="4">
        <v>43859</v>
      </c>
      <c r="B1178" t="s">
        <v>23</v>
      </c>
      <c r="C1178" t="s">
        <v>23</v>
      </c>
      <c r="D1178" t="s">
        <v>23</v>
      </c>
      <c r="E1178" t="s">
        <v>23</v>
      </c>
      <c r="F1178" t="s">
        <v>23</v>
      </c>
      <c r="G1178" t="s">
        <v>23</v>
      </c>
      <c r="H1178" t="s">
        <v>23</v>
      </c>
      <c r="I1178" t="s">
        <v>23</v>
      </c>
      <c r="J1178" t="s">
        <v>23</v>
      </c>
    </row>
    <row r="1179" spans="1:10">
      <c r="A1179" s="4">
        <v>43858</v>
      </c>
      <c r="B1179" t="s">
        <v>23</v>
      </c>
      <c r="C1179" t="s">
        <v>23</v>
      </c>
      <c r="D1179" t="s">
        <v>23</v>
      </c>
      <c r="E1179" t="s">
        <v>23</v>
      </c>
      <c r="F1179" t="s">
        <v>23</v>
      </c>
      <c r="G1179" t="s">
        <v>23</v>
      </c>
      <c r="H1179" t="s">
        <v>23</v>
      </c>
      <c r="I1179" t="s">
        <v>23</v>
      </c>
      <c r="J1179" t="s">
        <v>23</v>
      </c>
    </row>
    <row r="1180" spans="1:10">
      <c r="A1180" s="4">
        <v>43857</v>
      </c>
      <c r="B1180" t="s">
        <v>23</v>
      </c>
      <c r="C1180" t="s">
        <v>23</v>
      </c>
      <c r="D1180" t="s">
        <v>23</v>
      </c>
      <c r="E1180" t="s">
        <v>23</v>
      </c>
      <c r="F1180" t="s">
        <v>23</v>
      </c>
      <c r="G1180" t="s">
        <v>23</v>
      </c>
      <c r="H1180" t="s">
        <v>23</v>
      </c>
      <c r="I1180" t="s">
        <v>23</v>
      </c>
      <c r="J1180" t="s">
        <v>23</v>
      </c>
    </row>
    <row r="1181" spans="1:10">
      <c r="A1181" s="4">
        <v>43856</v>
      </c>
      <c r="B1181" t="s">
        <v>23</v>
      </c>
      <c r="C1181" t="s">
        <v>23</v>
      </c>
      <c r="D1181" t="s">
        <v>23</v>
      </c>
      <c r="E1181" t="s">
        <v>23</v>
      </c>
      <c r="F1181" t="s">
        <v>23</v>
      </c>
      <c r="G1181" t="s">
        <v>23</v>
      </c>
      <c r="H1181" t="s">
        <v>23</v>
      </c>
      <c r="I1181" t="s">
        <v>23</v>
      </c>
      <c r="J1181" t="s">
        <v>23</v>
      </c>
    </row>
    <row r="1182" spans="1:10">
      <c r="A1182" s="4">
        <v>43855</v>
      </c>
      <c r="B1182" t="s">
        <v>23</v>
      </c>
      <c r="C1182" t="s">
        <v>23</v>
      </c>
      <c r="D1182" t="s">
        <v>23</v>
      </c>
      <c r="E1182" t="s">
        <v>23</v>
      </c>
      <c r="F1182" t="s">
        <v>23</v>
      </c>
      <c r="G1182" t="s">
        <v>23</v>
      </c>
      <c r="H1182" t="s">
        <v>23</v>
      </c>
      <c r="I1182" t="s">
        <v>23</v>
      </c>
      <c r="J1182" t="s">
        <v>23</v>
      </c>
    </row>
    <row r="1183" spans="1:10">
      <c r="A1183" s="4">
        <v>43854</v>
      </c>
      <c r="B1183" t="s">
        <v>23</v>
      </c>
      <c r="C1183" t="s">
        <v>23</v>
      </c>
      <c r="D1183" t="s">
        <v>23</v>
      </c>
      <c r="E1183" t="s">
        <v>23</v>
      </c>
      <c r="F1183" t="s">
        <v>23</v>
      </c>
      <c r="G1183" t="s">
        <v>23</v>
      </c>
      <c r="H1183" t="s">
        <v>23</v>
      </c>
      <c r="I1183" t="s">
        <v>23</v>
      </c>
      <c r="J1183" t="s">
        <v>23</v>
      </c>
    </row>
    <row r="1184" spans="1:10">
      <c r="A1184" s="4">
        <v>43853</v>
      </c>
      <c r="B1184" t="s">
        <v>23</v>
      </c>
      <c r="C1184" t="s">
        <v>23</v>
      </c>
      <c r="D1184" t="s">
        <v>23</v>
      </c>
      <c r="E1184" t="s">
        <v>23</v>
      </c>
      <c r="F1184" t="s">
        <v>23</v>
      </c>
      <c r="G1184" t="s">
        <v>23</v>
      </c>
      <c r="H1184" t="s">
        <v>23</v>
      </c>
      <c r="I1184" t="s">
        <v>23</v>
      </c>
      <c r="J1184">
        <v>123.15</v>
      </c>
    </row>
    <row r="1185" spans="1:10">
      <c r="A1185" s="4">
        <v>43852</v>
      </c>
      <c r="B1185" t="s">
        <v>23</v>
      </c>
      <c r="C1185" t="s">
        <v>23</v>
      </c>
      <c r="D1185" t="s">
        <v>23</v>
      </c>
      <c r="E1185" t="s">
        <v>23</v>
      </c>
      <c r="F1185" t="s">
        <v>23</v>
      </c>
      <c r="G1185" t="s">
        <v>23</v>
      </c>
      <c r="H1185" t="s">
        <v>23</v>
      </c>
      <c r="I1185" t="s">
        <v>23</v>
      </c>
      <c r="J1185" t="s">
        <v>23</v>
      </c>
    </row>
    <row r="1186" spans="1:10">
      <c r="A1186" s="4">
        <v>43851</v>
      </c>
      <c r="B1186" t="s">
        <v>23</v>
      </c>
      <c r="C1186" t="s">
        <v>23</v>
      </c>
      <c r="D1186" t="s">
        <v>23</v>
      </c>
      <c r="E1186" t="s">
        <v>23</v>
      </c>
      <c r="F1186" t="s">
        <v>23</v>
      </c>
      <c r="G1186" t="s">
        <v>23</v>
      </c>
      <c r="H1186" t="s">
        <v>23</v>
      </c>
      <c r="I1186" t="s">
        <v>23</v>
      </c>
      <c r="J1186" t="s">
        <v>23</v>
      </c>
    </row>
    <row r="1187" spans="1:10">
      <c r="A1187" s="4">
        <v>43850</v>
      </c>
      <c r="B1187" t="s">
        <v>23</v>
      </c>
      <c r="C1187" t="s">
        <v>23</v>
      </c>
      <c r="D1187" t="s">
        <v>23</v>
      </c>
      <c r="E1187" t="s">
        <v>23</v>
      </c>
      <c r="F1187" t="s">
        <v>23</v>
      </c>
      <c r="G1187" t="s">
        <v>23</v>
      </c>
      <c r="H1187" t="s">
        <v>23</v>
      </c>
      <c r="I1187" t="s">
        <v>23</v>
      </c>
      <c r="J1187" t="s">
        <v>23</v>
      </c>
    </row>
    <row r="1188" spans="1:10">
      <c r="A1188" s="4">
        <v>43849</v>
      </c>
      <c r="B1188" t="s">
        <v>23</v>
      </c>
      <c r="C1188" t="s">
        <v>23</v>
      </c>
      <c r="D1188" t="s">
        <v>23</v>
      </c>
      <c r="E1188" t="s">
        <v>23</v>
      </c>
      <c r="F1188" t="s">
        <v>23</v>
      </c>
      <c r="G1188" t="s">
        <v>23</v>
      </c>
      <c r="H1188" t="s">
        <v>23</v>
      </c>
      <c r="I1188" t="s">
        <v>23</v>
      </c>
      <c r="J1188" t="s">
        <v>23</v>
      </c>
    </row>
    <row r="1189" spans="1:10">
      <c r="A1189" s="4">
        <v>43848</v>
      </c>
      <c r="B1189" t="s">
        <v>23</v>
      </c>
      <c r="C1189" t="s">
        <v>23</v>
      </c>
      <c r="D1189" t="s">
        <v>23</v>
      </c>
      <c r="E1189" t="s">
        <v>23</v>
      </c>
      <c r="F1189" t="s">
        <v>23</v>
      </c>
      <c r="G1189" t="s">
        <v>23</v>
      </c>
      <c r="H1189" t="s">
        <v>23</v>
      </c>
      <c r="I1189" t="s">
        <v>23</v>
      </c>
      <c r="J1189" t="s">
        <v>23</v>
      </c>
    </row>
    <row r="1190" spans="1:10">
      <c r="A1190" s="4">
        <v>43847</v>
      </c>
      <c r="B1190" t="s">
        <v>23</v>
      </c>
      <c r="C1190" t="s">
        <v>23</v>
      </c>
      <c r="D1190" t="s">
        <v>23</v>
      </c>
      <c r="E1190" t="s">
        <v>23</v>
      </c>
      <c r="F1190" t="s">
        <v>23</v>
      </c>
      <c r="G1190" t="s">
        <v>23</v>
      </c>
      <c r="H1190" t="s">
        <v>23</v>
      </c>
      <c r="I1190">
        <v>88.647499999999994</v>
      </c>
      <c r="J1190" t="s">
        <v>23</v>
      </c>
    </row>
    <row r="1191" spans="1:10">
      <c r="A1191" s="4">
        <v>43846</v>
      </c>
      <c r="B1191" t="s">
        <v>23</v>
      </c>
      <c r="C1191" t="s">
        <v>23</v>
      </c>
      <c r="D1191" t="s">
        <v>23</v>
      </c>
      <c r="E1191" t="s">
        <v>23</v>
      </c>
      <c r="F1191" t="s">
        <v>23</v>
      </c>
      <c r="G1191" t="s">
        <v>23</v>
      </c>
      <c r="H1191" t="s">
        <v>23</v>
      </c>
      <c r="I1191" t="s">
        <v>23</v>
      </c>
      <c r="J1191">
        <v>123.49</v>
      </c>
    </row>
    <row r="1192" spans="1:10">
      <c r="A1192" s="4">
        <v>43845</v>
      </c>
      <c r="B1192" t="s">
        <v>23</v>
      </c>
      <c r="C1192" t="s">
        <v>23</v>
      </c>
      <c r="D1192" t="s">
        <v>23</v>
      </c>
      <c r="E1192" t="s">
        <v>23</v>
      </c>
      <c r="F1192" t="s">
        <v>23</v>
      </c>
      <c r="G1192" t="s">
        <v>23</v>
      </c>
      <c r="H1192" t="s">
        <v>23</v>
      </c>
      <c r="I1192" t="s">
        <v>23</v>
      </c>
      <c r="J1192" t="s">
        <v>23</v>
      </c>
    </row>
    <row r="1193" spans="1:10">
      <c r="A1193" s="4">
        <v>43844</v>
      </c>
      <c r="B1193" t="s">
        <v>23</v>
      </c>
      <c r="C1193" t="s">
        <v>23</v>
      </c>
      <c r="D1193" t="s">
        <v>23</v>
      </c>
      <c r="E1193" t="s">
        <v>23</v>
      </c>
      <c r="F1193" t="s">
        <v>23</v>
      </c>
      <c r="G1193" t="s">
        <v>23</v>
      </c>
      <c r="H1193" t="s">
        <v>23</v>
      </c>
      <c r="I1193" t="s">
        <v>23</v>
      </c>
      <c r="J1193" t="s">
        <v>23</v>
      </c>
    </row>
    <row r="1194" spans="1:10">
      <c r="A1194" s="4">
        <v>43843</v>
      </c>
      <c r="B1194" t="s">
        <v>23</v>
      </c>
      <c r="C1194" t="s">
        <v>23</v>
      </c>
      <c r="D1194" t="s">
        <v>23</v>
      </c>
      <c r="E1194" t="s">
        <v>23</v>
      </c>
      <c r="F1194" t="s">
        <v>23</v>
      </c>
      <c r="G1194" t="s">
        <v>23</v>
      </c>
      <c r="H1194" t="s">
        <v>23</v>
      </c>
      <c r="I1194" t="s">
        <v>23</v>
      </c>
      <c r="J1194" t="s">
        <v>23</v>
      </c>
    </row>
    <row r="1195" spans="1:10">
      <c r="A1195" s="4">
        <v>43842</v>
      </c>
      <c r="B1195" t="s">
        <v>23</v>
      </c>
      <c r="C1195" t="s">
        <v>23</v>
      </c>
      <c r="D1195" t="s">
        <v>23</v>
      </c>
      <c r="E1195" t="s">
        <v>23</v>
      </c>
      <c r="F1195" t="s">
        <v>23</v>
      </c>
      <c r="G1195" t="s">
        <v>23</v>
      </c>
      <c r="H1195" t="s">
        <v>23</v>
      </c>
      <c r="I1195" t="s">
        <v>23</v>
      </c>
      <c r="J1195" t="s">
        <v>23</v>
      </c>
    </row>
    <row r="1196" spans="1:10">
      <c r="A1196" s="4">
        <v>43841</v>
      </c>
      <c r="B1196" t="s">
        <v>23</v>
      </c>
      <c r="C1196" t="s">
        <v>23</v>
      </c>
      <c r="D1196" t="s">
        <v>23</v>
      </c>
      <c r="E1196" t="s">
        <v>23</v>
      </c>
      <c r="F1196" t="s">
        <v>23</v>
      </c>
      <c r="G1196" t="s">
        <v>23</v>
      </c>
      <c r="H1196" t="s">
        <v>23</v>
      </c>
      <c r="I1196" t="s">
        <v>23</v>
      </c>
      <c r="J1196" t="s">
        <v>23</v>
      </c>
    </row>
    <row r="1197" spans="1:10">
      <c r="A1197" s="4">
        <v>43840</v>
      </c>
      <c r="B1197" t="s">
        <v>23</v>
      </c>
      <c r="C1197" t="s">
        <v>23</v>
      </c>
      <c r="D1197" t="s">
        <v>23</v>
      </c>
      <c r="E1197" t="s">
        <v>23</v>
      </c>
      <c r="F1197" t="s">
        <v>23</v>
      </c>
      <c r="G1197" t="s">
        <v>23</v>
      </c>
      <c r="H1197" t="s">
        <v>23</v>
      </c>
      <c r="I1197" t="s">
        <v>23</v>
      </c>
      <c r="J1197" t="s">
        <v>23</v>
      </c>
    </row>
    <row r="1198" spans="1:10">
      <c r="A1198" s="4">
        <v>43839</v>
      </c>
      <c r="B1198" t="s">
        <v>23</v>
      </c>
      <c r="C1198" t="s">
        <v>23</v>
      </c>
      <c r="D1198" t="s">
        <v>23</v>
      </c>
      <c r="E1198" t="s">
        <v>23</v>
      </c>
      <c r="F1198" t="s">
        <v>23</v>
      </c>
      <c r="G1198" t="s">
        <v>23</v>
      </c>
      <c r="H1198" t="s">
        <v>23</v>
      </c>
      <c r="I1198" t="s">
        <v>23</v>
      </c>
      <c r="J1198">
        <v>125.18</v>
      </c>
    </row>
    <row r="1199" spans="1:10">
      <c r="A1199" s="4">
        <v>43838</v>
      </c>
      <c r="B1199" t="s">
        <v>23</v>
      </c>
      <c r="C1199" t="s">
        <v>23</v>
      </c>
      <c r="D1199" t="s">
        <v>23</v>
      </c>
      <c r="E1199" t="s">
        <v>23</v>
      </c>
      <c r="F1199" t="s">
        <v>23</v>
      </c>
      <c r="G1199" t="s">
        <v>23</v>
      </c>
      <c r="H1199" t="s">
        <v>23</v>
      </c>
      <c r="I1199" t="s">
        <v>23</v>
      </c>
      <c r="J1199" t="s">
        <v>23</v>
      </c>
    </row>
    <row r="1200" spans="1:10">
      <c r="A1200" s="4">
        <v>43837</v>
      </c>
      <c r="B1200" t="s">
        <v>23</v>
      </c>
      <c r="C1200" t="s">
        <v>23</v>
      </c>
      <c r="D1200" t="s">
        <v>23</v>
      </c>
      <c r="E1200" t="s">
        <v>23</v>
      </c>
      <c r="F1200" t="s">
        <v>23</v>
      </c>
      <c r="G1200" t="s">
        <v>23</v>
      </c>
      <c r="H1200" t="s">
        <v>23</v>
      </c>
      <c r="I1200" t="s">
        <v>23</v>
      </c>
      <c r="J1200" t="s">
        <v>23</v>
      </c>
    </row>
    <row r="1201" spans="1:10">
      <c r="A1201" s="4">
        <v>43836</v>
      </c>
      <c r="B1201" t="s">
        <v>23</v>
      </c>
      <c r="C1201" t="s">
        <v>23</v>
      </c>
      <c r="D1201" t="s">
        <v>23</v>
      </c>
      <c r="E1201" t="s">
        <v>23</v>
      </c>
      <c r="F1201" t="s">
        <v>23</v>
      </c>
      <c r="G1201" t="s">
        <v>23</v>
      </c>
      <c r="H1201" t="s">
        <v>23</v>
      </c>
      <c r="I1201" t="s">
        <v>23</v>
      </c>
      <c r="J1201" t="s">
        <v>23</v>
      </c>
    </row>
    <row r="1202" spans="1:10">
      <c r="A1202" s="4">
        <v>43835</v>
      </c>
      <c r="B1202" t="s">
        <v>23</v>
      </c>
      <c r="C1202" t="s">
        <v>23</v>
      </c>
      <c r="D1202" t="s">
        <v>23</v>
      </c>
      <c r="E1202" t="s">
        <v>23</v>
      </c>
      <c r="F1202" t="s">
        <v>23</v>
      </c>
      <c r="G1202" t="s">
        <v>23</v>
      </c>
      <c r="H1202" t="s">
        <v>23</v>
      </c>
      <c r="I1202" t="s">
        <v>23</v>
      </c>
      <c r="J1202" t="s">
        <v>23</v>
      </c>
    </row>
    <row r="1203" spans="1:10">
      <c r="A1203" s="4">
        <v>43834</v>
      </c>
      <c r="B1203" t="s">
        <v>23</v>
      </c>
      <c r="C1203" t="s">
        <v>23</v>
      </c>
      <c r="D1203" t="s">
        <v>23</v>
      </c>
      <c r="E1203" t="s">
        <v>23</v>
      </c>
      <c r="F1203" t="s">
        <v>23</v>
      </c>
      <c r="G1203" t="s">
        <v>23</v>
      </c>
      <c r="H1203" t="s">
        <v>23</v>
      </c>
      <c r="I1203" t="s">
        <v>23</v>
      </c>
      <c r="J1203" t="s">
        <v>23</v>
      </c>
    </row>
    <row r="1204" spans="1:10">
      <c r="A1204" s="4">
        <v>43833</v>
      </c>
      <c r="B1204" t="s">
        <v>23</v>
      </c>
      <c r="C1204" t="s">
        <v>23</v>
      </c>
      <c r="D1204" t="s">
        <v>23</v>
      </c>
      <c r="E1204" t="s">
        <v>23</v>
      </c>
      <c r="F1204" t="s">
        <v>23</v>
      </c>
      <c r="G1204" t="s">
        <v>23</v>
      </c>
      <c r="H1204" t="s">
        <v>23</v>
      </c>
      <c r="I1204" t="s">
        <v>23</v>
      </c>
      <c r="J1204" t="s">
        <v>23</v>
      </c>
    </row>
    <row r="1205" spans="1:10">
      <c r="A1205" s="4">
        <v>43832</v>
      </c>
      <c r="B1205" t="s">
        <v>23</v>
      </c>
      <c r="C1205" t="s">
        <v>23</v>
      </c>
      <c r="D1205" t="s">
        <v>23</v>
      </c>
      <c r="E1205" t="s">
        <v>23</v>
      </c>
      <c r="F1205" t="s">
        <v>23</v>
      </c>
      <c r="G1205" t="s">
        <v>23</v>
      </c>
      <c r="H1205" t="s">
        <v>23</v>
      </c>
      <c r="I1205" t="s">
        <v>23</v>
      </c>
      <c r="J1205">
        <v>126.36</v>
      </c>
    </row>
    <row r="1206" spans="1:10">
      <c r="A1206" s="4">
        <v>43831</v>
      </c>
      <c r="B1206">
        <v>1795955</v>
      </c>
      <c r="C1206" t="s">
        <v>23</v>
      </c>
      <c r="D1206">
        <v>-5.7616976387297202E-2</v>
      </c>
      <c r="E1206">
        <v>0</v>
      </c>
      <c r="F1206" t="s">
        <v>23</v>
      </c>
      <c r="G1206" t="s">
        <v>23</v>
      </c>
      <c r="H1206" t="s">
        <v>23</v>
      </c>
      <c r="I1206" t="s">
        <v>23</v>
      </c>
      <c r="J1206" t="s">
        <v>23</v>
      </c>
    </row>
    <row r="1207" spans="1:10">
      <c r="A1207" s="4">
        <v>43830</v>
      </c>
      <c r="B1207" t="s">
        <v>23</v>
      </c>
      <c r="C1207" t="s">
        <v>23</v>
      </c>
      <c r="D1207" t="s">
        <v>23</v>
      </c>
      <c r="E1207" t="s">
        <v>23</v>
      </c>
      <c r="F1207" t="s">
        <v>23</v>
      </c>
      <c r="G1207" t="s">
        <v>23</v>
      </c>
      <c r="H1207">
        <v>1452.77</v>
      </c>
      <c r="I1207" t="s">
        <v>23</v>
      </c>
      <c r="J1207" t="s">
        <v>23</v>
      </c>
    </row>
    <row r="1208" spans="1:10">
      <c r="A1208" s="4">
        <v>43829</v>
      </c>
      <c r="B1208" t="s">
        <v>23</v>
      </c>
      <c r="C1208" t="s">
        <v>23</v>
      </c>
      <c r="D1208" t="s">
        <v>23</v>
      </c>
      <c r="E1208" t="s">
        <v>23</v>
      </c>
      <c r="F1208" t="s">
        <v>23</v>
      </c>
      <c r="G1208" t="s">
        <v>23</v>
      </c>
      <c r="H1208" t="s">
        <v>23</v>
      </c>
      <c r="I1208" t="s">
        <v>23</v>
      </c>
      <c r="J1208" t="s">
        <v>23</v>
      </c>
    </row>
    <row r="1209" spans="1:10">
      <c r="A1209" s="4">
        <v>43828</v>
      </c>
      <c r="B1209" t="s">
        <v>23</v>
      </c>
      <c r="C1209" t="s">
        <v>23</v>
      </c>
      <c r="D1209" t="s">
        <v>23</v>
      </c>
      <c r="E1209" t="s">
        <v>23</v>
      </c>
      <c r="F1209" t="s">
        <v>23</v>
      </c>
      <c r="G1209" t="s">
        <v>23</v>
      </c>
      <c r="H1209" t="s">
        <v>23</v>
      </c>
      <c r="I1209" t="s">
        <v>23</v>
      </c>
      <c r="J1209" t="s">
        <v>23</v>
      </c>
    </row>
    <row r="1210" spans="1:10">
      <c r="A1210" s="4">
        <v>43827</v>
      </c>
      <c r="B1210" t="s">
        <v>23</v>
      </c>
      <c r="C1210" t="s">
        <v>23</v>
      </c>
      <c r="D1210" t="s">
        <v>23</v>
      </c>
      <c r="E1210" t="s">
        <v>23</v>
      </c>
      <c r="F1210" t="s">
        <v>23</v>
      </c>
      <c r="G1210" t="s">
        <v>23</v>
      </c>
      <c r="H1210" t="s">
        <v>23</v>
      </c>
      <c r="I1210" t="s">
        <v>23</v>
      </c>
      <c r="J1210" t="s">
        <v>23</v>
      </c>
    </row>
    <row r="1211" spans="1:10">
      <c r="A1211" s="4">
        <v>43826</v>
      </c>
      <c r="B1211" t="s">
        <v>23</v>
      </c>
      <c r="C1211" t="s">
        <v>23</v>
      </c>
      <c r="D1211" t="s">
        <v>23</v>
      </c>
      <c r="E1211" t="s">
        <v>23</v>
      </c>
      <c r="F1211" t="s">
        <v>23</v>
      </c>
      <c r="G1211" t="s">
        <v>23</v>
      </c>
      <c r="H1211" t="s">
        <v>23</v>
      </c>
      <c r="I1211" t="s">
        <v>23</v>
      </c>
      <c r="J1211" t="s">
        <v>23</v>
      </c>
    </row>
    <row r="1212" spans="1:10">
      <c r="A1212" s="4">
        <v>43825</v>
      </c>
      <c r="B1212" t="s">
        <v>23</v>
      </c>
      <c r="C1212" t="s">
        <v>23</v>
      </c>
      <c r="D1212" t="s">
        <v>23</v>
      </c>
      <c r="E1212" t="s">
        <v>23</v>
      </c>
      <c r="F1212" t="s">
        <v>23</v>
      </c>
      <c r="G1212" t="s">
        <v>23</v>
      </c>
      <c r="H1212" t="s">
        <v>23</v>
      </c>
      <c r="I1212" t="s">
        <v>23</v>
      </c>
      <c r="J1212">
        <v>129.04</v>
      </c>
    </row>
    <row r="1213" spans="1:10">
      <c r="A1213" s="4">
        <v>43824</v>
      </c>
      <c r="B1213" t="s">
        <v>23</v>
      </c>
      <c r="C1213" t="s">
        <v>23</v>
      </c>
      <c r="D1213" t="s">
        <v>23</v>
      </c>
      <c r="E1213" t="s">
        <v>23</v>
      </c>
      <c r="F1213" t="s">
        <v>23</v>
      </c>
      <c r="G1213" t="s">
        <v>23</v>
      </c>
      <c r="H1213" t="s">
        <v>23</v>
      </c>
      <c r="I1213" t="s">
        <v>23</v>
      </c>
      <c r="J1213" t="s">
        <v>23</v>
      </c>
    </row>
    <row r="1214" spans="1:10">
      <c r="A1214" s="4">
        <v>43823</v>
      </c>
      <c r="B1214" t="s">
        <v>23</v>
      </c>
      <c r="C1214" t="s">
        <v>23</v>
      </c>
      <c r="D1214" t="s">
        <v>23</v>
      </c>
      <c r="E1214" t="s">
        <v>23</v>
      </c>
      <c r="F1214" t="s">
        <v>23</v>
      </c>
      <c r="G1214" t="s">
        <v>23</v>
      </c>
      <c r="H1214" t="s">
        <v>23</v>
      </c>
      <c r="I1214" t="s">
        <v>23</v>
      </c>
      <c r="J1214" t="s">
        <v>23</v>
      </c>
    </row>
    <row r="1215" spans="1:10">
      <c r="A1215" s="4">
        <v>43822</v>
      </c>
      <c r="B1215" t="s">
        <v>23</v>
      </c>
      <c r="C1215" t="s">
        <v>23</v>
      </c>
      <c r="D1215" t="s">
        <v>23</v>
      </c>
      <c r="E1215" t="s">
        <v>23</v>
      </c>
      <c r="F1215" t="s">
        <v>23</v>
      </c>
      <c r="G1215" t="s">
        <v>23</v>
      </c>
      <c r="H1215" t="s">
        <v>23</v>
      </c>
      <c r="I1215" t="s">
        <v>23</v>
      </c>
      <c r="J1215" t="s">
        <v>23</v>
      </c>
    </row>
    <row r="1216" spans="1:10">
      <c r="A1216" s="4">
        <v>43821</v>
      </c>
      <c r="B1216" t="s">
        <v>23</v>
      </c>
      <c r="C1216" t="s">
        <v>23</v>
      </c>
      <c r="D1216" t="s">
        <v>23</v>
      </c>
      <c r="E1216" t="s">
        <v>23</v>
      </c>
      <c r="F1216" t="s">
        <v>23</v>
      </c>
      <c r="G1216" t="s">
        <v>23</v>
      </c>
      <c r="H1216" t="s">
        <v>23</v>
      </c>
      <c r="I1216" t="s">
        <v>23</v>
      </c>
      <c r="J1216" t="s">
        <v>23</v>
      </c>
    </row>
    <row r="1217" spans="1:10">
      <c r="A1217" s="4">
        <v>43820</v>
      </c>
      <c r="B1217" t="s">
        <v>23</v>
      </c>
      <c r="C1217" t="s">
        <v>23</v>
      </c>
      <c r="D1217" t="s">
        <v>23</v>
      </c>
      <c r="E1217" t="s">
        <v>23</v>
      </c>
      <c r="F1217" t="s">
        <v>23</v>
      </c>
      <c r="G1217" t="s">
        <v>23</v>
      </c>
      <c r="H1217" t="s">
        <v>23</v>
      </c>
      <c r="I1217" t="s">
        <v>23</v>
      </c>
      <c r="J1217" t="s">
        <v>23</v>
      </c>
    </row>
    <row r="1218" spans="1:10">
      <c r="A1218" s="4">
        <v>43819</v>
      </c>
      <c r="B1218" t="s">
        <v>23</v>
      </c>
      <c r="C1218" t="s">
        <v>23</v>
      </c>
      <c r="D1218" t="s">
        <v>23</v>
      </c>
      <c r="E1218" t="s">
        <v>23</v>
      </c>
      <c r="F1218" t="s">
        <v>23</v>
      </c>
      <c r="G1218" t="s">
        <v>23</v>
      </c>
      <c r="H1218" t="s">
        <v>23</v>
      </c>
      <c r="I1218">
        <v>90.945624999999993</v>
      </c>
      <c r="J1218" t="s">
        <v>23</v>
      </c>
    </row>
    <row r="1219" spans="1:10">
      <c r="A1219" s="4">
        <v>43818</v>
      </c>
      <c r="B1219" t="s">
        <v>23</v>
      </c>
      <c r="C1219" t="s">
        <v>23</v>
      </c>
      <c r="D1219" t="s">
        <v>23</v>
      </c>
      <c r="E1219" t="s">
        <v>23</v>
      </c>
      <c r="F1219" t="s">
        <v>23</v>
      </c>
      <c r="G1219" t="s">
        <v>23</v>
      </c>
      <c r="H1219" t="s">
        <v>23</v>
      </c>
      <c r="I1219" t="s">
        <v>23</v>
      </c>
      <c r="J1219">
        <v>131.29</v>
      </c>
    </row>
    <row r="1220" spans="1:10">
      <c r="A1220" s="4">
        <v>43817</v>
      </c>
      <c r="B1220" t="s">
        <v>23</v>
      </c>
      <c r="C1220" t="s">
        <v>23</v>
      </c>
      <c r="D1220" t="s">
        <v>23</v>
      </c>
      <c r="E1220" t="s">
        <v>23</v>
      </c>
      <c r="F1220" t="s">
        <v>23</v>
      </c>
      <c r="G1220" t="s">
        <v>23</v>
      </c>
      <c r="H1220" t="s">
        <v>23</v>
      </c>
      <c r="I1220" t="s">
        <v>23</v>
      </c>
      <c r="J1220" t="s">
        <v>23</v>
      </c>
    </row>
    <row r="1221" spans="1:10">
      <c r="A1221" s="4">
        <v>43816</v>
      </c>
      <c r="B1221" t="s">
        <v>23</v>
      </c>
      <c r="C1221" t="s">
        <v>23</v>
      </c>
      <c r="D1221" t="s">
        <v>23</v>
      </c>
      <c r="E1221" t="s">
        <v>23</v>
      </c>
      <c r="F1221" t="s">
        <v>23</v>
      </c>
      <c r="G1221" t="s">
        <v>23</v>
      </c>
      <c r="H1221" t="s">
        <v>23</v>
      </c>
      <c r="I1221" t="s">
        <v>23</v>
      </c>
      <c r="J1221" t="s">
        <v>23</v>
      </c>
    </row>
    <row r="1222" spans="1:10">
      <c r="A1222" s="4">
        <v>43815</v>
      </c>
      <c r="B1222" t="s">
        <v>23</v>
      </c>
      <c r="C1222" t="s">
        <v>23</v>
      </c>
      <c r="D1222" t="s">
        <v>23</v>
      </c>
      <c r="E1222" t="s">
        <v>23</v>
      </c>
      <c r="F1222" t="s">
        <v>23</v>
      </c>
      <c r="G1222" t="s">
        <v>23</v>
      </c>
      <c r="H1222" t="s">
        <v>23</v>
      </c>
      <c r="I1222" t="s">
        <v>23</v>
      </c>
      <c r="J1222" t="s">
        <v>23</v>
      </c>
    </row>
    <row r="1223" spans="1:10">
      <c r="A1223" s="4">
        <v>43814</v>
      </c>
      <c r="B1223" t="s">
        <v>23</v>
      </c>
      <c r="C1223" t="s">
        <v>23</v>
      </c>
      <c r="D1223" t="s">
        <v>23</v>
      </c>
      <c r="E1223" t="s">
        <v>23</v>
      </c>
      <c r="F1223" t="s">
        <v>23</v>
      </c>
      <c r="G1223" t="s">
        <v>23</v>
      </c>
      <c r="H1223" t="s">
        <v>23</v>
      </c>
      <c r="I1223" t="s">
        <v>23</v>
      </c>
      <c r="J1223" t="s">
        <v>23</v>
      </c>
    </row>
    <row r="1224" spans="1:10">
      <c r="A1224" s="4">
        <v>43813</v>
      </c>
      <c r="B1224" t="s">
        <v>23</v>
      </c>
      <c r="C1224" t="s">
        <v>23</v>
      </c>
      <c r="D1224" t="s">
        <v>23</v>
      </c>
      <c r="E1224" t="s">
        <v>23</v>
      </c>
      <c r="F1224" t="s">
        <v>23</v>
      </c>
      <c r="G1224" t="s">
        <v>23</v>
      </c>
      <c r="H1224" t="s">
        <v>23</v>
      </c>
      <c r="I1224" t="s">
        <v>23</v>
      </c>
      <c r="J1224" t="s">
        <v>23</v>
      </c>
    </row>
    <row r="1225" spans="1:10">
      <c r="A1225" s="4">
        <v>43812</v>
      </c>
      <c r="B1225" t="s">
        <v>23</v>
      </c>
      <c r="C1225" t="s">
        <v>23</v>
      </c>
      <c r="D1225" t="s">
        <v>23</v>
      </c>
      <c r="E1225" t="s">
        <v>23</v>
      </c>
      <c r="F1225" t="s">
        <v>23</v>
      </c>
      <c r="G1225" t="s">
        <v>23</v>
      </c>
      <c r="H1225" t="s">
        <v>23</v>
      </c>
      <c r="I1225">
        <v>90.806875000000005</v>
      </c>
      <c r="J1225" t="s">
        <v>23</v>
      </c>
    </row>
    <row r="1226" spans="1:10">
      <c r="A1226" s="4">
        <v>43811</v>
      </c>
      <c r="B1226" t="s">
        <v>23</v>
      </c>
      <c r="C1226" t="s">
        <v>23</v>
      </c>
      <c r="D1226" t="s">
        <v>23</v>
      </c>
      <c r="E1226" t="s">
        <v>23</v>
      </c>
      <c r="F1226" t="s">
        <v>23</v>
      </c>
      <c r="G1226" t="s">
        <v>23</v>
      </c>
      <c r="H1226" t="s">
        <v>23</v>
      </c>
      <c r="I1226" t="s">
        <v>23</v>
      </c>
      <c r="J1226">
        <v>132.57</v>
      </c>
    </row>
    <row r="1227" spans="1:10">
      <c r="A1227" s="4">
        <v>43810</v>
      </c>
      <c r="B1227" t="s">
        <v>23</v>
      </c>
      <c r="C1227" t="s">
        <v>23</v>
      </c>
      <c r="D1227" t="s">
        <v>23</v>
      </c>
      <c r="E1227" t="s">
        <v>23</v>
      </c>
      <c r="F1227" t="s">
        <v>23</v>
      </c>
      <c r="G1227" t="s">
        <v>23</v>
      </c>
      <c r="H1227" t="s">
        <v>23</v>
      </c>
      <c r="I1227" t="s">
        <v>23</v>
      </c>
      <c r="J1227" t="s">
        <v>23</v>
      </c>
    </row>
    <row r="1228" spans="1:10">
      <c r="A1228" s="4">
        <v>43809</v>
      </c>
      <c r="B1228" t="s">
        <v>23</v>
      </c>
      <c r="C1228" t="s">
        <v>23</v>
      </c>
      <c r="D1228" t="s">
        <v>23</v>
      </c>
      <c r="E1228" t="s">
        <v>23</v>
      </c>
      <c r="F1228" t="s">
        <v>23</v>
      </c>
      <c r="G1228" t="s">
        <v>23</v>
      </c>
      <c r="H1228" t="s">
        <v>23</v>
      </c>
      <c r="I1228" t="s">
        <v>23</v>
      </c>
      <c r="J1228" t="s">
        <v>23</v>
      </c>
    </row>
    <row r="1229" spans="1:10">
      <c r="A1229" s="4">
        <v>43808</v>
      </c>
      <c r="B1229" t="s">
        <v>23</v>
      </c>
      <c r="C1229" t="s">
        <v>23</v>
      </c>
      <c r="D1229" t="s">
        <v>23</v>
      </c>
      <c r="E1229" t="s">
        <v>23</v>
      </c>
      <c r="F1229" t="s">
        <v>23</v>
      </c>
      <c r="G1229" t="s">
        <v>23</v>
      </c>
      <c r="H1229" t="s">
        <v>23</v>
      </c>
      <c r="I1229" t="s">
        <v>23</v>
      </c>
      <c r="J1229" t="s">
        <v>23</v>
      </c>
    </row>
    <row r="1230" spans="1:10">
      <c r="A1230" s="4">
        <v>43807</v>
      </c>
      <c r="B1230" t="s">
        <v>23</v>
      </c>
      <c r="C1230" t="s">
        <v>23</v>
      </c>
      <c r="D1230" t="s">
        <v>23</v>
      </c>
      <c r="E1230" t="s">
        <v>23</v>
      </c>
      <c r="F1230" t="s">
        <v>23</v>
      </c>
      <c r="G1230" t="s">
        <v>23</v>
      </c>
      <c r="H1230" t="s">
        <v>23</v>
      </c>
      <c r="I1230" t="s">
        <v>23</v>
      </c>
      <c r="J1230" t="s">
        <v>23</v>
      </c>
    </row>
    <row r="1231" spans="1:10">
      <c r="A1231" s="4">
        <v>43806</v>
      </c>
      <c r="B1231" t="s">
        <v>23</v>
      </c>
      <c r="C1231" t="s">
        <v>23</v>
      </c>
      <c r="D1231" t="s">
        <v>23</v>
      </c>
      <c r="E1231" t="s">
        <v>23</v>
      </c>
      <c r="F1231" t="s">
        <v>23</v>
      </c>
      <c r="G1231" t="s">
        <v>23</v>
      </c>
      <c r="H1231" t="s">
        <v>23</v>
      </c>
      <c r="I1231" t="s">
        <v>23</v>
      </c>
      <c r="J1231" t="s">
        <v>23</v>
      </c>
    </row>
    <row r="1232" spans="1:10">
      <c r="A1232" s="4">
        <v>43805</v>
      </c>
      <c r="B1232" t="s">
        <v>23</v>
      </c>
      <c r="C1232" t="s">
        <v>23</v>
      </c>
      <c r="D1232" t="s">
        <v>23</v>
      </c>
      <c r="E1232" t="s">
        <v>23</v>
      </c>
      <c r="F1232" t="s">
        <v>23</v>
      </c>
      <c r="G1232" t="s">
        <v>23</v>
      </c>
      <c r="H1232" t="s">
        <v>23</v>
      </c>
      <c r="I1232">
        <v>90.803750000000022</v>
      </c>
      <c r="J1232" t="s">
        <v>23</v>
      </c>
    </row>
    <row r="1233" spans="1:10">
      <c r="A1233" s="4">
        <v>43804</v>
      </c>
      <c r="B1233" t="s">
        <v>23</v>
      </c>
      <c r="C1233" t="s">
        <v>23</v>
      </c>
      <c r="D1233" t="s">
        <v>23</v>
      </c>
      <c r="E1233" t="s">
        <v>23</v>
      </c>
      <c r="F1233" t="s">
        <v>23</v>
      </c>
      <c r="G1233" t="s">
        <v>23</v>
      </c>
      <c r="H1233" t="s">
        <v>23</v>
      </c>
      <c r="I1233" t="s">
        <v>23</v>
      </c>
      <c r="J1233">
        <v>132.80000000000001</v>
      </c>
    </row>
    <row r="1234" spans="1:10">
      <c r="A1234" s="4">
        <v>43803</v>
      </c>
      <c r="B1234" t="s">
        <v>23</v>
      </c>
      <c r="C1234" t="s">
        <v>23</v>
      </c>
      <c r="D1234" t="s">
        <v>23</v>
      </c>
      <c r="E1234" t="s">
        <v>23</v>
      </c>
      <c r="F1234" t="s">
        <v>23</v>
      </c>
      <c r="G1234" t="s">
        <v>23</v>
      </c>
      <c r="H1234" t="s">
        <v>23</v>
      </c>
      <c r="I1234" t="s">
        <v>23</v>
      </c>
      <c r="J1234" t="s">
        <v>23</v>
      </c>
    </row>
    <row r="1235" spans="1:10">
      <c r="A1235" s="4">
        <v>43802</v>
      </c>
      <c r="B1235" t="s">
        <v>23</v>
      </c>
      <c r="C1235" t="s">
        <v>23</v>
      </c>
      <c r="D1235" t="s">
        <v>23</v>
      </c>
      <c r="E1235" t="s">
        <v>23</v>
      </c>
      <c r="F1235" t="s">
        <v>23</v>
      </c>
      <c r="G1235" t="s">
        <v>23</v>
      </c>
      <c r="H1235" t="s">
        <v>23</v>
      </c>
      <c r="I1235" t="s">
        <v>23</v>
      </c>
      <c r="J1235" t="s">
        <v>23</v>
      </c>
    </row>
    <row r="1236" spans="1:10">
      <c r="A1236" s="4">
        <v>43801</v>
      </c>
      <c r="B1236" t="s">
        <v>23</v>
      </c>
      <c r="C1236" t="s">
        <v>23</v>
      </c>
      <c r="D1236" t="s">
        <v>23</v>
      </c>
      <c r="E1236" t="s">
        <v>23</v>
      </c>
      <c r="F1236" t="s">
        <v>23</v>
      </c>
      <c r="G1236" t="s">
        <v>23</v>
      </c>
      <c r="H1236" t="s">
        <v>23</v>
      </c>
      <c r="I1236" t="s">
        <v>23</v>
      </c>
      <c r="J1236" t="s">
        <v>23</v>
      </c>
    </row>
    <row r="1237" spans="1:10">
      <c r="A1237" s="4">
        <v>43800</v>
      </c>
      <c r="B1237">
        <v>1960410</v>
      </c>
      <c r="C1237" t="s">
        <v>23</v>
      </c>
      <c r="D1237">
        <v>1.34872776044899E-2</v>
      </c>
      <c r="E1237">
        <v>-1.7999999999999999E-2</v>
      </c>
      <c r="F1237" t="s">
        <v>23</v>
      </c>
      <c r="G1237" t="s">
        <v>23</v>
      </c>
      <c r="H1237" t="s">
        <v>23</v>
      </c>
      <c r="I1237" t="s">
        <v>23</v>
      </c>
      <c r="J1237" t="s">
        <v>23</v>
      </c>
    </row>
    <row r="1238" spans="1:10">
      <c r="A1238" s="4">
        <v>43799</v>
      </c>
      <c r="B1238" t="s">
        <v>23</v>
      </c>
      <c r="C1238">
        <v>19457</v>
      </c>
      <c r="D1238" t="s">
        <v>23</v>
      </c>
      <c r="E1238" t="s">
        <v>23</v>
      </c>
      <c r="F1238" t="s">
        <v>23</v>
      </c>
      <c r="G1238" t="s">
        <v>23</v>
      </c>
      <c r="H1238">
        <v>1085.6199999999999</v>
      </c>
      <c r="I1238" t="s">
        <v>23</v>
      </c>
      <c r="J1238" t="s">
        <v>23</v>
      </c>
    </row>
    <row r="1239" spans="1:10">
      <c r="A1239" s="4">
        <v>43798</v>
      </c>
      <c r="B1239" t="s">
        <v>23</v>
      </c>
      <c r="C1239" t="s">
        <v>23</v>
      </c>
      <c r="D1239" t="s">
        <v>23</v>
      </c>
      <c r="E1239" t="s">
        <v>23</v>
      </c>
      <c r="F1239" t="s">
        <v>23</v>
      </c>
      <c r="G1239" t="s">
        <v>23</v>
      </c>
      <c r="H1239" t="s">
        <v>23</v>
      </c>
      <c r="I1239">
        <v>90.961250000000007</v>
      </c>
      <c r="J1239" t="s">
        <v>23</v>
      </c>
    </row>
    <row r="1240" spans="1:10">
      <c r="A1240" s="4">
        <v>43797</v>
      </c>
      <c r="B1240" t="s">
        <v>23</v>
      </c>
      <c r="C1240" t="s">
        <v>23</v>
      </c>
      <c r="D1240" t="s">
        <v>23</v>
      </c>
      <c r="E1240" t="s">
        <v>23</v>
      </c>
      <c r="F1240" t="s">
        <v>23</v>
      </c>
      <c r="G1240" t="s">
        <v>23</v>
      </c>
      <c r="H1240" t="s">
        <v>23</v>
      </c>
      <c r="I1240" t="s">
        <v>23</v>
      </c>
      <c r="J1240">
        <v>133.80000000000001</v>
      </c>
    </row>
    <row r="1241" spans="1:10">
      <c r="A1241" s="4">
        <v>43796</v>
      </c>
      <c r="B1241" t="s">
        <v>23</v>
      </c>
      <c r="C1241" t="s">
        <v>23</v>
      </c>
      <c r="D1241" t="s">
        <v>23</v>
      </c>
      <c r="E1241" t="s">
        <v>23</v>
      </c>
      <c r="F1241" t="s">
        <v>23</v>
      </c>
      <c r="G1241" t="s">
        <v>23</v>
      </c>
      <c r="H1241" t="s">
        <v>23</v>
      </c>
      <c r="I1241" t="s">
        <v>23</v>
      </c>
      <c r="J1241" t="s">
        <v>23</v>
      </c>
    </row>
    <row r="1242" spans="1:10">
      <c r="A1242" s="4">
        <v>43795</v>
      </c>
      <c r="B1242" t="s">
        <v>23</v>
      </c>
      <c r="C1242" t="s">
        <v>23</v>
      </c>
      <c r="D1242" t="s">
        <v>23</v>
      </c>
      <c r="E1242" t="s">
        <v>23</v>
      </c>
      <c r="F1242" t="s">
        <v>23</v>
      </c>
      <c r="G1242" t="s">
        <v>23</v>
      </c>
      <c r="H1242" t="s">
        <v>23</v>
      </c>
      <c r="I1242" t="s">
        <v>23</v>
      </c>
      <c r="J1242" t="s">
        <v>23</v>
      </c>
    </row>
    <row r="1243" spans="1:10">
      <c r="A1243" s="4">
        <v>43794</v>
      </c>
      <c r="B1243" t="s">
        <v>23</v>
      </c>
      <c r="C1243" t="s">
        <v>23</v>
      </c>
      <c r="D1243" t="s">
        <v>23</v>
      </c>
      <c r="E1243" t="s">
        <v>23</v>
      </c>
      <c r="F1243" t="s">
        <v>23</v>
      </c>
      <c r="G1243" t="s">
        <v>23</v>
      </c>
      <c r="H1243" t="s">
        <v>23</v>
      </c>
      <c r="I1243" t="s">
        <v>23</v>
      </c>
      <c r="J1243" t="s">
        <v>23</v>
      </c>
    </row>
    <row r="1244" spans="1:10">
      <c r="A1244" s="4">
        <v>43793</v>
      </c>
      <c r="B1244" t="s">
        <v>23</v>
      </c>
      <c r="C1244" t="s">
        <v>23</v>
      </c>
      <c r="D1244" t="s">
        <v>23</v>
      </c>
      <c r="E1244" t="s">
        <v>23</v>
      </c>
      <c r="F1244" t="s">
        <v>23</v>
      </c>
      <c r="G1244" t="s">
        <v>23</v>
      </c>
      <c r="H1244" t="s">
        <v>23</v>
      </c>
      <c r="I1244" t="s">
        <v>23</v>
      </c>
      <c r="J1244" t="s">
        <v>23</v>
      </c>
    </row>
    <row r="1245" spans="1:10">
      <c r="A1245" s="4">
        <v>43792</v>
      </c>
      <c r="B1245" t="s">
        <v>23</v>
      </c>
      <c r="C1245" t="s">
        <v>23</v>
      </c>
      <c r="D1245" t="s">
        <v>23</v>
      </c>
      <c r="E1245" t="s">
        <v>23</v>
      </c>
      <c r="F1245" t="s">
        <v>23</v>
      </c>
      <c r="G1245" t="s">
        <v>23</v>
      </c>
      <c r="H1245" t="s">
        <v>23</v>
      </c>
      <c r="I1245" t="s">
        <v>23</v>
      </c>
      <c r="J1245" t="s">
        <v>23</v>
      </c>
    </row>
    <row r="1246" spans="1:10">
      <c r="A1246" s="4">
        <v>43791</v>
      </c>
      <c r="B1246" t="s">
        <v>23</v>
      </c>
      <c r="C1246" t="s">
        <v>23</v>
      </c>
      <c r="D1246" t="s">
        <v>23</v>
      </c>
      <c r="E1246" t="s">
        <v>23</v>
      </c>
      <c r="F1246" t="s">
        <v>23</v>
      </c>
      <c r="G1246" t="s">
        <v>23</v>
      </c>
      <c r="H1246" t="s">
        <v>23</v>
      </c>
      <c r="I1246">
        <v>90.044375000000002</v>
      </c>
      <c r="J1246" t="s">
        <v>23</v>
      </c>
    </row>
    <row r="1247" spans="1:10">
      <c r="A1247" s="4">
        <v>43790</v>
      </c>
      <c r="B1247" t="s">
        <v>23</v>
      </c>
      <c r="C1247" t="s">
        <v>23</v>
      </c>
      <c r="D1247" t="s">
        <v>23</v>
      </c>
      <c r="E1247" t="s">
        <v>23</v>
      </c>
      <c r="F1247" t="s">
        <v>23</v>
      </c>
      <c r="G1247" t="s">
        <v>23</v>
      </c>
      <c r="H1247" t="s">
        <v>23</v>
      </c>
      <c r="I1247" t="s">
        <v>23</v>
      </c>
      <c r="J1247">
        <v>132.81</v>
      </c>
    </row>
    <row r="1248" spans="1:10">
      <c r="A1248" s="4">
        <v>43789</v>
      </c>
      <c r="B1248" t="s">
        <v>23</v>
      </c>
      <c r="C1248" t="s">
        <v>23</v>
      </c>
      <c r="D1248" t="s">
        <v>23</v>
      </c>
      <c r="E1248" t="s">
        <v>23</v>
      </c>
      <c r="F1248" t="s">
        <v>23</v>
      </c>
      <c r="G1248" t="s">
        <v>23</v>
      </c>
      <c r="H1248" t="s">
        <v>23</v>
      </c>
      <c r="I1248" t="s">
        <v>23</v>
      </c>
      <c r="J1248" t="s">
        <v>23</v>
      </c>
    </row>
    <row r="1249" spans="1:10">
      <c r="A1249" s="4">
        <v>43788</v>
      </c>
      <c r="B1249" t="s">
        <v>23</v>
      </c>
      <c r="C1249" t="s">
        <v>23</v>
      </c>
      <c r="D1249" t="s">
        <v>23</v>
      </c>
      <c r="E1249" t="s">
        <v>23</v>
      </c>
      <c r="F1249" t="s">
        <v>23</v>
      </c>
      <c r="G1249" t="s">
        <v>23</v>
      </c>
      <c r="H1249" t="s">
        <v>23</v>
      </c>
      <c r="I1249" t="s">
        <v>23</v>
      </c>
      <c r="J1249" t="s">
        <v>23</v>
      </c>
    </row>
    <row r="1250" spans="1:10">
      <c r="A1250" s="4">
        <v>43787</v>
      </c>
      <c r="B1250" t="s">
        <v>23</v>
      </c>
      <c r="C1250" t="s">
        <v>23</v>
      </c>
      <c r="D1250" t="s">
        <v>23</v>
      </c>
      <c r="E1250" t="s">
        <v>23</v>
      </c>
      <c r="F1250" t="s">
        <v>23</v>
      </c>
      <c r="G1250" t="s">
        <v>23</v>
      </c>
      <c r="H1250" t="s">
        <v>23</v>
      </c>
      <c r="I1250" t="s">
        <v>23</v>
      </c>
      <c r="J1250" t="s">
        <v>23</v>
      </c>
    </row>
    <row r="1251" spans="1:10">
      <c r="A1251" s="4">
        <v>43786</v>
      </c>
      <c r="B1251" t="s">
        <v>23</v>
      </c>
      <c r="C1251" t="s">
        <v>23</v>
      </c>
      <c r="D1251" t="s">
        <v>23</v>
      </c>
      <c r="E1251" t="s">
        <v>23</v>
      </c>
      <c r="F1251" t="s">
        <v>23</v>
      </c>
      <c r="G1251" t="s">
        <v>23</v>
      </c>
      <c r="H1251" t="s">
        <v>23</v>
      </c>
      <c r="I1251" t="s">
        <v>23</v>
      </c>
      <c r="J1251" t="s">
        <v>23</v>
      </c>
    </row>
    <row r="1252" spans="1:10">
      <c r="A1252" s="4">
        <v>43785</v>
      </c>
      <c r="B1252" t="s">
        <v>23</v>
      </c>
      <c r="C1252" t="s">
        <v>23</v>
      </c>
      <c r="D1252" t="s">
        <v>23</v>
      </c>
      <c r="E1252" t="s">
        <v>23</v>
      </c>
      <c r="F1252" t="s">
        <v>23</v>
      </c>
      <c r="G1252" t="s">
        <v>23</v>
      </c>
      <c r="H1252" t="s">
        <v>23</v>
      </c>
      <c r="I1252" t="s">
        <v>23</v>
      </c>
      <c r="J1252" t="s">
        <v>23</v>
      </c>
    </row>
    <row r="1253" spans="1:10">
      <c r="A1253" s="4">
        <v>43784</v>
      </c>
      <c r="B1253" t="s">
        <v>23</v>
      </c>
      <c r="C1253" t="s">
        <v>23</v>
      </c>
      <c r="D1253" t="s">
        <v>23</v>
      </c>
      <c r="E1253" t="s">
        <v>23</v>
      </c>
      <c r="F1253" t="s">
        <v>23</v>
      </c>
      <c r="G1253" t="s">
        <v>23</v>
      </c>
      <c r="H1253" t="s">
        <v>23</v>
      </c>
      <c r="I1253">
        <v>89.594999999999999</v>
      </c>
      <c r="J1253" t="s">
        <v>23</v>
      </c>
    </row>
    <row r="1254" spans="1:10">
      <c r="A1254" s="4">
        <v>43783</v>
      </c>
      <c r="B1254" t="s">
        <v>23</v>
      </c>
      <c r="C1254" t="s">
        <v>23</v>
      </c>
      <c r="D1254" t="s">
        <v>23</v>
      </c>
      <c r="E1254" t="s">
        <v>23</v>
      </c>
      <c r="F1254" t="s">
        <v>23</v>
      </c>
      <c r="G1254" t="s">
        <v>23</v>
      </c>
      <c r="H1254" t="s">
        <v>23</v>
      </c>
      <c r="I1254" t="s">
        <v>23</v>
      </c>
      <c r="J1254">
        <v>131.65</v>
      </c>
    </row>
    <row r="1255" spans="1:10">
      <c r="A1255" s="4">
        <v>43782</v>
      </c>
      <c r="B1255" t="s">
        <v>23</v>
      </c>
      <c r="C1255" t="s">
        <v>23</v>
      </c>
      <c r="D1255" t="s">
        <v>23</v>
      </c>
      <c r="E1255" t="s">
        <v>23</v>
      </c>
      <c r="F1255" t="s">
        <v>23</v>
      </c>
      <c r="G1255" t="s">
        <v>23</v>
      </c>
      <c r="H1255" t="s">
        <v>23</v>
      </c>
      <c r="I1255" t="s">
        <v>23</v>
      </c>
      <c r="J1255" t="s">
        <v>23</v>
      </c>
    </row>
    <row r="1256" spans="1:10">
      <c r="A1256" s="4">
        <v>43781</v>
      </c>
      <c r="B1256" t="s">
        <v>23</v>
      </c>
      <c r="C1256" t="s">
        <v>23</v>
      </c>
      <c r="D1256" t="s">
        <v>23</v>
      </c>
      <c r="E1256" t="s">
        <v>23</v>
      </c>
      <c r="F1256" t="s">
        <v>23</v>
      </c>
      <c r="G1256" t="s">
        <v>23</v>
      </c>
      <c r="H1256" t="s">
        <v>23</v>
      </c>
      <c r="I1256" t="s">
        <v>23</v>
      </c>
      <c r="J1256" t="s">
        <v>23</v>
      </c>
    </row>
    <row r="1257" spans="1:10">
      <c r="A1257" s="4">
        <v>43780</v>
      </c>
      <c r="B1257" t="s">
        <v>23</v>
      </c>
      <c r="C1257" t="s">
        <v>23</v>
      </c>
      <c r="D1257" t="s">
        <v>23</v>
      </c>
      <c r="E1257" t="s">
        <v>23</v>
      </c>
      <c r="F1257" t="s">
        <v>23</v>
      </c>
      <c r="G1257" t="s">
        <v>23</v>
      </c>
      <c r="H1257" t="s">
        <v>23</v>
      </c>
      <c r="I1257" t="s">
        <v>23</v>
      </c>
      <c r="J1257" t="s">
        <v>23</v>
      </c>
    </row>
    <row r="1258" spans="1:10">
      <c r="A1258" s="4">
        <v>43779</v>
      </c>
      <c r="B1258" t="s">
        <v>23</v>
      </c>
      <c r="C1258" t="s">
        <v>23</v>
      </c>
      <c r="D1258" t="s">
        <v>23</v>
      </c>
      <c r="E1258" t="s">
        <v>23</v>
      </c>
      <c r="F1258" t="s">
        <v>23</v>
      </c>
      <c r="G1258" t="s">
        <v>23</v>
      </c>
      <c r="H1258" t="s">
        <v>23</v>
      </c>
      <c r="I1258" t="s">
        <v>23</v>
      </c>
      <c r="J1258" t="s">
        <v>23</v>
      </c>
    </row>
    <row r="1259" spans="1:10">
      <c r="A1259" s="4">
        <v>43778</v>
      </c>
      <c r="B1259" t="s">
        <v>23</v>
      </c>
      <c r="C1259" t="s">
        <v>23</v>
      </c>
      <c r="D1259" t="s">
        <v>23</v>
      </c>
      <c r="E1259" t="s">
        <v>23</v>
      </c>
      <c r="F1259" t="s">
        <v>23</v>
      </c>
      <c r="G1259" t="s">
        <v>23</v>
      </c>
      <c r="H1259" t="s">
        <v>23</v>
      </c>
      <c r="I1259" t="s">
        <v>23</v>
      </c>
      <c r="J1259" t="s">
        <v>23</v>
      </c>
    </row>
    <row r="1260" spans="1:10">
      <c r="A1260" s="4">
        <v>43777</v>
      </c>
      <c r="B1260" t="s">
        <v>23</v>
      </c>
      <c r="C1260" t="s">
        <v>23</v>
      </c>
      <c r="D1260" t="s">
        <v>23</v>
      </c>
      <c r="E1260" t="s">
        <v>23</v>
      </c>
      <c r="F1260" t="s">
        <v>23</v>
      </c>
      <c r="G1260" t="s">
        <v>23</v>
      </c>
      <c r="H1260" t="s">
        <v>23</v>
      </c>
      <c r="I1260">
        <v>89.423750000000013</v>
      </c>
      <c r="J1260" t="s">
        <v>23</v>
      </c>
    </row>
    <row r="1261" spans="1:10">
      <c r="A1261" s="4">
        <v>43776</v>
      </c>
      <c r="B1261" t="s">
        <v>23</v>
      </c>
      <c r="C1261" t="s">
        <v>23</v>
      </c>
      <c r="D1261" t="s">
        <v>23</v>
      </c>
      <c r="E1261" t="s">
        <v>23</v>
      </c>
      <c r="F1261" t="s">
        <v>23</v>
      </c>
      <c r="G1261" t="s">
        <v>23</v>
      </c>
      <c r="H1261" t="s">
        <v>23</v>
      </c>
      <c r="I1261" t="s">
        <v>23</v>
      </c>
      <c r="J1261">
        <v>131.16</v>
      </c>
    </row>
    <row r="1262" spans="1:10">
      <c r="A1262" s="4">
        <v>43775</v>
      </c>
      <c r="B1262" t="s">
        <v>23</v>
      </c>
      <c r="C1262" t="s">
        <v>23</v>
      </c>
      <c r="D1262" t="s">
        <v>23</v>
      </c>
      <c r="E1262" t="s">
        <v>23</v>
      </c>
      <c r="F1262" t="s">
        <v>23</v>
      </c>
      <c r="G1262" t="s">
        <v>23</v>
      </c>
      <c r="H1262" t="s">
        <v>23</v>
      </c>
      <c r="I1262" t="s">
        <v>23</v>
      </c>
      <c r="J1262" t="s">
        <v>23</v>
      </c>
    </row>
    <row r="1263" spans="1:10">
      <c r="A1263" s="4">
        <v>43774</v>
      </c>
      <c r="B1263" t="s">
        <v>23</v>
      </c>
      <c r="C1263" t="s">
        <v>23</v>
      </c>
      <c r="D1263" t="s">
        <v>23</v>
      </c>
      <c r="E1263" t="s">
        <v>23</v>
      </c>
      <c r="F1263" t="s">
        <v>23</v>
      </c>
      <c r="G1263" t="s">
        <v>23</v>
      </c>
      <c r="H1263" t="s">
        <v>23</v>
      </c>
      <c r="I1263" t="s">
        <v>23</v>
      </c>
      <c r="J1263" t="s">
        <v>23</v>
      </c>
    </row>
    <row r="1264" spans="1:10">
      <c r="A1264" s="4">
        <v>43773</v>
      </c>
      <c r="B1264" t="s">
        <v>23</v>
      </c>
      <c r="C1264" t="s">
        <v>23</v>
      </c>
      <c r="D1264" t="s">
        <v>23</v>
      </c>
      <c r="E1264" t="s">
        <v>23</v>
      </c>
      <c r="F1264" t="s">
        <v>23</v>
      </c>
      <c r="G1264" t="s">
        <v>23</v>
      </c>
      <c r="H1264" t="s">
        <v>23</v>
      </c>
      <c r="I1264" t="s">
        <v>23</v>
      </c>
      <c r="J1264" t="s">
        <v>23</v>
      </c>
    </row>
    <row r="1265" spans="1:10">
      <c r="A1265" s="4">
        <v>43772</v>
      </c>
      <c r="B1265" t="s">
        <v>23</v>
      </c>
      <c r="C1265" t="s">
        <v>23</v>
      </c>
      <c r="D1265" t="s">
        <v>23</v>
      </c>
      <c r="E1265" t="s">
        <v>23</v>
      </c>
      <c r="F1265" t="s">
        <v>23</v>
      </c>
      <c r="G1265" t="s">
        <v>23</v>
      </c>
      <c r="H1265" t="s">
        <v>23</v>
      </c>
      <c r="I1265" t="s">
        <v>23</v>
      </c>
      <c r="J1265" t="s">
        <v>23</v>
      </c>
    </row>
    <row r="1266" spans="1:10">
      <c r="A1266" s="4">
        <v>43771</v>
      </c>
      <c r="B1266" t="s">
        <v>23</v>
      </c>
      <c r="C1266" t="s">
        <v>23</v>
      </c>
      <c r="D1266" t="s">
        <v>23</v>
      </c>
      <c r="E1266" t="s">
        <v>23</v>
      </c>
      <c r="F1266" t="s">
        <v>23</v>
      </c>
      <c r="G1266" t="s">
        <v>23</v>
      </c>
      <c r="H1266" t="s">
        <v>23</v>
      </c>
      <c r="I1266" t="s">
        <v>23</v>
      </c>
      <c r="J1266" t="s">
        <v>23</v>
      </c>
    </row>
    <row r="1267" spans="1:10">
      <c r="A1267" s="4">
        <v>43770</v>
      </c>
      <c r="B1267">
        <v>1696635</v>
      </c>
      <c r="C1267" t="s">
        <v>23</v>
      </c>
      <c r="D1267">
        <v>6.5952438210258493E-2</v>
      </c>
      <c r="E1267">
        <v>7.7107545925823903E-2</v>
      </c>
      <c r="F1267" t="s">
        <v>23</v>
      </c>
      <c r="G1267" t="s">
        <v>23</v>
      </c>
      <c r="H1267" t="s">
        <v>23</v>
      </c>
      <c r="I1267" t="s">
        <v>23</v>
      </c>
      <c r="J1267" t="s">
        <v>23</v>
      </c>
    </row>
    <row r="1268" spans="1:10">
      <c r="A1268" s="4">
        <v>43769</v>
      </c>
      <c r="B1268" t="s">
        <v>23</v>
      </c>
      <c r="C1268">
        <v>19075</v>
      </c>
      <c r="D1268" t="s">
        <v>23</v>
      </c>
      <c r="E1268" t="s">
        <v>23</v>
      </c>
      <c r="F1268" t="s">
        <v>23</v>
      </c>
      <c r="G1268" t="s">
        <v>23</v>
      </c>
      <c r="H1268">
        <v>1053.0999999999999</v>
      </c>
      <c r="I1268" t="s">
        <v>23</v>
      </c>
      <c r="J1268">
        <v>129.66999999999999</v>
      </c>
    </row>
    <row r="1269" spans="1:10">
      <c r="A1269" s="4">
        <v>43768</v>
      </c>
      <c r="B1269" t="s">
        <v>23</v>
      </c>
      <c r="C1269" t="s">
        <v>23</v>
      </c>
      <c r="D1269" t="s">
        <v>23</v>
      </c>
      <c r="E1269" t="s">
        <v>23</v>
      </c>
      <c r="F1269" t="s">
        <v>23</v>
      </c>
      <c r="G1269" t="s">
        <v>23</v>
      </c>
      <c r="H1269" t="s">
        <v>23</v>
      </c>
      <c r="I1269" t="s">
        <v>23</v>
      </c>
      <c r="J1269" t="s">
        <v>23</v>
      </c>
    </row>
    <row r="1270" spans="1:10">
      <c r="A1270" s="4">
        <v>43767</v>
      </c>
      <c r="B1270" t="s">
        <v>23</v>
      </c>
      <c r="C1270" t="s">
        <v>23</v>
      </c>
      <c r="D1270" t="s">
        <v>23</v>
      </c>
      <c r="E1270" t="s">
        <v>23</v>
      </c>
      <c r="F1270" t="s">
        <v>23</v>
      </c>
      <c r="G1270" t="s">
        <v>23</v>
      </c>
      <c r="H1270" t="s">
        <v>23</v>
      </c>
      <c r="I1270" t="s">
        <v>23</v>
      </c>
      <c r="J1270" t="s">
        <v>23</v>
      </c>
    </row>
    <row r="1271" spans="1:10">
      <c r="A1271" s="4">
        <v>43766</v>
      </c>
      <c r="B1271" t="s">
        <v>23</v>
      </c>
      <c r="C1271" t="s">
        <v>23</v>
      </c>
      <c r="D1271" t="s">
        <v>23</v>
      </c>
      <c r="E1271" t="s">
        <v>23</v>
      </c>
      <c r="F1271" t="s">
        <v>23</v>
      </c>
      <c r="G1271" t="s">
        <v>23</v>
      </c>
      <c r="H1271" t="s">
        <v>23</v>
      </c>
      <c r="I1271" t="s">
        <v>23</v>
      </c>
      <c r="J1271" t="s">
        <v>23</v>
      </c>
    </row>
    <row r="1272" spans="1:10">
      <c r="A1272" s="4">
        <v>43765</v>
      </c>
      <c r="B1272" t="s">
        <v>23</v>
      </c>
      <c r="C1272" t="s">
        <v>23</v>
      </c>
      <c r="D1272" t="s">
        <v>23</v>
      </c>
      <c r="E1272" t="s">
        <v>23</v>
      </c>
      <c r="F1272" t="s">
        <v>23</v>
      </c>
      <c r="G1272" t="s">
        <v>23</v>
      </c>
      <c r="H1272" t="s">
        <v>23</v>
      </c>
      <c r="I1272" t="s">
        <v>23</v>
      </c>
      <c r="J1272" t="s">
        <v>23</v>
      </c>
    </row>
    <row r="1273" spans="1:10">
      <c r="A1273" s="4">
        <v>43764</v>
      </c>
      <c r="B1273" t="s">
        <v>23</v>
      </c>
      <c r="C1273" t="s">
        <v>23</v>
      </c>
      <c r="D1273" t="s">
        <v>23</v>
      </c>
      <c r="E1273" t="s">
        <v>23</v>
      </c>
      <c r="F1273" t="s">
        <v>23</v>
      </c>
      <c r="G1273" t="s">
        <v>23</v>
      </c>
      <c r="H1273" t="s">
        <v>23</v>
      </c>
      <c r="I1273" t="s">
        <v>23</v>
      </c>
      <c r="J1273" t="s">
        <v>23</v>
      </c>
    </row>
    <row r="1274" spans="1:10">
      <c r="A1274" s="4">
        <v>43763</v>
      </c>
      <c r="B1274" t="s">
        <v>23</v>
      </c>
      <c r="C1274" t="s">
        <v>23</v>
      </c>
      <c r="D1274" t="s">
        <v>23</v>
      </c>
      <c r="E1274" t="s">
        <v>23</v>
      </c>
      <c r="F1274" t="s">
        <v>23</v>
      </c>
      <c r="G1274" t="s">
        <v>23</v>
      </c>
      <c r="H1274" t="s">
        <v>23</v>
      </c>
      <c r="I1274">
        <v>87.646250000000009</v>
      </c>
      <c r="J1274" t="s">
        <v>23</v>
      </c>
    </row>
    <row r="1275" spans="1:10">
      <c r="A1275" s="4">
        <v>43762</v>
      </c>
      <c r="B1275" t="s">
        <v>23</v>
      </c>
      <c r="C1275" t="s">
        <v>23</v>
      </c>
      <c r="D1275" t="s">
        <v>23</v>
      </c>
      <c r="E1275" t="s">
        <v>23</v>
      </c>
      <c r="F1275" t="s">
        <v>23</v>
      </c>
      <c r="G1275" t="s">
        <v>23</v>
      </c>
      <c r="H1275" t="s">
        <v>23</v>
      </c>
      <c r="I1275" t="s">
        <v>23</v>
      </c>
      <c r="J1275">
        <v>127.15</v>
      </c>
    </row>
    <row r="1276" spans="1:10">
      <c r="A1276" s="4">
        <v>43761</v>
      </c>
      <c r="B1276" t="s">
        <v>23</v>
      </c>
      <c r="C1276" t="s">
        <v>23</v>
      </c>
      <c r="D1276" t="s">
        <v>23</v>
      </c>
      <c r="E1276" t="s">
        <v>23</v>
      </c>
      <c r="F1276" t="s">
        <v>23</v>
      </c>
      <c r="G1276" t="s">
        <v>23</v>
      </c>
      <c r="H1276" t="s">
        <v>23</v>
      </c>
      <c r="I1276" t="s">
        <v>23</v>
      </c>
      <c r="J1276" t="s">
        <v>23</v>
      </c>
    </row>
    <row r="1277" spans="1:10">
      <c r="A1277" s="4">
        <v>43760</v>
      </c>
      <c r="B1277" t="s">
        <v>23</v>
      </c>
      <c r="C1277" t="s">
        <v>23</v>
      </c>
      <c r="D1277" t="s">
        <v>23</v>
      </c>
      <c r="E1277" t="s">
        <v>23</v>
      </c>
      <c r="F1277" t="s">
        <v>23</v>
      </c>
      <c r="G1277" t="s">
        <v>23</v>
      </c>
      <c r="H1277" t="s">
        <v>23</v>
      </c>
      <c r="I1277" t="s">
        <v>23</v>
      </c>
      <c r="J1277" t="s">
        <v>23</v>
      </c>
    </row>
    <row r="1278" spans="1:10">
      <c r="A1278" s="4">
        <v>43759</v>
      </c>
      <c r="B1278" t="s">
        <v>23</v>
      </c>
      <c r="C1278" t="s">
        <v>23</v>
      </c>
      <c r="D1278" t="s">
        <v>23</v>
      </c>
      <c r="E1278" t="s">
        <v>23</v>
      </c>
      <c r="F1278" t="s">
        <v>23</v>
      </c>
      <c r="G1278" t="s">
        <v>23</v>
      </c>
      <c r="H1278" t="s">
        <v>23</v>
      </c>
      <c r="I1278" t="s">
        <v>23</v>
      </c>
      <c r="J1278" t="s">
        <v>23</v>
      </c>
    </row>
    <row r="1279" spans="1:10">
      <c r="A1279" s="4">
        <v>43758</v>
      </c>
      <c r="B1279" t="s">
        <v>23</v>
      </c>
      <c r="C1279" t="s">
        <v>23</v>
      </c>
      <c r="D1279" t="s">
        <v>23</v>
      </c>
      <c r="E1279" t="s">
        <v>23</v>
      </c>
      <c r="F1279" t="s">
        <v>23</v>
      </c>
      <c r="G1279" t="s">
        <v>23</v>
      </c>
      <c r="H1279" t="s">
        <v>23</v>
      </c>
      <c r="I1279" t="s">
        <v>23</v>
      </c>
      <c r="J1279" t="s">
        <v>23</v>
      </c>
    </row>
    <row r="1280" spans="1:10">
      <c r="A1280" s="4">
        <v>43757</v>
      </c>
      <c r="B1280" t="s">
        <v>23</v>
      </c>
      <c r="C1280" t="s">
        <v>23</v>
      </c>
      <c r="D1280" t="s">
        <v>23</v>
      </c>
      <c r="E1280" t="s">
        <v>23</v>
      </c>
      <c r="F1280" t="s">
        <v>23</v>
      </c>
      <c r="G1280" t="s">
        <v>23</v>
      </c>
      <c r="H1280" t="s">
        <v>23</v>
      </c>
      <c r="I1280" t="s">
        <v>23</v>
      </c>
      <c r="J1280" t="s">
        <v>23</v>
      </c>
    </row>
    <row r="1281" spans="1:10">
      <c r="A1281" s="4">
        <v>43756</v>
      </c>
      <c r="B1281" t="s">
        <v>23</v>
      </c>
      <c r="C1281" t="s">
        <v>23</v>
      </c>
      <c r="D1281" t="s">
        <v>23</v>
      </c>
      <c r="E1281" t="s">
        <v>23</v>
      </c>
      <c r="F1281" t="s">
        <v>23</v>
      </c>
      <c r="G1281" t="s">
        <v>23</v>
      </c>
      <c r="H1281" t="s">
        <v>23</v>
      </c>
      <c r="I1281">
        <v>86.14</v>
      </c>
      <c r="J1281" t="s">
        <v>23</v>
      </c>
    </row>
    <row r="1282" spans="1:10">
      <c r="A1282" s="4">
        <v>43755</v>
      </c>
      <c r="B1282" t="s">
        <v>23</v>
      </c>
      <c r="C1282" t="s">
        <v>23</v>
      </c>
      <c r="D1282" t="s">
        <v>23</v>
      </c>
      <c r="E1282" t="s">
        <v>23</v>
      </c>
      <c r="F1282" t="s">
        <v>23</v>
      </c>
      <c r="G1282" t="s">
        <v>23</v>
      </c>
      <c r="H1282" t="s">
        <v>23</v>
      </c>
      <c r="I1282" t="s">
        <v>23</v>
      </c>
      <c r="J1282">
        <v>124.09</v>
      </c>
    </row>
    <row r="1283" spans="1:10">
      <c r="A1283" s="4">
        <v>43754</v>
      </c>
      <c r="B1283" t="s">
        <v>23</v>
      </c>
      <c r="C1283" t="s">
        <v>23</v>
      </c>
      <c r="D1283" t="s">
        <v>23</v>
      </c>
      <c r="E1283" t="s">
        <v>23</v>
      </c>
      <c r="F1283" t="s">
        <v>23</v>
      </c>
      <c r="G1283" t="s">
        <v>23</v>
      </c>
      <c r="H1283" t="s">
        <v>23</v>
      </c>
      <c r="I1283" t="s">
        <v>23</v>
      </c>
      <c r="J1283" t="s">
        <v>23</v>
      </c>
    </row>
    <row r="1284" spans="1:10">
      <c r="A1284" s="4">
        <v>43753</v>
      </c>
      <c r="B1284" t="s">
        <v>23</v>
      </c>
      <c r="C1284" t="s">
        <v>23</v>
      </c>
      <c r="D1284" t="s">
        <v>23</v>
      </c>
      <c r="E1284" t="s">
        <v>23</v>
      </c>
      <c r="F1284" t="s">
        <v>23</v>
      </c>
      <c r="G1284" t="s">
        <v>23</v>
      </c>
      <c r="H1284" t="s">
        <v>23</v>
      </c>
      <c r="I1284" t="s">
        <v>23</v>
      </c>
      <c r="J1284" t="s">
        <v>23</v>
      </c>
    </row>
    <row r="1285" spans="1:10">
      <c r="A1285" s="4">
        <v>43752</v>
      </c>
      <c r="B1285" t="s">
        <v>23</v>
      </c>
      <c r="C1285" t="s">
        <v>23</v>
      </c>
      <c r="D1285" t="s">
        <v>23</v>
      </c>
      <c r="E1285" t="s">
        <v>23</v>
      </c>
      <c r="F1285" t="s">
        <v>23</v>
      </c>
      <c r="G1285" t="s">
        <v>23</v>
      </c>
      <c r="H1285" t="s">
        <v>23</v>
      </c>
      <c r="I1285" t="s">
        <v>23</v>
      </c>
      <c r="J1285" t="s">
        <v>23</v>
      </c>
    </row>
    <row r="1286" spans="1:10">
      <c r="A1286" s="4">
        <v>43751</v>
      </c>
      <c r="B1286" t="s">
        <v>23</v>
      </c>
      <c r="C1286" t="s">
        <v>23</v>
      </c>
      <c r="D1286" t="s">
        <v>23</v>
      </c>
      <c r="E1286" t="s">
        <v>23</v>
      </c>
      <c r="F1286" t="s">
        <v>23</v>
      </c>
      <c r="G1286" t="s">
        <v>23</v>
      </c>
      <c r="H1286" t="s">
        <v>23</v>
      </c>
      <c r="I1286" t="s">
        <v>23</v>
      </c>
      <c r="J1286" t="s">
        <v>23</v>
      </c>
    </row>
    <row r="1287" spans="1:10">
      <c r="A1287" s="4">
        <v>43750</v>
      </c>
      <c r="B1287" t="s">
        <v>23</v>
      </c>
      <c r="C1287" t="s">
        <v>23</v>
      </c>
      <c r="D1287" t="s">
        <v>23</v>
      </c>
      <c r="E1287" t="s">
        <v>23</v>
      </c>
      <c r="F1287" t="s">
        <v>23</v>
      </c>
      <c r="G1287" t="s">
        <v>23</v>
      </c>
      <c r="H1287" t="s">
        <v>23</v>
      </c>
      <c r="I1287" t="s">
        <v>23</v>
      </c>
      <c r="J1287" t="s">
        <v>23</v>
      </c>
    </row>
    <row r="1288" spans="1:10">
      <c r="A1288" s="4">
        <v>43749</v>
      </c>
      <c r="B1288" t="s">
        <v>23</v>
      </c>
      <c r="C1288" t="s">
        <v>23</v>
      </c>
      <c r="D1288" t="s">
        <v>23</v>
      </c>
      <c r="E1288" t="s">
        <v>23</v>
      </c>
      <c r="F1288" t="s">
        <v>23</v>
      </c>
      <c r="G1288" t="s">
        <v>23</v>
      </c>
      <c r="H1288" t="s">
        <v>23</v>
      </c>
      <c r="I1288">
        <v>85.603750000000005</v>
      </c>
      <c r="J1288" t="s">
        <v>23</v>
      </c>
    </row>
    <row r="1289" spans="1:10">
      <c r="A1289" s="4">
        <v>43748</v>
      </c>
      <c r="B1289" t="s">
        <v>23</v>
      </c>
      <c r="C1289" t="s">
        <v>23</v>
      </c>
      <c r="D1289" t="s">
        <v>23</v>
      </c>
      <c r="E1289" t="s">
        <v>23</v>
      </c>
      <c r="F1289" t="s">
        <v>23</v>
      </c>
      <c r="G1289" t="s">
        <v>23</v>
      </c>
      <c r="H1289" t="s">
        <v>23</v>
      </c>
      <c r="I1289" t="s">
        <v>23</v>
      </c>
      <c r="J1289">
        <v>122.36</v>
      </c>
    </row>
    <row r="1290" spans="1:10">
      <c r="A1290" s="4">
        <v>43747</v>
      </c>
      <c r="B1290" t="s">
        <v>23</v>
      </c>
      <c r="C1290" t="s">
        <v>23</v>
      </c>
      <c r="D1290" t="s">
        <v>23</v>
      </c>
      <c r="E1290" t="s">
        <v>23</v>
      </c>
      <c r="F1290" t="s">
        <v>23</v>
      </c>
      <c r="G1290" t="s">
        <v>23</v>
      </c>
      <c r="H1290" t="s">
        <v>23</v>
      </c>
      <c r="I1290" t="s">
        <v>23</v>
      </c>
      <c r="J1290" t="s">
        <v>23</v>
      </c>
    </row>
    <row r="1291" spans="1:10">
      <c r="A1291" s="4">
        <v>43746</v>
      </c>
      <c r="B1291" t="s">
        <v>23</v>
      </c>
      <c r="C1291" t="s">
        <v>23</v>
      </c>
      <c r="D1291" t="s">
        <v>23</v>
      </c>
      <c r="E1291" t="s">
        <v>23</v>
      </c>
      <c r="F1291" t="s">
        <v>23</v>
      </c>
      <c r="G1291" t="s">
        <v>23</v>
      </c>
      <c r="H1291" t="s">
        <v>23</v>
      </c>
      <c r="I1291" t="s">
        <v>23</v>
      </c>
      <c r="J1291" t="s">
        <v>23</v>
      </c>
    </row>
    <row r="1292" spans="1:10">
      <c r="A1292" s="4">
        <v>43745</v>
      </c>
      <c r="B1292" t="s">
        <v>23</v>
      </c>
      <c r="C1292" t="s">
        <v>23</v>
      </c>
      <c r="D1292" t="s">
        <v>23</v>
      </c>
      <c r="E1292" t="s">
        <v>23</v>
      </c>
      <c r="F1292" t="s">
        <v>23</v>
      </c>
      <c r="G1292" t="s">
        <v>23</v>
      </c>
      <c r="H1292" t="s">
        <v>23</v>
      </c>
      <c r="I1292" t="s">
        <v>23</v>
      </c>
      <c r="J1292" t="s">
        <v>23</v>
      </c>
    </row>
    <row r="1293" spans="1:10">
      <c r="A1293" s="4">
        <v>43744</v>
      </c>
      <c r="B1293" t="s">
        <v>23</v>
      </c>
      <c r="C1293" t="s">
        <v>23</v>
      </c>
      <c r="D1293" t="s">
        <v>23</v>
      </c>
      <c r="E1293" t="s">
        <v>23</v>
      </c>
      <c r="F1293" t="s">
        <v>23</v>
      </c>
      <c r="G1293" t="s">
        <v>23</v>
      </c>
      <c r="H1293" t="s">
        <v>23</v>
      </c>
      <c r="I1293" t="s">
        <v>23</v>
      </c>
      <c r="J1293" t="s">
        <v>23</v>
      </c>
    </row>
    <row r="1294" spans="1:10">
      <c r="A1294" s="4">
        <v>43743</v>
      </c>
      <c r="B1294" t="s">
        <v>23</v>
      </c>
      <c r="C1294" t="s">
        <v>23</v>
      </c>
      <c r="D1294" t="s">
        <v>23</v>
      </c>
      <c r="E1294" t="s">
        <v>23</v>
      </c>
      <c r="F1294" t="s">
        <v>23</v>
      </c>
      <c r="G1294" t="s">
        <v>23</v>
      </c>
      <c r="H1294" t="s">
        <v>23</v>
      </c>
      <c r="I1294" t="s">
        <v>23</v>
      </c>
      <c r="J1294" t="s">
        <v>23</v>
      </c>
    </row>
    <row r="1295" spans="1:10">
      <c r="A1295" s="4">
        <v>43742</v>
      </c>
      <c r="B1295" t="s">
        <v>23</v>
      </c>
      <c r="C1295" t="s">
        <v>23</v>
      </c>
      <c r="D1295" t="s">
        <v>23</v>
      </c>
      <c r="E1295" t="s">
        <v>23</v>
      </c>
      <c r="F1295" t="s">
        <v>23</v>
      </c>
      <c r="G1295" t="s">
        <v>23</v>
      </c>
      <c r="H1295" t="s">
        <v>23</v>
      </c>
      <c r="I1295" t="s">
        <v>23</v>
      </c>
      <c r="J1295" t="s">
        <v>23</v>
      </c>
    </row>
    <row r="1296" spans="1:10">
      <c r="A1296" s="4">
        <v>43741</v>
      </c>
      <c r="B1296" t="s">
        <v>23</v>
      </c>
      <c r="C1296" t="s">
        <v>23</v>
      </c>
      <c r="D1296" t="s">
        <v>23</v>
      </c>
      <c r="E1296" t="s">
        <v>23</v>
      </c>
      <c r="F1296" t="s">
        <v>23</v>
      </c>
      <c r="G1296" t="s">
        <v>23</v>
      </c>
      <c r="H1296" t="s">
        <v>23</v>
      </c>
      <c r="I1296" t="s">
        <v>23</v>
      </c>
      <c r="J1296" t="s">
        <v>23</v>
      </c>
    </row>
    <row r="1297" spans="1:10">
      <c r="A1297" s="4">
        <v>43740</v>
      </c>
      <c r="B1297" t="s">
        <v>23</v>
      </c>
      <c r="C1297" t="s">
        <v>23</v>
      </c>
      <c r="D1297" t="s">
        <v>23</v>
      </c>
      <c r="E1297" t="s">
        <v>23</v>
      </c>
      <c r="F1297" t="s">
        <v>23</v>
      </c>
      <c r="G1297" t="s">
        <v>23</v>
      </c>
      <c r="H1297" t="s">
        <v>23</v>
      </c>
      <c r="I1297" t="s">
        <v>23</v>
      </c>
      <c r="J1297" t="s">
        <v>23</v>
      </c>
    </row>
    <row r="1298" spans="1:10">
      <c r="A1298" s="4">
        <v>43739</v>
      </c>
      <c r="B1298">
        <v>1749333</v>
      </c>
      <c r="C1298" t="s">
        <v>23</v>
      </c>
      <c r="D1298">
        <v>1.7364939858053801E-2</v>
      </c>
      <c r="E1298">
        <v>1.5994628168540401E-2</v>
      </c>
      <c r="F1298" t="s">
        <v>23</v>
      </c>
      <c r="G1298" t="s">
        <v>23</v>
      </c>
      <c r="H1298" t="s">
        <v>23</v>
      </c>
      <c r="I1298" t="s">
        <v>23</v>
      </c>
      <c r="J1298" t="s">
        <v>23</v>
      </c>
    </row>
    <row r="1299" spans="1:10">
      <c r="A1299" s="4">
        <v>43738</v>
      </c>
      <c r="B1299" t="s">
        <v>23</v>
      </c>
      <c r="C1299">
        <v>19190</v>
      </c>
      <c r="D1299" t="s">
        <v>23</v>
      </c>
      <c r="E1299" t="s">
        <v>23</v>
      </c>
      <c r="F1299" t="s">
        <v>23</v>
      </c>
      <c r="G1299" t="s">
        <v>23</v>
      </c>
      <c r="H1299">
        <v>1233.72</v>
      </c>
      <c r="I1299" t="s">
        <v>23</v>
      </c>
      <c r="J1299" t="s">
        <v>23</v>
      </c>
    </row>
    <row r="1300" spans="1:10">
      <c r="A1300" s="4">
        <v>43737</v>
      </c>
      <c r="B1300" t="s">
        <v>23</v>
      </c>
      <c r="C1300" t="s">
        <v>23</v>
      </c>
      <c r="D1300" t="s">
        <v>23</v>
      </c>
      <c r="E1300" t="s">
        <v>23</v>
      </c>
      <c r="F1300" t="s">
        <v>23</v>
      </c>
      <c r="G1300" t="s">
        <v>23</v>
      </c>
      <c r="H1300" t="s">
        <v>23</v>
      </c>
      <c r="I1300" t="s">
        <v>23</v>
      </c>
      <c r="J1300" t="s">
        <v>23</v>
      </c>
    </row>
    <row r="1301" spans="1:10">
      <c r="A1301" s="4">
        <v>43736</v>
      </c>
      <c r="B1301" t="s">
        <v>23</v>
      </c>
      <c r="C1301" t="s">
        <v>23</v>
      </c>
      <c r="D1301" t="s">
        <v>23</v>
      </c>
      <c r="E1301" t="s">
        <v>23</v>
      </c>
      <c r="F1301" t="s">
        <v>23</v>
      </c>
      <c r="G1301" t="s">
        <v>23</v>
      </c>
      <c r="H1301" t="s">
        <v>23</v>
      </c>
      <c r="I1301" t="s">
        <v>23</v>
      </c>
      <c r="J1301" t="s">
        <v>23</v>
      </c>
    </row>
    <row r="1302" spans="1:10">
      <c r="A1302" s="4">
        <v>43735</v>
      </c>
      <c r="B1302" t="s">
        <v>23</v>
      </c>
      <c r="C1302" t="s">
        <v>23</v>
      </c>
      <c r="D1302" t="s">
        <v>23</v>
      </c>
      <c r="E1302" t="s">
        <v>23</v>
      </c>
      <c r="F1302" t="s">
        <v>23</v>
      </c>
      <c r="G1302" t="s">
        <v>23</v>
      </c>
      <c r="H1302" t="s">
        <v>23</v>
      </c>
      <c r="I1302">
        <v>84.6875</v>
      </c>
      <c r="J1302" t="s">
        <v>23</v>
      </c>
    </row>
    <row r="1303" spans="1:10">
      <c r="A1303" s="4">
        <v>43734</v>
      </c>
      <c r="B1303" t="s">
        <v>23</v>
      </c>
      <c r="C1303" t="s">
        <v>23</v>
      </c>
      <c r="D1303" t="s">
        <v>23</v>
      </c>
      <c r="E1303" t="s">
        <v>23</v>
      </c>
      <c r="F1303" t="s">
        <v>23</v>
      </c>
      <c r="G1303" t="s">
        <v>23</v>
      </c>
      <c r="H1303" t="s">
        <v>23</v>
      </c>
      <c r="I1303" t="s">
        <v>23</v>
      </c>
      <c r="J1303">
        <v>120.55</v>
      </c>
    </row>
    <row r="1304" spans="1:10">
      <c r="A1304" s="4">
        <v>43733</v>
      </c>
      <c r="B1304" t="s">
        <v>23</v>
      </c>
      <c r="C1304" t="s">
        <v>23</v>
      </c>
      <c r="D1304" t="s">
        <v>23</v>
      </c>
      <c r="E1304" t="s">
        <v>23</v>
      </c>
      <c r="F1304" t="s">
        <v>23</v>
      </c>
      <c r="G1304" t="s">
        <v>23</v>
      </c>
      <c r="H1304" t="s">
        <v>23</v>
      </c>
      <c r="I1304" t="s">
        <v>23</v>
      </c>
      <c r="J1304" t="s">
        <v>23</v>
      </c>
    </row>
    <row r="1305" spans="1:10">
      <c r="A1305" s="4">
        <v>43732</v>
      </c>
      <c r="B1305" t="s">
        <v>23</v>
      </c>
      <c r="C1305" t="s">
        <v>23</v>
      </c>
      <c r="D1305" t="s">
        <v>23</v>
      </c>
      <c r="E1305" t="s">
        <v>23</v>
      </c>
      <c r="F1305" t="s">
        <v>23</v>
      </c>
      <c r="G1305" t="s">
        <v>23</v>
      </c>
      <c r="H1305" t="s">
        <v>23</v>
      </c>
      <c r="I1305" t="s">
        <v>23</v>
      </c>
      <c r="J1305" t="s">
        <v>23</v>
      </c>
    </row>
    <row r="1306" spans="1:10">
      <c r="A1306" s="4">
        <v>43731</v>
      </c>
      <c r="B1306" t="s">
        <v>23</v>
      </c>
      <c r="C1306" t="s">
        <v>23</v>
      </c>
      <c r="D1306" t="s">
        <v>23</v>
      </c>
      <c r="E1306" t="s">
        <v>23</v>
      </c>
      <c r="F1306" t="s">
        <v>23</v>
      </c>
      <c r="G1306" t="s">
        <v>23</v>
      </c>
      <c r="H1306" t="s">
        <v>23</v>
      </c>
      <c r="I1306" t="s">
        <v>23</v>
      </c>
      <c r="J1306" t="s">
        <v>23</v>
      </c>
    </row>
    <row r="1307" spans="1:10">
      <c r="A1307" s="4">
        <v>43730</v>
      </c>
      <c r="B1307" t="s">
        <v>23</v>
      </c>
      <c r="C1307" t="s">
        <v>23</v>
      </c>
      <c r="D1307" t="s">
        <v>23</v>
      </c>
      <c r="E1307" t="s">
        <v>23</v>
      </c>
      <c r="F1307" t="s">
        <v>23</v>
      </c>
      <c r="G1307" t="s">
        <v>23</v>
      </c>
      <c r="H1307" t="s">
        <v>23</v>
      </c>
      <c r="I1307" t="s">
        <v>23</v>
      </c>
      <c r="J1307" t="s">
        <v>23</v>
      </c>
    </row>
    <row r="1308" spans="1:10">
      <c r="A1308" s="4">
        <v>43729</v>
      </c>
      <c r="B1308" t="s">
        <v>23</v>
      </c>
      <c r="C1308" t="s">
        <v>23</v>
      </c>
      <c r="D1308" t="s">
        <v>23</v>
      </c>
      <c r="E1308" t="s">
        <v>23</v>
      </c>
      <c r="F1308" t="s">
        <v>23</v>
      </c>
      <c r="G1308" t="s">
        <v>23</v>
      </c>
      <c r="H1308" t="s">
        <v>23</v>
      </c>
      <c r="I1308" t="s">
        <v>23</v>
      </c>
      <c r="J1308" t="s">
        <v>23</v>
      </c>
    </row>
    <row r="1309" spans="1:10">
      <c r="A1309" s="4">
        <v>43728</v>
      </c>
      <c r="B1309" t="s">
        <v>23</v>
      </c>
      <c r="C1309" t="s">
        <v>23</v>
      </c>
      <c r="D1309" t="s">
        <v>23</v>
      </c>
      <c r="E1309" t="s">
        <v>23</v>
      </c>
      <c r="F1309" t="s">
        <v>23</v>
      </c>
      <c r="G1309" t="s">
        <v>23</v>
      </c>
      <c r="H1309" t="s">
        <v>23</v>
      </c>
      <c r="I1309">
        <v>84.375</v>
      </c>
      <c r="J1309" t="s">
        <v>23</v>
      </c>
    </row>
    <row r="1310" spans="1:10">
      <c r="A1310" s="4">
        <v>43727</v>
      </c>
      <c r="B1310" t="s">
        <v>23</v>
      </c>
      <c r="C1310" t="s">
        <v>23</v>
      </c>
      <c r="D1310" t="s">
        <v>23</v>
      </c>
      <c r="E1310" t="s">
        <v>23</v>
      </c>
      <c r="F1310" t="s">
        <v>23</v>
      </c>
      <c r="G1310" t="s">
        <v>23</v>
      </c>
      <c r="H1310" t="s">
        <v>23</v>
      </c>
      <c r="I1310" t="s">
        <v>23</v>
      </c>
      <c r="J1310">
        <v>119.82</v>
      </c>
    </row>
    <row r="1311" spans="1:10">
      <c r="A1311" s="4">
        <v>43726</v>
      </c>
      <c r="B1311" t="s">
        <v>23</v>
      </c>
      <c r="C1311" t="s">
        <v>23</v>
      </c>
      <c r="D1311" t="s">
        <v>23</v>
      </c>
      <c r="E1311" t="s">
        <v>23</v>
      </c>
      <c r="F1311" t="s">
        <v>23</v>
      </c>
      <c r="G1311" t="s">
        <v>23</v>
      </c>
      <c r="H1311" t="s">
        <v>23</v>
      </c>
      <c r="I1311" t="s">
        <v>23</v>
      </c>
      <c r="J1311" t="s">
        <v>23</v>
      </c>
    </row>
    <row r="1312" spans="1:10">
      <c r="A1312" s="4">
        <v>43725</v>
      </c>
      <c r="B1312" t="s">
        <v>23</v>
      </c>
      <c r="C1312" t="s">
        <v>23</v>
      </c>
      <c r="D1312" t="s">
        <v>23</v>
      </c>
      <c r="E1312" t="s">
        <v>23</v>
      </c>
      <c r="F1312" t="s">
        <v>23</v>
      </c>
      <c r="G1312" t="s">
        <v>23</v>
      </c>
      <c r="H1312" t="s">
        <v>23</v>
      </c>
      <c r="I1312" t="s">
        <v>23</v>
      </c>
      <c r="J1312" t="s">
        <v>23</v>
      </c>
    </row>
    <row r="1313" spans="1:10">
      <c r="A1313" s="4">
        <v>43724</v>
      </c>
      <c r="B1313" t="s">
        <v>23</v>
      </c>
      <c r="C1313" t="s">
        <v>23</v>
      </c>
      <c r="D1313" t="s">
        <v>23</v>
      </c>
      <c r="E1313" t="s">
        <v>23</v>
      </c>
      <c r="F1313" t="s">
        <v>23</v>
      </c>
      <c r="G1313" t="s">
        <v>23</v>
      </c>
      <c r="H1313" t="s">
        <v>23</v>
      </c>
      <c r="I1313" t="s">
        <v>23</v>
      </c>
      <c r="J1313" t="s">
        <v>23</v>
      </c>
    </row>
    <row r="1314" spans="1:10">
      <c r="A1314" s="4">
        <v>43723</v>
      </c>
      <c r="B1314" t="s">
        <v>23</v>
      </c>
      <c r="C1314" t="s">
        <v>23</v>
      </c>
      <c r="D1314" t="s">
        <v>23</v>
      </c>
      <c r="E1314" t="s">
        <v>23</v>
      </c>
      <c r="F1314" t="s">
        <v>23</v>
      </c>
      <c r="G1314" t="s">
        <v>23</v>
      </c>
      <c r="H1314" t="s">
        <v>23</v>
      </c>
      <c r="I1314" t="s">
        <v>23</v>
      </c>
      <c r="J1314" t="s">
        <v>23</v>
      </c>
    </row>
    <row r="1315" spans="1:10">
      <c r="A1315" s="4">
        <v>43722</v>
      </c>
      <c r="B1315" t="s">
        <v>23</v>
      </c>
      <c r="C1315" t="s">
        <v>23</v>
      </c>
      <c r="D1315" t="s">
        <v>23</v>
      </c>
      <c r="E1315" t="s">
        <v>23</v>
      </c>
      <c r="F1315" t="s">
        <v>23</v>
      </c>
      <c r="G1315" t="s">
        <v>23</v>
      </c>
      <c r="H1315" t="s">
        <v>23</v>
      </c>
      <c r="I1315" t="s">
        <v>23</v>
      </c>
      <c r="J1315" t="s">
        <v>23</v>
      </c>
    </row>
    <row r="1316" spans="1:10">
      <c r="A1316" s="4">
        <v>43721</v>
      </c>
      <c r="B1316" t="s">
        <v>23</v>
      </c>
      <c r="C1316" t="s">
        <v>23</v>
      </c>
      <c r="D1316" t="s">
        <v>23</v>
      </c>
      <c r="E1316" t="s">
        <v>23</v>
      </c>
      <c r="F1316" t="s">
        <v>23</v>
      </c>
      <c r="G1316" t="s">
        <v>23</v>
      </c>
      <c r="H1316" t="s">
        <v>23</v>
      </c>
      <c r="I1316">
        <v>84.094374999999985</v>
      </c>
      <c r="J1316" t="s">
        <v>23</v>
      </c>
    </row>
    <row r="1317" spans="1:10">
      <c r="A1317" s="4">
        <v>43720</v>
      </c>
      <c r="B1317" t="s">
        <v>23</v>
      </c>
      <c r="C1317" t="s">
        <v>23</v>
      </c>
      <c r="D1317" t="s">
        <v>23</v>
      </c>
      <c r="E1317" t="s">
        <v>23</v>
      </c>
      <c r="F1317" t="s">
        <v>23</v>
      </c>
      <c r="G1317" t="s">
        <v>23</v>
      </c>
      <c r="H1317" t="s">
        <v>23</v>
      </c>
      <c r="I1317" t="s">
        <v>23</v>
      </c>
      <c r="J1317">
        <v>118.36</v>
      </c>
    </row>
    <row r="1318" spans="1:10">
      <c r="A1318" s="4">
        <v>43719</v>
      </c>
      <c r="B1318" t="s">
        <v>23</v>
      </c>
      <c r="C1318" t="s">
        <v>23</v>
      </c>
      <c r="D1318" t="s">
        <v>23</v>
      </c>
      <c r="E1318" t="s">
        <v>23</v>
      </c>
      <c r="F1318" t="s">
        <v>23</v>
      </c>
      <c r="G1318" t="s">
        <v>23</v>
      </c>
      <c r="H1318" t="s">
        <v>23</v>
      </c>
      <c r="I1318" t="s">
        <v>23</v>
      </c>
      <c r="J1318" t="s">
        <v>23</v>
      </c>
    </row>
    <row r="1319" spans="1:10">
      <c r="A1319" s="4">
        <v>43718</v>
      </c>
      <c r="B1319" t="s">
        <v>23</v>
      </c>
      <c r="C1319" t="s">
        <v>23</v>
      </c>
      <c r="D1319" t="s">
        <v>23</v>
      </c>
      <c r="E1319" t="s">
        <v>23</v>
      </c>
      <c r="F1319" t="s">
        <v>23</v>
      </c>
      <c r="G1319" t="s">
        <v>23</v>
      </c>
      <c r="H1319" t="s">
        <v>23</v>
      </c>
      <c r="I1319" t="s">
        <v>23</v>
      </c>
      <c r="J1319" t="s">
        <v>23</v>
      </c>
    </row>
    <row r="1320" spans="1:10">
      <c r="A1320" s="4">
        <v>43717</v>
      </c>
      <c r="B1320" t="s">
        <v>23</v>
      </c>
      <c r="C1320" t="s">
        <v>23</v>
      </c>
      <c r="D1320" t="s">
        <v>23</v>
      </c>
      <c r="E1320" t="s">
        <v>23</v>
      </c>
      <c r="F1320" t="s">
        <v>23</v>
      </c>
      <c r="G1320" t="s">
        <v>23</v>
      </c>
      <c r="H1320" t="s">
        <v>23</v>
      </c>
      <c r="I1320" t="s">
        <v>23</v>
      </c>
      <c r="J1320" t="s">
        <v>23</v>
      </c>
    </row>
    <row r="1321" spans="1:10">
      <c r="A1321" s="4">
        <v>43716</v>
      </c>
      <c r="B1321" t="s">
        <v>23</v>
      </c>
      <c r="C1321" t="s">
        <v>23</v>
      </c>
      <c r="D1321" t="s">
        <v>23</v>
      </c>
      <c r="E1321" t="s">
        <v>23</v>
      </c>
      <c r="F1321" t="s">
        <v>23</v>
      </c>
      <c r="G1321" t="s">
        <v>23</v>
      </c>
      <c r="H1321" t="s">
        <v>23</v>
      </c>
      <c r="I1321" t="s">
        <v>23</v>
      </c>
      <c r="J1321" t="s">
        <v>23</v>
      </c>
    </row>
    <row r="1322" spans="1:10">
      <c r="A1322" s="4">
        <v>43715</v>
      </c>
      <c r="B1322" t="s">
        <v>23</v>
      </c>
      <c r="C1322" t="s">
        <v>23</v>
      </c>
      <c r="D1322" t="s">
        <v>23</v>
      </c>
      <c r="E1322" t="s">
        <v>23</v>
      </c>
      <c r="F1322" t="s">
        <v>23</v>
      </c>
      <c r="G1322" t="s">
        <v>23</v>
      </c>
      <c r="H1322" t="s">
        <v>23</v>
      </c>
      <c r="I1322" t="s">
        <v>23</v>
      </c>
      <c r="J1322" t="s">
        <v>23</v>
      </c>
    </row>
    <row r="1323" spans="1:10">
      <c r="A1323" s="4">
        <v>43714</v>
      </c>
      <c r="B1323" t="s">
        <v>23</v>
      </c>
      <c r="C1323" t="s">
        <v>23</v>
      </c>
      <c r="D1323" t="s">
        <v>23</v>
      </c>
      <c r="E1323" t="s">
        <v>23</v>
      </c>
      <c r="F1323" t="s">
        <v>23</v>
      </c>
      <c r="G1323" t="s">
        <v>23</v>
      </c>
      <c r="H1323" t="s">
        <v>23</v>
      </c>
      <c r="I1323">
        <v>83.87937500000001</v>
      </c>
      <c r="J1323" t="s">
        <v>23</v>
      </c>
    </row>
    <row r="1324" spans="1:10">
      <c r="A1324" s="4">
        <v>43713</v>
      </c>
      <c r="B1324" t="s">
        <v>23</v>
      </c>
      <c r="C1324" t="s">
        <v>23</v>
      </c>
      <c r="D1324" t="s">
        <v>23</v>
      </c>
      <c r="E1324" t="s">
        <v>23</v>
      </c>
      <c r="F1324" t="s">
        <v>23</v>
      </c>
      <c r="G1324" t="s">
        <v>23</v>
      </c>
      <c r="H1324" t="s">
        <v>23</v>
      </c>
      <c r="I1324" t="s">
        <v>23</v>
      </c>
      <c r="J1324">
        <v>116.77</v>
      </c>
    </row>
    <row r="1325" spans="1:10">
      <c r="A1325" s="4">
        <v>43712</v>
      </c>
      <c r="B1325" t="s">
        <v>23</v>
      </c>
      <c r="C1325" t="s">
        <v>23</v>
      </c>
      <c r="D1325" t="s">
        <v>23</v>
      </c>
      <c r="E1325" t="s">
        <v>23</v>
      </c>
      <c r="F1325" t="s">
        <v>23</v>
      </c>
      <c r="G1325" t="s">
        <v>23</v>
      </c>
      <c r="H1325" t="s">
        <v>23</v>
      </c>
      <c r="I1325" t="s">
        <v>23</v>
      </c>
      <c r="J1325" t="s">
        <v>23</v>
      </c>
    </row>
    <row r="1326" spans="1:10">
      <c r="A1326" s="4">
        <v>43711</v>
      </c>
      <c r="B1326" t="s">
        <v>23</v>
      </c>
      <c r="C1326" t="s">
        <v>23</v>
      </c>
      <c r="D1326" t="s">
        <v>23</v>
      </c>
      <c r="E1326" t="s">
        <v>23</v>
      </c>
      <c r="F1326" t="s">
        <v>23</v>
      </c>
      <c r="G1326" t="s">
        <v>23</v>
      </c>
      <c r="H1326" t="s">
        <v>23</v>
      </c>
      <c r="I1326" t="s">
        <v>23</v>
      </c>
      <c r="J1326" t="s">
        <v>23</v>
      </c>
    </row>
    <row r="1327" spans="1:10">
      <c r="A1327" s="4">
        <v>43710</v>
      </c>
      <c r="B1327" t="s">
        <v>23</v>
      </c>
      <c r="C1327" t="s">
        <v>23</v>
      </c>
      <c r="D1327" t="s">
        <v>23</v>
      </c>
      <c r="E1327" t="s">
        <v>23</v>
      </c>
      <c r="F1327" t="s">
        <v>23</v>
      </c>
      <c r="G1327" t="s">
        <v>23</v>
      </c>
      <c r="H1327" t="s">
        <v>23</v>
      </c>
      <c r="I1327" t="s">
        <v>23</v>
      </c>
      <c r="J1327" t="s">
        <v>23</v>
      </c>
    </row>
    <row r="1328" spans="1:10">
      <c r="A1328" s="4">
        <v>43709</v>
      </c>
      <c r="B1328">
        <v>1801025</v>
      </c>
      <c r="C1328" t="s">
        <v>23</v>
      </c>
      <c r="D1328">
        <v>9.2223137419376294E-2</v>
      </c>
      <c r="E1328">
        <v>6.4946392103471598E-2</v>
      </c>
      <c r="F1328" t="s">
        <v>23</v>
      </c>
      <c r="G1328" t="s">
        <v>23</v>
      </c>
      <c r="H1328" t="s">
        <v>23</v>
      </c>
      <c r="I1328" t="s">
        <v>23</v>
      </c>
      <c r="J1328" t="s">
        <v>23</v>
      </c>
    </row>
    <row r="1329" spans="1:10">
      <c r="A1329" s="4">
        <v>43708</v>
      </c>
      <c r="B1329" t="s">
        <v>23</v>
      </c>
      <c r="C1329">
        <v>19783</v>
      </c>
      <c r="D1329" t="s">
        <v>23</v>
      </c>
      <c r="E1329" t="s">
        <v>23</v>
      </c>
      <c r="F1329" t="s">
        <v>23</v>
      </c>
      <c r="G1329" t="s">
        <v>23</v>
      </c>
      <c r="H1329">
        <v>1463.36</v>
      </c>
      <c r="I1329" t="s">
        <v>23</v>
      </c>
      <c r="J1329" t="s">
        <v>23</v>
      </c>
    </row>
    <row r="1330" spans="1:10">
      <c r="A1330" s="4">
        <v>43707</v>
      </c>
      <c r="B1330" t="s">
        <v>23</v>
      </c>
      <c r="C1330" t="s">
        <v>23</v>
      </c>
      <c r="D1330" t="s">
        <v>23</v>
      </c>
      <c r="E1330" t="s">
        <v>23</v>
      </c>
      <c r="F1330" t="s">
        <v>23</v>
      </c>
      <c r="G1330" t="s">
        <v>23</v>
      </c>
      <c r="H1330" t="s">
        <v>23</v>
      </c>
      <c r="I1330">
        <v>83.498750000000015</v>
      </c>
      <c r="J1330" t="s">
        <v>23</v>
      </c>
    </row>
    <row r="1331" spans="1:10">
      <c r="A1331" s="4">
        <v>43706</v>
      </c>
      <c r="B1331" t="s">
        <v>23</v>
      </c>
      <c r="C1331" t="s">
        <v>23</v>
      </c>
      <c r="D1331" t="s">
        <v>23</v>
      </c>
      <c r="E1331" t="s">
        <v>23</v>
      </c>
      <c r="F1331" t="s">
        <v>23</v>
      </c>
      <c r="G1331" t="s">
        <v>23</v>
      </c>
      <c r="H1331" t="s">
        <v>23</v>
      </c>
      <c r="I1331" t="s">
        <v>23</v>
      </c>
      <c r="J1331">
        <v>115.68</v>
      </c>
    </row>
    <row r="1332" spans="1:10">
      <c r="A1332" s="4">
        <v>43705</v>
      </c>
      <c r="B1332" t="s">
        <v>23</v>
      </c>
      <c r="C1332" t="s">
        <v>23</v>
      </c>
      <c r="D1332" t="s">
        <v>23</v>
      </c>
      <c r="E1332" t="s">
        <v>23</v>
      </c>
      <c r="F1332" t="s">
        <v>23</v>
      </c>
      <c r="G1332" t="s">
        <v>23</v>
      </c>
      <c r="H1332" t="s">
        <v>23</v>
      </c>
      <c r="I1332" t="s">
        <v>23</v>
      </c>
      <c r="J1332" t="s">
        <v>23</v>
      </c>
    </row>
    <row r="1333" spans="1:10">
      <c r="A1333" s="4">
        <v>43704</v>
      </c>
      <c r="B1333" t="s">
        <v>23</v>
      </c>
      <c r="C1333" t="s">
        <v>23</v>
      </c>
      <c r="D1333" t="s">
        <v>23</v>
      </c>
      <c r="E1333" t="s">
        <v>23</v>
      </c>
      <c r="F1333" t="s">
        <v>23</v>
      </c>
      <c r="G1333" t="s">
        <v>23</v>
      </c>
      <c r="H1333" t="s">
        <v>23</v>
      </c>
      <c r="I1333" t="s">
        <v>23</v>
      </c>
      <c r="J1333" t="s">
        <v>23</v>
      </c>
    </row>
    <row r="1334" spans="1:10">
      <c r="A1334" s="4">
        <v>43703</v>
      </c>
      <c r="B1334" t="s">
        <v>23</v>
      </c>
      <c r="C1334" t="s">
        <v>23</v>
      </c>
      <c r="D1334" t="s">
        <v>23</v>
      </c>
      <c r="E1334" t="s">
        <v>23</v>
      </c>
      <c r="F1334" t="s">
        <v>23</v>
      </c>
      <c r="G1334" t="s">
        <v>23</v>
      </c>
      <c r="H1334" t="s">
        <v>23</v>
      </c>
      <c r="I1334" t="s">
        <v>23</v>
      </c>
      <c r="J1334" t="s">
        <v>23</v>
      </c>
    </row>
    <row r="1335" spans="1:10">
      <c r="A1335" s="4">
        <v>43702</v>
      </c>
      <c r="B1335" t="s">
        <v>23</v>
      </c>
      <c r="C1335" t="s">
        <v>23</v>
      </c>
      <c r="D1335" t="s">
        <v>23</v>
      </c>
      <c r="E1335" t="s">
        <v>23</v>
      </c>
      <c r="F1335" t="s">
        <v>23</v>
      </c>
      <c r="G1335" t="s">
        <v>23</v>
      </c>
      <c r="H1335" t="s">
        <v>23</v>
      </c>
      <c r="I1335" t="s">
        <v>23</v>
      </c>
      <c r="J1335" t="s">
        <v>23</v>
      </c>
    </row>
    <row r="1336" spans="1:10">
      <c r="A1336" s="4">
        <v>43701</v>
      </c>
      <c r="B1336" t="s">
        <v>23</v>
      </c>
      <c r="C1336" t="s">
        <v>23</v>
      </c>
      <c r="D1336" t="s">
        <v>23</v>
      </c>
      <c r="E1336" t="s">
        <v>23</v>
      </c>
      <c r="F1336" t="s">
        <v>23</v>
      </c>
      <c r="G1336" t="s">
        <v>23</v>
      </c>
      <c r="H1336" t="s">
        <v>23</v>
      </c>
      <c r="I1336" t="s">
        <v>23</v>
      </c>
      <c r="J1336" t="s">
        <v>23</v>
      </c>
    </row>
    <row r="1337" spans="1:10">
      <c r="A1337" s="4">
        <v>43700</v>
      </c>
      <c r="B1337" t="s">
        <v>23</v>
      </c>
      <c r="C1337" t="s">
        <v>23</v>
      </c>
      <c r="D1337" t="s">
        <v>23</v>
      </c>
      <c r="E1337" t="s">
        <v>23</v>
      </c>
      <c r="F1337" t="s">
        <v>23</v>
      </c>
      <c r="G1337" t="s">
        <v>23</v>
      </c>
      <c r="H1337" t="s">
        <v>23</v>
      </c>
      <c r="I1337">
        <v>83.549375000000012</v>
      </c>
      <c r="J1337" t="s">
        <v>23</v>
      </c>
    </row>
    <row r="1338" spans="1:10">
      <c r="A1338" s="4">
        <v>43699</v>
      </c>
      <c r="B1338" t="s">
        <v>23</v>
      </c>
      <c r="C1338" t="s">
        <v>23</v>
      </c>
      <c r="D1338" t="s">
        <v>23</v>
      </c>
      <c r="E1338" t="s">
        <v>23</v>
      </c>
      <c r="F1338" t="s">
        <v>23</v>
      </c>
      <c r="G1338" t="s">
        <v>23</v>
      </c>
      <c r="H1338" t="s">
        <v>23</v>
      </c>
      <c r="I1338" t="s">
        <v>23</v>
      </c>
      <c r="J1338">
        <v>116.04</v>
      </c>
    </row>
    <row r="1339" spans="1:10">
      <c r="A1339" s="4">
        <v>43698</v>
      </c>
      <c r="B1339" t="s">
        <v>23</v>
      </c>
      <c r="C1339" t="s">
        <v>23</v>
      </c>
      <c r="D1339" t="s">
        <v>23</v>
      </c>
      <c r="E1339" t="s">
        <v>23</v>
      </c>
      <c r="F1339" t="s">
        <v>23</v>
      </c>
      <c r="G1339" t="s">
        <v>23</v>
      </c>
      <c r="H1339" t="s">
        <v>23</v>
      </c>
      <c r="I1339" t="s">
        <v>23</v>
      </c>
      <c r="J1339" t="s">
        <v>23</v>
      </c>
    </row>
    <row r="1340" spans="1:10">
      <c r="A1340" s="4">
        <v>43697</v>
      </c>
      <c r="B1340" t="s">
        <v>23</v>
      </c>
      <c r="C1340" t="s">
        <v>23</v>
      </c>
      <c r="D1340" t="s">
        <v>23</v>
      </c>
      <c r="E1340" t="s">
        <v>23</v>
      </c>
      <c r="F1340" t="s">
        <v>23</v>
      </c>
      <c r="G1340" t="s">
        <v>23</v>
      </c>
      <c r="H1340" t="s">
        <v>23</v>
      </c>
      <c r="I1340" t="s">
        <v>23</v>
      </c>
      <c r="J1340" t="s">
        <v>23</v>
      </c>
    </row>
    <row r="1341" spans="1:10">
      <c r="A1341" s="4">
        <v>43696</v>
      </c>
      <c r="B1341" t="s">
        <v>23</v>
      </c>
      <c r="C1341" t="s">
        <v>23</v>
      </c>
      <c r="D1341" t="s">
        <v>23</v>
      </c>
      <c r="E1341" t="s">
        <v>23</v>
      </c>
      <c r="F1341" t="s">
        <v>23</v>
      </c>
      <c r="G1341" t="s">
        <v>23</v>
      </c>
      <c r="H1341" t="s">
        <v>23</v>
      </c>
      <c r="I1341" t="s">
        <v>23</v>
      </c>
      <c r="J1341" t="s">
        <v>23</v>
      </c>
    </row>
    <row r="1342" spans="1:10">
      <c r="A1342" s="4">
        <v>43695</v>
      </c>
      <c r="B1342" t="s">
        <v>23</v>
      </c>
      <c r="C1342" t="s">
        <v>23</v>
      </c>
      <c r="D1342" t="s">
        <v>23</v>
      </c>
      <c r="E1342" t="s">
        <v>23</v>
      </c>
      <c r="F1342" t="s">
        <v>23</v>
      </c>
      <c r="G1342" t="s">
        <v>23</v>
      </c>
      <c r="H1342" t="s">
        <v>23</v>
      </c>
      <c r="I1342" t="s">
        <v>23</v>
      </c>
      <c r="J1342" t="s">
        <v>23</v>
      </c>
    </row>
    <row r="1343" spans="1:10">
      <c r="A1343" s="4">
        <v>43694</v>
      </c>
      <c r="B1343" t="s">
        <v>23</v>
      </c>
      <c r="C1343" t="s">
        <v>23</v>
      </c>
      <c r="D1343" t="s">
        <v>23</v>
      </c>
      <c r="E1343" t="s">
        <v>23</v>
      </c>
      <c r="F1343" t="s">
        <v>23</v>
      </c>
      <c r="G1343" t="s">
        <v>23</v>
      </c>
      <c r="H1343" t="s">
        <v>23</v>
      </c>
      <c r="I1343" t="s">
        <v>23</v>
      </c>
      <c r="J1343" t="s">
        <v>23</v>
      </c>
    </row>
    <row r="1344" spans="1:10">
      <c r="A1344" s="4">
        <v>43693</v>
      </c>
      <c r="B1344" t="s">
        <v>23</v>
      </c>
      <c r="C1344" t="s">
        <v>23</v>
      </c>
      <c r="D1344" t="s">
        <v>23</v>
      </c>
      <c r="E1344" t="s">
        <v>23</v>
      </c>
      <c r="F1344" t="s">
        <v>23</v>
      </c>
      <c r="G1344" t="s">
        <v>23</v>
      </c>
      <c r="H1344" t="s">
        <v>23</v>
      </c>
      <c r="I1344">
        <v>83.603125000000006</v>
      </c>
      <c r="J1344" t="s">
        <v>23</v>
      </c>
    </row>
    <row r="1345" spans="1:10">
      <c r="A1345" s="4">
        <v>43692</v>
      </c>
      <c r="B1345" t="s">
        <v>23</v>
      </c>
      <c r="C1345" t="s">
        <v>23</v>
      </c>
      <c r="D1345" t="s">
        <v>23</v>
      </c>
      <c r="E1345" t="s">
        <v>23</v>
      </c>
      <c r="F1345" t="s">
        <v>23</v>
      </c>
      <c r="G1345" t="s">
        <v>23</v>
      </c>
      <c r="H1345" t="s">
        <v>23</v>
      </c>
      <c r="I1345" t="s">
        <v>23</v>
      </c>
      <c r="J1345">
        <v>116.61</v>
      </c>
    </row>
    <row r="1346" spans="1:10">
      <c r="A1346" s="4">
        <v>43691</v>
      </c>
      <c r="B1346" t="s">
        <v>23</v>
      </c>
      <c r="C1346" t="s">
        <v>23</v>
      </c>
      <c r="D1346" t="s">
        <v>23</v>
      </c>
      <c r="E1346" t="s">
        <v>23</v>
      </c>
      <c r="F1346" t="s">
        <v>23</v>
      </c>
      <c r="G1346" t="s">
        <v>23</v>
      </c>
      <c r="H1346" t="s">
        <v>23</v>
      </c>
      <c r="I1346" t="s">
        <v>23</v>
      </c>
      <c r="J1346" t="s">
        <v>23</v>
      </c>
    </row>
    <row r="1347" spans="1:10">
      <c r="A1347" s="4">
        <v>43690</v>
      </c>
      <c r="B1347" t="s">
        <v>23</v>
      </c>
      <c r="C1347" t="s">
        <v>23</v>
      </c>
      <c r="D1347" t="s">
        <v>23</v>
      </c>
      <c r="E1347" t="s">
        <v>23</v>
      </c>
      <c r="F1347" t="s">
        <v>23</v>
      </c>
      <c r="G1347" t="s">
        <v>23</v>
      </c>
      <c r="H1347" t="s">
        <v>23</v>
      </c>
      <c r="I1347" t="s">
        <v>23</v>
      </c>
      <c r="J1347" t="s">
        <v>23</v>
      </c>
    </row>
    <row r="1348" spans="1:10">
      <c r="A1348" s="4">
        <v>43689</v>
      </c>
      <c r="B1348" t="s">
        <v>23</v>
      </c>
      <c r="C1348" t="s">
        <v>23</v>
      </c>
      <c r="D1348" t="s">
        <v>23</v>
      </c>
      <c r="E1348" t="s">
        <v>23</v>
      </c>
      <c r="F1348" t="s">
        <v>23</v>
      </c>
      <c r="G1348" t="s">
        <v>23</v>
      </c>
      <c r="H1348" t="s">
        <v>23</v>
      </c>
      <c r="I1348" t="s">
        <v>23</v>
      </c>
      <c r="J1348" t="s">
        <v>23</v>
      </c>
    </row>
    <row r="1349" spans="1:10">
      <c r="A1349" s="4">
        <v>43688</v>
      </c>
      <c r="B1349" t="s">
        <v>23</v>
      </c>
      <c r="C1349" t="s">
        <v>23</v>
      </c>
      <c r="D1349" t="s">
        <v>23</v>
      </c>
      <c r="E1349" t="s">
        <v>23</v>
      </c>
      <c r="F1349" t="s">
        <v>23</v>
      </c>
      <c r="G1349" t="s">
        <v>23</v>
      </c>
      <c r="H1349" t="s">
        <v>23</v>
      </c>
      <c r="I1349" t="s">
        <v>23</v>
      </c>
      <c r="J1349" t="s">
        <v>23</v>
      </c>
    </row>
    <row r="1350" spans="1:10">
      <c r="A1350" s="4">
        <v>43687</v>
      </c>
      <c r="B1350" t="s">
        <v>23</v>
      </c>
      <c r="C1350" t="s">
        <v>23</v>
      </c>
      <c r="D1350" t="s">
        <v>23</v>
      </c>
      <c r="E1350" t="s">
        <v>23</v>
      </c>
      <c r="F1350" t="s">
        <v>23</v>
      </c>
      <c r="G1350" t="s">
        <v>23</v>
      </c>
      <c r="H1350" t="s">
        <v>23</v>
      </c>
      <c r="I1350" t="s">
        <v>23</v>
      </c>
      <c r="J1350" t="s">
        <v>23</v>
      </c>
    </row>
    <row r="1351" spans="1:10">
      <c r="A1351" s="4">
        <v>43686</v>
      </c>
      <c r="B1351" t="s">
        <v>23</v>
      </c>
      <c r="C1351" t="s">
        <v>23</v>
      </c>
      <c r="D1351" t="s">
        <v>23</v>
      </c>
      <c r="E1351" t="s">
        <v>23</v>
      </c>
      <c r="F1351" t="s">
        <v>23</v>
      </c>
      <c r="G1351" t="s">
        <v>23</v>
      </c>
      <c r="H1351" t="s">
        <v>23</v>
      </c>
      <c r="I1351">
        <v>83.844374999999985</v>
      </c>
      <c r="J1351" t="s">
        <v>23</v>
      </c>
    </row>
    <row r="1352" spans="1:10">
      <c r="A1352" s="4">
        <v>43685</v>
      </c>
      <c r="B1352" t="s">
        <v>23</v>
      </c>
      <c r="C1352" t="s">
        <v>23</v>
      </c>
      <c r="D1352" t="s">
        <v>23</v>
      </c>
      <c r="E1352" t="s">
        <v>23</v>
      </c>
      <c r="F1352" t="s">
        <v>23</v>
      </c>
      <c r="G1352" t="s">
        <v>23</v>
      </c>
      <c r="H1352" t="s">
        <v>23</v>
      </c>
      <c r="I1352" t="s">
        <v>23</v>
      </c>
      <c r="J1352">
        <v>117.79</v>
      </c>
    </row>
    <row r="1353" spans="1:10">
      <c r="A1353" s="4">
        <v>43684</v>
      </c>
      <c r="B1353" t="s">
        <v>23</v>
      </c>
      <c r="C1353" t="s">
        <v>23</v>
      </c>
      <c r="D1353" t="s">
        <v>23</v>
      </c>
      <c r="E1353" t="s">
        <v>23</v>
      </c>
      <c r="F1353" t="s">
        <v>23</v>
      </c>
      <c r="G1353" t="s">
        <v>23</v>
      </c>
      <c r="H1353" t="s">
        <v>23</v>
      </c>
      <c r="I1353" t="s">
        <v>23</v>
      </c>
      <c r="J1353" t="s">
        <v>23</v>
      </c>
    </row>
    <row r="1354" spans="1:10">
      <c r="A1354" s="4">
        <v>43683</v>
      </c>
      <c r="B1354" t="s">
        <v>23</v>
      </c>
      <c r="C1354" t="s">
        <v>23</v>
      </c>
      <c r="D1354" t="s">
        <v>23</v>
      </c>
      <c r="E1354" t="s">
        <v>23</v>
      </c>
      <c r="F1354" t="s">
        <v>23</v>
      </c>
      <c r="G1354" t="s">
        <v>23</v>
      </c>
      <c r="H1354" t="s">
        <v>23</v>
      </c>
      <c r="I1354" t="s">
        <v>23</v>
      </c>
      <c r="J1354" t="s">
        <v>23</v>
      </c>
    </row>
    <row r="1355" spans="1:10">
      <c r="A1355" s="4">
        <v>43682</v>
      </c>
      <c r="B1355" t="s">
        <v>23</v>
      </c>
      <c r="C1355" t="s">
        <v>23</v>
      </c>
      <c r="D1355" t="s">
        <v>23</v>
      </c>
      <c r="E1355" t="s">
        <v>23</v>
      </c>
      <c r="F1355" t="s">
        <v>23</v>
      </c>
      <c r="G1355" t="s">
        <v>23</v>
      </c>
      <c r="H1355" t="s">
        <v>23</v>
      </c>
      <c r="I1355" t="s">
        <v>23</v>
      </c>
      <c r="J1355" t="s">
        <v>23</v>
      </c>
    </row>
    <row r="1356" spans="1:10">
      <c r="A1356" s="4">
        <v>43681</v>
      </c>
      <c r="B1356" t="s">
        <v>23</v>
      </c>
      <c r="C1356" t="s">
        <v>23</v>
      </c>
      <c r="D1356" t="s">
        <v>23</v>
      </c>
      <c r="E1356" t="s">
        <v>23</v>
      </c>
      <c r="F1356" t="s">
        <v>23</v>
      </c>
      <c r="G1356" t="s">
        <v>23</v>
      </c>
      <c r="H1356" t="s">
        <v>23</v>
      </c>
      <c r="I1356" t="s">
        <v>23</v>
      </c>
      <c r="J1356" t="s">
        <v>23</v>
      </c>
    </row>
    <row r="1357" spans="1:10">
      <c r="A1357" s="4">
        <v>43680</v>
      </c>
      <c r="B1357" t="s">
        <v>23</v>
      </c>
      <c r="C1357" t="s">
        <v>23</v>
      </c>
      <c r="D1357" t="s">
        <v>23</v>
      </c>
      <c r="E1357" t="s">
        <v>23</v>
      </c>
      <c r="F1357" t="s">
        <v>23</v>
      </c>
      <c r="G1357" t="s">
        <v>23</v>
      </c>
      <c r="H1357" t="s">
        <v>23</v>
      </c>
      <c r="I1357" t="s">
        <v>23</v>
      </c>
      <c r="J1357" t="s">
        <v>23</v>
      </c>
    </row>
    <row r="1358" spans="1:10">
      <c r="A1358" s="4">
        <v>43679</v>
      </c>
      <c r="B1358" t="s">
        <v>23</v>
      </c>
      <c r="C1358" t="s">
        <v>23</v>
      </c>
      <c r="D1358" t="s">
        <v>23</v>
      </c>
      <c r="E1358" t="s">
        <v>23</v>
      </c>
      <c r="F1358" t="s">
        <v>23</v>
      </c>
      <c r="G1358" t="s">
        <v>23</v>
      </c>
      <c r="H1358" t="s">
        <v>23</v>
      </c>
      <c r="I1358">
        <v>84.286874999999981</v>
      </c>
      <c r="J1358" t="s">
        <v>23</v>
      </c>
    </row>
    <row r="1359" spans="1:10">
      <c r="A1359" s="4">
        <v>43678</v>
      </c>
      <c r="B1359">
        <v>2044998</v>
      </c>
      <c r="C1359" t="s">
        <v>23</v>
      </c>
      <c r="D1359">
        <v>-3.2818418533008299E-3</v>
      </c>
      <c r="E1359">
        <v>-1.6362951106933098E-2</v>
      </c>
      <c r="F1359" t="s">
        <v>23</v>
      </c>
      <c r="G1359" t="s">
        <v>23</v>
      </c>
      <c r="H1359" t="s">
        <v>23</v>
      </c>
      <c r="I1359" t="s">
        <v>23</v>
      </c>
      <c r="J1359">
        <v>117.6</v>
      </c>
    </row>
    <row r="1360" spans="1:10">
      <c r="A1360" s="4">
        <v>43677</v>
      </c>
      <c r="B1360" t="s">
        <v>23</v>
      </c>
      <c r="C1360">
        <v>21932</v>
      </c>
      <c r="D1360" t="s">
        <v>23</v>
      </c>
      <c r="E1360" t="s">
        <v>23</v>
      </c>
      <c r="F1360" t="s">
        <v>23</v>
      </c>
      <c r="G1360" t="s">
        <v>23</v>
      </c>
      <c r="H1360">
        <v>1730.34</v>
      </c>
      <c r="I1360" t="s">
        <v>23</v>
      </c>
      <c r="J1360" t="s">
        <v>23</v>
      </c>
    </row>
    <row r="1361" spans="1:10">
      <c r="A1361" s="4">
        <v>43676</v>
      </c>
      <c r="B1361" t="s">
        <v>23</v>
      </c>
      <c r="C1361" t="s">
        <v>23</v>
      </c>
      <c r="D1361" t="s">
        <v>23</v>
      </c>
      <c r="E1361" t="s">
        <v>23</v>
      </c>
      <c r="F1361" t="s">
        <v>23</v>
      </c>
      <c r="G1361" t="s">
        <v>23</v>
      </c>
      <c r="H1361" t="s">
        <v>23</v>
      </c>
      <c r="I1361" t="s">
        <v>23</v>
      </c>
      <c r="J1361" t="s">
        <v>23</v>
      </c>
    </row>
    <row r="1362" spans="1:10">
      <c r="A1362" s="4">
        <v>43675</v>
      </c>
      <c r="B1362" t="s">
        <v>23</v>
      </c>
      <c r="C1362" t="s">
        <v>23</v>
      </c>
      <c r="D1362" t="s">
        <v>23</v>
      </c>
      <c r="E1362" t="s">
        <v>23</v>
      </c>
      <c r="F1362" t="s">
        <v>23</v>
      </c>
      <c r="G1362" t="s">
        <v>23</v>
      </c>
      <c r="H1362" t="s">
        <v>23</v>
      </c>
      <c r="I1362" t="s">
        <v>23</v>
      </c>
      <c r="J1362" t="s">
        <v>23</v>
      </c>
    </row>
    <row r="1363" spans="1:10">
      <c r="A1363" s="4">
        <v>43674</v>
      </c>
      <c r="B1363" t="s">
        <v>23</v>
      </c>
      <c r="C1363" t="s">
        <v>23</v>
      </c>
      <c r="D1363" t="s">
        <v>23</v>
      </c>
      <c r="E1363" t="s">
        <v>23</v>
      </c>
      <c r="F1363" t="s">
        <v>23</v>
      </c>
      <c r="G1363" t="s">
        <v>23</v>
      </c>
      <c r="H1363" t="s">
        <v>23</v>
      </c>
      <c r="I1363" t="s">
        <v>23</v>
      </c>
      <c r="J1363" t="s">
        <v>23</v>
      </c>
    </row>
    <row r="1364" spans="1:10">
      <c r="A1364" s="4">
        <v>43673</v>
      </c>
      <c r="B1364" t="s">
        <v>23</v>
      </c>
      <c r="C1364" t="s">
        <v>23</v>
      </c>
      <c r="D1364" t="s">
        <v>23</v>
      </c>
      <c r="E1364" t="s">
        <v>23</v>
      </c>
      <c r="F1364" t="s">
        <v>23</v>
      </c>
      <c r="G1364" t="s">
        <v>23</v>
      </c>
      <c r="H1364" t="s">
        <v>23</v>
      </c>
      <c r="I1364" t="s">
        <v>23</v>
      </c>
      <c r="J1364" t="s">
        <v>23</v>
      </c>
    </row>
    <row r="1365" spans="1:10">
      <c r="A1365" s="4">
        <v>43672</v>
      </c>
      <c r="B1365" t="s">
        <v>23</v>
      </c>
      <c r="C1365" t="s">
        <v>23</v>
      </c>
      <c r="D1365" t="s">
        <v>23</v>
      </c>
      <c r="E1365" t="s">
        <v>23</v>
      </c>
      <c r="F1365" t="s">
        <v>23</v>
      </c>
      <c r="G1365" t="s">
        <v>23</v>
      </c>
      <c r="H1365" t="s">
        <v>23</v>
      </c>
      <c r="I1365">
        <v>84.571249999999992</v>
      </c>
      <c r="J1365" t="s">
        <v>23</v>
      </c>
    </row>
    <row r="1366" spans="1:10">
      <c r="A1366" s="4">
        <v>43671</v>
      </c>
      <c r="B1366" t="s">
        <v>23</v>
      </c>
      <c r="C1366" t="s">
        <v>23</v>
      </c>
      <c r="D1366" t="s">
        <v>23</v>
      </c>
      <c r="E1366" t="s">
        <v>23</v>
      </c>
      <c r="F1366" t="s">
        <v>23</v>
      </c>
      <c r="G1366" t="s">
        <v>23</v>
      </c>
      <c r="H1366" t="s">
        <v>23</v>
      </c>
      <c r="I1366" t="s">
        <v>23</v>
      </c>
      <c r="J1366">
        <v>117.99</v>
      </c>
    </row>
    <row r="1367" spans="1:10">
      <c r="A1367" s="4">
        <v>43670</v>
      </c>
      <c r="B1367" t="s">
        <v>23</v>
      </c>
      <c r="C1367" t="s">
        <v>23</v>
      </c>
      <c r="D1367" t="s">
        <v>23</v>
      </c>
      <c r="E1367" t="s">
        <v>23</v>
      </c>
      <c r="F1367" t="s">
        <v>23</v>
      </c>
      <c r="G1367" t="s">
        <v>23</v>
      </c>
      <c r="H1367" t="s">
        <v>23</v>
      </c>
      <c r="I1367" t="s">
        <v>23</v>
      </c>
      <c r="J1367" t="s">
        <v>23</v>
      </c>
    </row>
    <row r="1368" spans="1:10">
      <c r="A1368" s="4">
        <v>43669</v>
      </c>
      <c r="B1368" t="s">
        <v>23</v>
      </c>
      <c r="C1368" t="s">
        <v>23</v>
      </c>
      <c r="D1368" t="s">
        <v>23</v>
      </c>
      <c r="E1368" t="s">
        <v>23</v>
      </c>
      <c r="F1368" t="s">
        <v>23</v>
      </c>
      <c r="G1368" t="s">
        <v>23</v>
      </c>
      <c r="H1368" t="s">
        <v>23</v>
      </c>
      <c r="I1368" t="s">
        <v>23</v>
      </c>
      <c r="J1368" t="s">
        <v>23</v>
      </c>
    </row>
    <row r="1369" spans="1:10">
      <c r="A1369" s="4">
        <v>43668</v>
      </c>
      <c r="B1369" t="s">
        <v>23</v>
      </c>
      <c r="C1369" t="s">
        <v>23</v>
      </c>
      <c r="D1369" t="s">
        <v>23</v>
      </c>
      <c r="E1369" t="s">
        <v>23</v>
      </c>
      <c r="F1369" t="s">
        <v>23</v>
      </c>
      <c r="G1369" t="s">
        <v>23</v>
      </c>
      <c r="H1369" t="s">
        <v>23</v>
      </c>
      <c r="I1369" t="s">
        <v>23</v>
      </c>
      <c r="J1369" t="s">
        <v>23</v>
      </c>
    </row>
    <row r="1370" spans="1:10">
      <c r="A1370" s="4">
        <v>43667</v>
      </c>
      <c r="B1370" t="s">
        <v>23</v>
      </c>
      <c r="C1370" t="s">
        <v>23</v>
      </c>
      <c r="D1370" t="s">
        <v>23</v>
      </c>
      <c r="E1370" t="s">
        <v>23</v>
      </c>
      <c r="F1370" t="s">
        <v>23</v>
      </c>
      <c r="G1370" t="s">
        <v>23</v>
      </c>
      <c r="H1370" t="s">
        <v>23</v>
      </c>
      <c r="I1370" t="s">
        <v>23</v>
      </c>
      <c r="J1370" t="s">
        <v>23</v>
      </c>
    </row>
    <row r="1371" spans="1:10">
      <c r="A1371" s="4">
        <v>43666</v>
      </c>
      <c r="B1371" t="s">
        <v>23</v>
      </c>
      <c r="C1371" t="s">
        <v>23</v>
      </c>
      <c r="D1371" t="s">
        <v>23</v>
      </c>
      <c r="E1371" t="s">
        <v>23</v>
      </c>
      <c r="F1371" t="s">
        <v>23</v>
      </c>
      <c r="G1371" t="s">
        <v>23</v>
      </c>
      <c r="H1371" t="s">
        <v>23</v>
      </c>
      <c r="I1371" t="s">
        <v>23</v>
      </c>
      <c r="J1371" t="s">
        <v>23</v>
      </c>
    </row>
    <row r="1372" spans="1:10">
      <c r="A1372" s="4">
        <v>43665</v>
      </c>
      <c r="B1372" t="s">
        <v>23</v>
      </c>
      <c r="C1372" t="s">
        <v>23</v>
      </c>
      <c r="D1372" t="s">
        <v>23</v>
      </c>
      <c r="E1372" t="s">
        <v>23</v>
      </c>
      <c r="F1372" t="s">
        <v>23</v>
      </c>
      <c r="G1372" t="s">
        <v>23</v>
      </c>
      <c r="H1372" t="s">
        <v>23</v>
      </c>
      <c r="I1372">
        <v>84.811250000000001</v>
      </c>
      <c r="J1372" t="s">
        <v>23</v>
      </c>
    </row>
    <row r="1373" spans="1:10">
      <c r="A1373" s="4">
        <v>43664</v>
      </c>
      <c r="B1373" t="s">
        <v>23</v>
      </c>
      <c r="C1373" t="s">
        <v>23</v>
      </c>
      <c r="D1373" t="s">
        <v>23</v>
      </c>
      <c r="E1373" t="s">
        <v>23</v>
      </c>
      <c r="F1373" t="s">
        <v>23</v>
      </c>
      <c r="G1373" t="s">
        <v>23</v>
      </c>
      <c r="H1373" t="s">
        <v>23</v>
      </c>
      <c r="I1373" t="s">
        <v>23</v>
      </c>
      <c r="J1373">
        <v>118.43</v>
      </c>
    </row>
    <row r="1374" spans="1:10">
      <c r="A1374" s="4">
        <v>43663</v>
      </c>
      <c r="B1374" t="s">
        <v>23</v>
      </c>
      <c r="C1374" t="s">
        <v>23</v>
      </c>
      <c r="D1374" t="s">
        <v>23</v>
      </c>
      <c r="E1374" t="s">
        <v>23</v>
      </c>
      <c r="F1374" t="s">
        <v>23</v>
      </c>
      <c r="G1374" t="s">
        <v>23</v>
      </c>
      <c r="H1374" t="s">
        <v>23</v>
      </c>
      <c r="I1374" t="s">
        <v>23</v>
      </c>
      <c r="J1374" t="s">
        <v>23</v>
      </c>
    </row>
    <row r="1375" spans="1:10">
      <c r="A1375" s="4">
        <v>43662</v>
      </c>
      <c r="B1375" t="s">
        <v>23</v>
      </c>
      <c r="C1375" t="s">
        <v>23</v>
      </c>
      <c r="D1375" t="s">
        <v>23</v>
      </c>
      <c r="E1375" t="s">
        <v>23</v>
      </c>
      <c r="F1375" t="s">
        <v>23</v>
      </c>
      <c r="G1375" t="s">
        <v>23</v>
      </c>
      <c r="H1375" t="s">
        <v>23</v>
      </c>
      <c r="I1375" t="s">
        <v>23</v>
      </c>
      <c r="J1375" t="s">
        <v>23</v>
      </c>
    </row>
    <row r="1376" spans="1:10">
      <c r="A1376" s="4">
        <v>43661</v>
      </c>
      <c r="B1376" t="s">
        <v>23</v>
      </c>
      <c r="C1376" t="s">
        <v>23</v>
      </c>
      <c r="D1376" t="s">
        <v>23</v>
      </c>
      <c r="E1376" t="s">
        <v>23</v>
      </c>
      <c r="F1376" t="s">
        <v>23</v>
      </c>
      <c r="G1376" t="s">
        <v>23</v>
      </c>
      <c r="H1376" t="s">
        <v>23</v>
      </c>
      <c r="I1376" t="s">
        <v>23</v>
      </c>
      <c r="J1376" t="s">
        <v>23</v>
      </c>
    </row>
    <row r="1377" spans="1:10">
      <c r="A1377" s="4">
        <v>43660</v>
      </c>
      <c r="B1377" t="s">
        <v>23</v>
      </c>
      <c r="C1377" t="s">
        <v>23</v>
      </c>
      <c r="D1377" t="s">
        <v>23</v>
      </c>
      <c r="E1377" t="s">
        <v>23</v>
      </c>
      <c r="F1377" t="s">
        <v>23</v>
      </c>
      <c r="G1377" t="s">
        <v>23</v>
      </c>
      <c r="H1377" t="s">
        <v>23</v>
      </c>
      <c r="I1377" t="s">
        <v>23</v>
      </c>
      <c r="J1377" t="s">
        <v>23</v>
      </c>
    </row>
    <row r="1378" spans="1:10">
      <c r="A1378" s="4">
        <v>43659</v>
      </c>
      <c r="B1378" t="s">
        <v>23</v>
      </c>
      <c r="C1378" t="s">
        <v>23</v>
      </c>
      <c r="D1378" t="s">
        <v>23</v>
      </c>
      <c r="E1378" t="s">
        <v>23</v>
      </c>
      <c r="F1378" t="s">
        <v>23</v>
      </c>
      <c r="G1378" t="s">
        <v>23</v>
      </c>
      <c r="H1378" t="s">
        <v>23</v>
      </c>
      <c r="I1378" t="s">
        <v>23</v>
      </c>
      <c r="J1378" t="s">
        <v>23</v>
      </c>
    </row>
    <row r="1379" spans="1:10">
      <c r="A1379" s="4">
        <v>43658</v>
      </c>
      <c r="B1379" t="s">
        <v>23</v>
      </c>
      <c r="C1379" t="s">
        <v>23</v>
      </c>
      <c r="D1379" t="s">
        <v>23</v>
      </c>
      <c r="E1379" t="s">
        <v>23</v>
      </c>
      <c r="F1379" t="s">
        <v>23</v>
      </c>
      <c r="G1379" t="s">
        <v>23</v>
      </c>
      <c r="H1379" t="s">
        <v>23</v>
      </c>
      <c r="I1379">
        <v>84.919999999999987</v>
      </c>
      <c r="J1379" t="s">
        <v>23</v>
      </c>
    </row>
    <row r="1380" spans="1:10">
      <c r="A1380" s="4">
        <v>43657</v>
      </c>
      <c r="B1380" t="s">
        <v>23</v>
      </c>
      <c r="C1380" t="s">
        <v>23</v>
      </c>
      <c r="D1380" t="s">
        <v>23</v>
      </c>
      <c r="E1380" t="s">
        <v>23</v>
      </c>
      <c r="F1380" t="s">
        <v>23</v>
      </c>
      <c r="G1380" t="s">
        <v>23</v>
      </c>
      <c r="H1380" t="s">
        <v>23</v>
      </c>
      <c r="I1380" t="s">
        <v>23</v>
      </c>
      <c r="J1380">
        <v>118.59</v>
      </c>
    </row>
    <row r="1381" spans="1:10">
      <c r="A1381" s="4">
        <v>43656</v>
      </c>
      <c r="B1381" t="s">
        <v>23</v>
      </c>
      <c r="C1381" t="s">
        <v>23</v>
      </c>
      <c r="D1381" t="s">
        <v>23</v>
      </c>
      <c r="E1381" t="s">
        <v>23</v>
      </c>
      <c r="F1381" t="s">
        <v>23</v>
      </c>
      <c r="G1381" t="s">
        <v>23</v>
      </c>
      <c r="H1381" t="s">
        <v>23</v>
      </c>
      <c r="I1381" t="s">
        <v>23</v>
      </c>
      <c r="J1381" t="s">
        <v>23</v>
      </c>
    </row>
    <row r="1382" spans="1:10">
      <c r="A1382" s="4">
        <v>43655</v>
      </c>
      <c r="B1382" t="s">
        <v>23</v>
      </c>
      <c r="C1382" t="s">
        <v>23</v>
      </c>
      <c r="D1382" t="s">
        <v>23</v>
      </c>
      <c r="E1382" t="s">
        <v>23</v>
      </c>
      <c r="F1382" t="s">
        <v>23</v>
      </c>
      <c r="G1382" t="s">
        <v>23</v>
      </c>
      <c r="H1382" t="s">
        <v>23</v>
      </c>
      <c r="I1382" t="s">
        <v>23</v>
      </c>
      <c r="J1382" t="s">
        <v>23</v>
      </c>
    </row>
    <row r="1383" spans="1:10">
      <c r="A1383" s="4">
        <v>43654</v>
      </c>
      <c r="B1383" t="s">
        <v>23</v>
      </c>
      <c r="C1383" t="s">
        <v>23</v>
      </c>
      <c r="D1383" t="s">
        <v>23</v>
      </c>
      <c r="E1383" t="s">
        <v>23</v>
      </c>
      <c r="F1383" t="s">
        <v>23</v>
      </c>
      <c r="G1383" t="s">
        <v>23</v>
      </c>
      <c r="H1383" t="s">
        <v>23</v>
      </c>
      <c r="I1383" t="s">
        <v>23</v>
      </c>
      <c r="J1383" t="s">
        <v>23</v>
      </c>
    </row>
    <row r="1384" spans="1:10">
      <c r="A1384" s="4">
        <v>43653</v>
      </c>
      <c r="B1384" t="s">
        <v>23</v>
      </c>
      <c r="C1384" t="s">
        <v>23</v>
      </c>
      <c r="D1384" t="s">
        <v>23</v>
      </c>
      <c r="E1384" t="s">
        <v>23</v>
      </c>
      <c r="F1384" t="s">
        <v>23</v>
      </c>
      <c r="G1384" t="s">
        <v>23</v>
      </c>
      <c r="H1384" t="s">
        <v>23</v>
      </c>
      <c r="I1384" t="s">
        <v>23</v>
      </c>
      <c r="J1384" t="s">
        <v>23</v>
      </c>
    </row>
    <row r="1385" spans="1:10">
      <c r="A1385" s="4">
        <v>43652</v>
      </c>
      <c r="B1385" t="s">
        <v>23</v>
      </c>
      <c r="C1385" t="s">
        <v>23</v>
      </c>
      <c r="D1385" t="s">
        <v>23</v>
      </c>
      <c r="E1385" t="s">
        <v>23</v>
      </c>
      <c r="F1385" t="s">
        <v>23</v>
      </c>
      <c r="G1385" t="s">
        <v>23</v>
      </c>
      <c r="H1385" t="s">
        <v>23</v>
      </c>
      <c r="I1385" t="s">
        <v>23</v>
      </c>
      <c r="J1385" t="s">
        <v>23</v>
      </c>
    </row>
    <row r="1386" spans="1:10">
      <c r="A1386" s="4">
        <v>43651</v>
      </c>
      <c r="B1386" t="s">
        <v>23</v>
      </c>
      <c r="C1386" t="s">
        <v>23</v>
      </c>
      <c r="D1386" t="s">
        <v>23</v>
      </c>
      <c r="E1386" t="s">
        <v>23</v>
      </c>
      <c r="F1386" t="s">
        <v>23</v>
      </c>
      <c r="G1386" t="s">
        <v>23</v>
      </c>
      <c r="H1386" t="s">
        <v>23</v>
      </c>
      <c r="I1386">
        <v>85.053124999999994</v>
      </c>
      <c r="J1386" t="s">
        <v>23</v>
      </c>
    </row>
    <row r="1387" spans="1:10">
      <c r="A1387" s="4">
        <v>43650</v>
      </c>
      <c r="B1387" t="s">
        <v>23</v>
      </c>
      <c r="C1387" t="s">
        <v>23</v>
      </c>
      <c r="D1387" t="s">
        <v>23</v>
      </c>
      <c r="E1387" t="s">
        <v>23</v>
      </c>
      <c r="F1387" t="s">
        <v>23</v>
      </c>
      <c r="G1387" t="s">
        <v>23</v>
      </c>
      <c r="H1387" t="s">
        <v>23</v>
      </c>
      <c r="I1387" t="s">
        <v>23</v>
      </c>
      <c r="J1387">
        <v>119.41</v>
      </c>
    </row>
    <row r="1388" spans="1:10">
      <c r="A1388" s="4">
        <v>43649</v>
      </c>
      <c r="B1388" t="s">
        <v>23</v>
      </c>
      <c r="C1388" t="s">
        <v>23</v>
      </c>
      <c r="D1388" t="s">
        <v>23</v>
      </c>
      <c r="E1388" t="s">
        <v>23</v>
      </c>
      <c r="F1388" t="s">
        <v>23</v>
      </c>
      <c r="G1388" t="s">
        <v>23</v>
      </c>
      <c r="H1388" t="s">
        <v>23</v>
      </c>
      <c r="I1388" t="s">
        <v>23</v>
      </c>
      <c r="J1388" t="s">
        <v>23</v>
      </c>
    </row>
    <row r="1389" spans="1:10">
      <c r="A1389" s="4">
        <v>43648</v>
      </c>
      <c r="B1389" t="s">
        <v>23</v>
      </c>
      <c r="C1389" t="s">
        <v>23</v>
      </c>
      <c r="D1389" t="s">
        <v>23</v>
      </c>
      <c r="E1389" t="s">
        <v>23</v>
      </c>
      <c r="F1389" t="s">
        <v>23</v>
      </c>
      <c r="G1389" t="s">
        <v>23</v>
      </c>
      <c r="H1389" t="s">
        <v>23</v>
      </c>
      <c r="I1389" t="s">
        <v>23</v>
      </c>
      <c r="J1389" t="s">
        <v>23</v>
      </c>
    </row>
    <row r="1390" spans="1:10">
      <c r="A1390" s="4">
        <v>43647</v>
      </c>
      <c r="B1390">
        <v>2144090</v>
      </c>
      <c r="C1390" t="s">
        <v>23</v>
      </c>
      <c r="D1390">
        <v>-0.117509013723258</v>
      </c>
      <c r="E1390">
        <v>-0.10614921980442001</v>
      </c>
      <c r="F1390" t="s">
        <v>23</v>
      </c>
      <c r="G1390" t="s">
        <v>23</v>
      </c>
      <c r="H1390" t="s">
        <v>23</v>
      </c>
      <c r="I1390" t="s">
        <v>23</v>
      </c>
      <c r="J1390" t="s">
        <v>23</v>
      </c>
    </row>
    <row r="1391" spans="1:10">
      <c r="A1391" s="4">
        <v>43646</v>
      </c>
      <c r="B1391" t="s">
        <v>23</v>
      </c>
      <c r="C1391">
        <v>24207</v>
      </c>
      <c r="D1391" t="s">
        <v>23</v>
      </c>
      <c r="E1391" t="s">
        <v>23</v>
      </c>
      <c r="F1391" t="s">
        <v>23</v>
      </c>
      <c r="G1391" t="s">
        <v>23</v>
      </c>
      <c r="H1391">
        <v>1758.24</v>
      </c>
      <c r="I1391" t="s">
        <v>23</v>
      </c>
      <c r="J1391" t="s">
        <v>23</v>
      </c>
    </row>
    <row r="1392" spans="1:10">
      <c r="A1392" s="4">
        <v>43645</v>
      </c>
      <c r="B1392" t="s">
        <v>23</v>
      </c>
      <c r="C1392" t="s">
        <v>23</v>
      </c>
      <c r="D1392" t="s">
        <v>23</v>
      </c>
      <c r="E1392" t="s">
        <v>23</v>
      </c>
      <c r="F1392" t="s">
        <v>23</v>
      </c>
      <c r="G1392" t="s">
        <v>23</v>
      </c>
      <c r="H1392" t="s">
        <v>23</v>
      </c>
      <c r="I1392" t="s">
        <v>23</v>
      </c>
      <c r="J1392" t="s">
        <v>23</v>
      </c>
    </row>
    <row r="1393" spans="1:10">
      <c r="A1393" s="4">
        <v>43644</v>
      </c>
      <c r="B1393" t="s">
        <v>23</v>
      </c>
      <c r="C1393" t="s">
        <v>23</v>
      </c>
      <c r="D1393" t="s">
        <v>23</v>
      </c>
      <c r="E1393" t="s">
        <v>23</v>
      </c>
      <c r="F1393" t="s">
        <v>23</v>
      </c>
      <c r="G1393" t="s">
        <v>23</v>
      </c>
      <c r="H1393" t="s">
        <v>23</v>
      </c>
      <c r="I1393">
        <v>85.328125000000028</v>
      </c>
      <c r="J1393" t="s">
        <v>23</v>
      </c>
    </row>
    <row r="1394" spans="1:10">
      <c r="A1394" s="4">
        <v>43643</v>
      </c>
      <c r="B1394" t="s">
        <v>23</v>
      </c>
      <c r="C1394" t="s">
        <v>23</v>
      </c>
      <c r="D1394" t="s">
        <v>23</v>
      </c>
      <c r="E1394" t="s">
        <v>23</v>
      </c>
      <c r="F1394" t="s">
        <v>23</v>
      </c>
      <c r="G1394" t="s">
        <v>23</v>
      </c>
      <c r="H1394" t="s">
        <v>23</v>
      </c>
      <c r="I1394" t="s">
        <v>23</v>
      </c>
      <c r="J1394">
        <v>120.06</v>
      </c>
    </row>
    <row r="1395" spans="1:10">
      <c r="A1395" s="4">
        <v>43642</v>
      </c>
      <c r="B1395" t="s">
        <v>23</v>
      </c>
      <c r="C1395" t="s">
        <v>23</v>
      </c>
      <c r="D1395" t="s">
        <v>23</v>
      </c>
      <c r="E1395" t="s">
        <v>23</v>
      </c>
      <c r="F1395" t="s">
        <v>23</v>
      </c>
      <c r="G1395" t="s">
        <v>23</v>
      </c>
      <c r="H1395" t="s">
        <v>23</v>
      </c>
      <c r="I1395" t="s">
        <v>23</v>
      </c>
      <c r="J1395" t="s">
        <v>23</v>
      </c>
    </row>
    <row r="1396" spans="1:10">
      <c r="A1396" s="4">
        <v>43641</v>
      </c>
      <c r="B1396" t="s">
        <v>23</v>
      </c>
      <c r="C1396" t="s">
        <v>23</v>
      </c>
      <c r="D1396" t="s">
        <v>23</v>
      </c>
      <c r="E1396" t="s">
        <v>23</v>
      </c>
      <c r="F1396" t="s">
        <v>23</v>
      </c>
      <c r="G1396" t="s">
        <v>23</v>
      </c>
      <c r="H1396" t="s">
        <v>23</v>
      </c>
      <c r="I1396" t="s">
        <v>23</v>
      </c>
      <c r="J1396" t="s">
        <v>23</v>
      </c>
    </row>
    <row r="1397" spans="1:10">
      <c r="A1397" s="4">
        <v>43640</v>
      </c>
      <c r="B1397" t="s">
        <v>23</v>
      </c>
      <c r="C1397" t="s">
        <v>23</v>
      </c>
      <c r="D1397" t="s">
        <v>23</v>
      </c>
      <c r="E1397" t="s">
        <v>23</v>
      </c>
      <c r="F1397" t="s">
        <v>23</v>
      </c>
      <c r="G1397" t="s">
        <v>23</v>
      </c>
      <c r="H1397" t="s">
        <v>23</v>
      </c>
      <c r="I1397" t="s">
        <v>23</v>
      </c>
      <c r="J1397" t="s">
        <v>23</v>
      </c>
    </row>
    <row r="1398" spans="1:10">
      <c r="A1398" s="4">
        <v>43639</v>
      </c>
      <c r="B1398" t="s">
        <v>23</v>
      </c>
      <c r="C1398" t="s">
        <v>23</v>
      </c>
      <c r="D1398" t="s">
        <v>23</v>
      </c>
      <c r="E1398" t="s">
        <v>23</v>
      </c>
      <c r="F1398" t="s">
        <v>23</v>
      </c>
      <c r="G1398" t="s">
        <v>23</v>
      </c>
      <c r="H1398" t="s">
        <v>23</v>
      </c>
      <c r="I1398" t="s">
        <v>23</v>
      </c>
      <c r="J1398" t="s">
        <v>23</v>
      </c>
    </row>
    <row r="1399" spans="1:10">
      <c r="A1399" s="4">
        <v>43638</v>
      </c>
      <c r="B1399" t="s">
        <v>23</v>
      </c>
      <c r="C1399" t="s">
        <v>23</v>
      </c>
      <c r="D1399" t="s">
        <v>23</v>
      </c>
      <c r="E1399" t="s">
        <v>23</v>
      </c>
      <c r="F1399" t="s">
        <v>23</v>
      </c>
      <c r="G1399" t="s">
        <v>23</v>
      </c>
      <c r="H1399" t="s">
        <v>23</v>
      </c>
      <c r="I1399" t="s">
        <v>23</v>
      </c>
      <c r="J1399" t="s">
        <v>23</v>
      </c>
    </row>
    <row r="1400" spans="1:10">
      <c r="A1400" s="4">
        <v>43637</v>
      </c>
      <c r="B1400" t="s">
        <v>23</v>
      </c>
      <c r="C1400" t="s">
        <v>23</v>
      </c>
      <c r="D1400" t="s">
        <v>23</v>
      </c>
      <c r="E1400" t="s">
        <v>23</v>
      </c>
      <c r="F1400" t="s">
        <v>23</v>
      </c>
      <c r="G1400" t="s">
        <v>23</v>
      </c>
      <c r="H1400" t="s">
        <v>23</v>
      </c>
      <c r="I1400">
        <v>85.54187499999999</v>
      </c>
      <c r="J1400" t="s">
        <v>23</v>
      </c>
    </row>
    <row r="1401" spans="1:10">
      <c r="A1401" s="4">
        <v>43636</v>
      </c>
      <c r="B1401" t="s">
        <v>23</v>
      </c>
      <c r="C1401" t="s">
        <v>23</v>
      </c>
      <c r="D1401" t="s">
        <v>23</v>
      </c>
      <c r="E1401" t="s">
        <v>23</v>
      </c>
      <c r="F1401" t="s">
        <v>23</v>
      </c>
      <c r="G1401" t="s">
        <v>23</v>
      </c>
      <c r="H1401" t="s">
        <v>23</v>
      </c>
      <c r="I1401" t="s">
        <v>23</v>
      </c>
      <c r="J1401">
        <v>120.5</v>
      </c>
    </row>
    <row r="1402" spans="1:10">
      <c r="A1402" s="4">
        <v>43635</v>
      </c>
      <c r="B1402" t="s">
        <v>23</v>
      </c>
      <c r="C1402" t="s">
        <v>23</v>
      </c>
      <c r="D1402" t="s">
        <v>23</v>
      </c>
      <c r="E1402" t="s">
        <v>23</v>
      </c>
      <c r="F1402" t="s">
        <v>23</v>
      </c>
      <c r="G1402" t="s">
        <v>23</v>
      </c>
      <c r="H1402" t="s">
        <v>23</v>
      </c>
      <c r="I1402" t="s">
        <v>23</v>
      </c>
      <c r="J1402" t="s">
        <v>23</v>
      </c>
    </row>
    <row r="1403" spans="1:10">
      <c r="A1403" s="4">
        <v>43634</v>
      </c>
      <c r="B1403" t="s">
        <v>23</v>
      </c>
      <c r="C1403" t="s">
        <v>23</v>
      </c>
      <c r="D1403" t="s">
        <v>23</v>
      </c>
      <c r="E1403" t="s">
        <v>23</v>
      </c>
      <c r="F1403" t="s">
        <v>23</v>
      </c>
      <c r="G1403" t="s">
        <v>23</v>
      </c>
      <c r="H1403" t="s">
        <v>23</v>
      </c>
      <c r="I1403" t="s">
        <v>23</v>
      </c>
      <c r="J1403" t="s">
        <v>23</v>
      </c>
    </row>
    <row r="1404" spans="1:10">
      <c r="A1404" s="4">
        <v>43633</v>
      </c>
      <c r="B1404" t="s">
        <v>23</v>
      </c>
      <c r="C1404" t="s">
        <v>23</v>
      </c>
      <c r="D1404" t="s">
        <v>23</v>
      </c>
      <c r="E1404" t="s">
        <v>23</v>
      </c>
      <c r="F1404" t="s">
        <v>23</v>
      </c>
      <c r="G1404" t="s">
        <v>23</v>
      </c>
      <c r="H1404" t="s">
        <v>23</v>
      </c>
      <c r="I1404" t="s">
        <v>23</v>
      </c>
      <c r="J1404" t="s">
        <v>23</v>
      </c>
    </row>
    <row r="1405" spans="1:10">
      <c r="A1405" s="4">
        <v>43632</v>
      </c>
      <c r="B1405" t="s">
        <v>23</v>
      </c>
      <c r="C1405" t="s">
        <v>23</v>
      </c>
      <c r="D1405" t="s">
        <v>23</v>
      </c>
      <c r="E1405" t="s">
        <v>23</v>
      </c>
      <c r="F1405" t="s">
        <v>23</v>
      </c>
      <c r="G1405" t="s">
        <v>23</v>
      </c>
      <c r="H1405" t="s">
        <v>23</v>
      </c>
      <c r="I1405" t="s">
        <v>23</v>
      </c>
      <c r="J1405" t="s">
        <v>23</v>
      </c>
    </row>
    <row r="1406" spans="1:10">
      <c r="A1406" s="4">
        <v>43631</v>
      </c>
      <c r="B1406" t="s">
        <v>23</v>
      </c>
      <c r="C1406" t="s">
        <v>23</v>
      </c>
      <c r="D1406" t="s">
        <v>23</v>
      </c>
      <c r="E1406" t="s">
        <v>23</v>
      </c>
      <c r="F1406" t="s">
        <v>23</v>
      </c>
      <c r="G1406" t="s">
        <v>23</v>
      </c>
      <c r="H1406" t="s">
        <v>23</v>
      </c>
      <c r="I1406" t="s">
        <v>23</v>
      </c>
      <c r="J1406" t="s">
        <v>23</v>
      </c>
    </row>
    <row r="1407" spans="1:10">
      <c r="A1407" s="4">
        <v>43630</v>
      </c>
      <c r="B1407" t="s">
        <v>23</v>
      </c>
      <c r="C1407" t="s">
        <v>23</v>
      </c>
      <c r="D1407" t="s">
        <v>23</v>
      </c>
      <c r="E1407" t="s">
        <v>23</v>
      </c>
      <c r="F1407" t="s">
        <v>23</v>
      </c>
      <c r="G1407" t="s">
        <v>23</v>
      </c>
      <c r="H1407" t="s">
        <v>23</v>
      </c>
      <c r="I1407">
        <v>85.474999999999994</v>
      </c>
      <c r="J1407" t="s">
        <v>23</v>
      </c>
    </row>
    <row r="1408" spans="1:10">
      <c r="A1408" s="4">
        <v>43629</v>
      </c>
      <c r="B1408" t="s">
        <v>23</v>
      </c>
      <c r="C1408" t="s">
        <v>23</v>
      </c>
      <c r="D1408" t="s">
        <v>23</v>
      </c>
      <c r="E1408" t="s">
        <v>23</v>
      </c>
      <c r="F1408" t="s">
        <v>23</v>
      </c>
      <c r="G1408" t="s">
        <v>23</v>
      </c>
      <c r="H1408" t="s">
        <v>23</v>
      </c>
      <c r="I1408" t="s">
        <v>23</v>
      </c>
      <c r="J1408">
        <v>120.13</v>
      </c>
    </row>
    <row r="1409" spans="1:10">
      <c r="A1409" s="4">
        <v>43628</v>
      </c>
      <c r="B1409" t="s">
        <v>23</v>
      </c>
      <c r="C1409" t="s">
        <v>23</v>
      </c>
      <c r="D1409" t="s">
        <v>23</v>
      </c>
      <c r="E1409" t="s">
        <v>23</v>
      </c>
      <c r="F1409" t="s">
        <v>23</v>
      </c>
      <c r="G1409" t="s">
        <v>23</v>
      </c>
      <c r="H1409" t="s">
        <v>23</v>
      </c>
      <c r="I1409" t="s">
        <v>23</v>
      </c>
      <c r="J1409" t="s">
        <v>23</v>
      </c>
    </row>
    <row r="1410" spans="1:10">
      <c r="A1410" s="4">
        <v>43627</v>
      </c>
      <c r="B1410" t="s">
        <v>23</v>
      </c>
      <c r="C1410" t="s">
        <v>23</v>
      </c>
      <c r="D1410" t="s">
        <v>23</v>
      </c>
      <c r="E1410" t="s">
        <v>23</v>
      </c>
      <c r="F1410" t="s">
        <v>23</v>
      </c>
      <c r="G1410" t="s">
        <v>23</v>
      </c>
      <c r="H1410" t="s">
        <v>23</v>
      </c>
      <c r="I1410" t="s">
        <v>23</v>
      </c>
      <c r="J1410" t="s">
        <v>23</v>
      </c>
    </row>
    <row r="1411" spans="1:10">
      <c r="A1411" s="4">
        <v>43626</v>
      </c>
      <c r="B1411" t="s">
        <v>23</v>
      </c>
      <c r="C1411" t="s">
        <v>23</v>
      </c>
      <c r="D1411" t="s">
        <v>23</v>
      </c>
      <c r="E1411" t="s">
        <v>23</v>
      </c>
      <c r="F1411" t="s">
        <v>23</v>
      </c>
      <c r="G1411" t="s">
        <v>23</v>
      </c>
      <c r="H1411" t="s">
        <v>23</v>
      </c>
      <c r="I1411" t="s">
        <v>23</v>
      </c>
      <c r="J1411" t="s">
        <v>23</v>
      </c>
    </row>
    <row r="1412" spans="1:10">
      <c r="A1412" s="4">
        <v>43625</v>
      </c>
      <c r="B1412" t="s">
        <v>23</v>
      </c>
      <c r="C1412" t="s">
        <v>23</v>
      </c>
      <c r="D1412" t="s">
        <v>23</v>
      </c>
      <c r="E1412" t="s">
        <v>23</v>
      </c>
      <c r="F1412" t="s">
        <v>23</v>
      </c>
      <c r="G1412" t="s">
        <v>23</v>
      </c>
      <c r="H1412" t="s">
        <v>23</v>
      </c>
      <c r="I1412" t="s">
        <v>23</v>
      </c>
      <c r="J1412" t="s">
        <v>23</v>
      </c>
    </row>
    <row r="1413" spans="1:10">
      <c r="A1413" s="4">
        <v>43624</v>
      </c>
      <c r="B1413" t="s">
        <v>23</v>
      </c>
      <c r="C1413" t="s">
        <v>23</v>
      </c>
      <c r="D1413" t="s">
        <v>23</v>
      </c>
      <c r="E1413" t="s">
        <v>23</v>
      </c>
      <c r="F1413" t="s">
        <v>23</v>
      </c>
      <c r="G1413" t="s">
        <v>23</v>
      </c>
      <c r="H1413" t="s">
        <v>23</v>
      </c>
      <c r="I1413" t="s">
        <v>23</v>
      </c>
      <c r="J1413" t="s">
        <v>23</v>
      </c>
    </row>
    <row r="1414" spans="1:10">
      <c r="A1414" s="4">
        <v>43623</v>
      </c>
      <c r="B1414" t="s">
        <v>23</v>
      </c>
      <c r="C1414" t="s">
        <v>23</v>
      </c>
      <c r="D1414" t="s">
        <v>23</v>
      </c>
      <c r="E1414" t="s">
        <v>23</v>
      </c>
      <c r="F1414" t="s">
        <v>23</v>
      </c>
      <c r="G1414" t="s">
        <v>23</v>
      </c>
      <c r="H1414" t="s">
        <v>23</v>
      </c>
      <c r="I1414">
        <v>85.501249999999985</v>
      </c>
      <c r="J1414" t="s">
        <v>23</v>
      </c>
    </row>
    <row r="1415" spans="1:10">
      <c r="A1415" s="4">
        <v>43622</v>
      </c>
      <c r="B1415" t="s">
        <v>23</v>
      </c>
      <c r="C1415" t="s">
        <v>23</v>
      </c>
      <c r="D1415" t="s">
        <v>23</v>
      </c>
      <c r="E1415" t="s">
        <v>23</v>
      </c>
      <c r="F1415" t="s">
        <v>23</v>
      </c>
      <c r="G1415" t="s">
        <v>23</v>
      </c>
      <c r="H1415" t="s">
        <v>23</v>
      </c>
      <c r="I1415" t="s">
        <v>23</v>
      </c>
      <c r="J1415">
        <v>120.37</v>
      </c>
    </row>
    <row r="1416" spans="1:10">
      <c r="A1416" s="4">
        <v>43621</v>
      </c>
      <c r="B1416" t="s">
        <v>23</v>
      </c>
      <c r="C1416" t="s">
        <v>23</v>
      </c>
      <c r="D1416" t="s">
        <v>23</v>
      </c>
      <c r="E1416" t="s">
        <v>23</v>
      </c>
      <c r="F1416" t="s">
        <v>23</v>
      </c>
      <c r="G1416" t="s">
        <v>23</v>
      </c>
      <c r="H1416" t="s">
        <v>23</v>
      </c>
      <c r="I1416" t="s">
        <v>23</v>
      </c>
      <c r="J1416" t="s">
        <v>23</v>
      </c>
    </row>
    <row r="1417" spans="1:10">
      <c r="A1417" s="4">
        <v>43620</v>
      </c>
      <c r="B1417" t="s">
        <v>23</v>
      </c>
      <c r="C1417" t="s">
        <v>23</v>
      </c>
      <c r="D1417" t="s">
        <v>23</v>
      </c>
      <c r="E1417" t="s">
        <v>23</v>
      </c>
      <c r="F1417" t="s">
        <v>23</v>
      </c>
      <c r="G1417" t="s">
        <v>23</v>
      </c>
      <c r="H1417" t="s">
        <v>23</v>
      </c>
      <c r="I1417" t="s">
        <v>23</v>
      </c>
      <c r="J1417" t="s">
        <v>23</v>
      </c>
    </row>
    <row r="1418" spans="1:10">
      <c r="A1418" s="4">
        <v>43619</v>
      </c>
      <c r="B1418" t="s">
        <v>23</v>
      </c>
      <c r="C1418" t="s">
        <v>23</v>
      </c>
      <c r="D1418" t="s">
        <v>23</v>
      </c>
      <c r="E1418" t="s">
        <v>23</v>
      </c>
      <c r="F1418" t="s">
        <v>23</v>
      </c>
      <c r="G1418" t="s">
        <v>23</v>
      </c>
      <c r="H1418" t="s">
        <v>23</v>
      </c>
      <c r="I1418" t="s">
        <v>23</v>
      </c>
      <c r="J1418" t="s">
        <v>23</v>
      </c>
    </row>
    <row r="1419" spans="1:10">
      <c r="A1419" s="4">
        <v>43618</v>
      </c>
      <c r="B1419" t="s">
        <v>23</v>
      </c>
      <c r="C1419" t="s">
        <v>23</v>
      </c>
      <c r="D1419" t="s">
        <v>23</v>
      </c>
      <c r="E1419" t="s">
        <v>23</v>
      </c>
      <c r="F1419" t="s">
        <v>23</v>
      </c>
      <c r="G1419" t="s">
        <v>23</v>
      </c>
      <c r="H1419" t="s">
        <v>23</v>
      </c>
      <c r="I1419" t="s">
        <v>23</v>
      </c>
      <c r="J1419" t="s">
        <v>23</v>
      </c>
    </row>
    <row r="1420" spans="1:10">
      <c r="A1420" s="4">
        <v>43617</v>
      </c>
      <c r="B1420">
        <v>2182610</v>
      </c>
      <c r="C1420" t="s">
        <v>23</v>
      </c>
      <c r="D1420">
        <v>-0.14973806550157501</v>
      </c>
      <c r="E1420">
        <v>-0.13983794466403199</v>
      </c>
      <c r="F1420" t="s">
        <v>23</v>
      </c>
      <c r="G1420" t="s">
        <v>23</v>
      </c>
      <c r="H1420" t="s">
        <v>23</v>
      </c>
      <c r="I1420" t="s">
        <v>23</v>
      </c>
      <c r="J1420" t="s">
        <v>23</v>
      </c>
    </row>
    <row r="1421" spans="1:10">
      <c r="A1421" s="4">
        <v>43616</v>
      </c>
      <c r="B1421" t="s">
        <v>23</v>
      </c>
      <c r="C1421">
        <v>25508</v>
      </c>
      <c r="D1421" t="s">
        <v>23</v>
      </c>
      <c r="E1421" t="s">
        <v>23</v>
      </c>
      <c r="F1421" t="s">
        <v>23</v>
      </c>
      <c r="G1421" t="s">
        <v>23</v>
      </c>
      <c r="H1421">
        <v>1915.35</v>
      </c>
      <c r="I1421">
        <v>85.404375000000002</v>
      </c>
      <c r="J1421" t="s">
        <v>23</v>
      </c>
    </row>
    <row r="1422" spans="1:10">
      <c r="A1422" s="4">
        <v>43615</v>
      </c>
      <c r="B1422" t="s">
        <v>23</v>
      </c>
      <c r="C1422" t="s">
        <v>23</v>
      </c>
      <c r="D1422" t="s">
        <v>23</v>
      </c>
      <c r="E1422" t="s">
        <v>23</v>
      </c>
      <c r="F1422" t="s">
        <v>23</v>
      </c>
      <c r="G1422" t="s">
        <v>23</v>
      </c>
      <c r="H1422" t="s">
        <v>23</v>
      </c>
      <c r="I1422" t="s">
        <v>23</v>
      </c>
      <c r="J1422">
        <v>119.92</v>
      </c>
    </row>
    <row r="1423" spans="1:10">
      <c r="A1423" s="4">
        <v>43614</v>
      </c>
      <c r="B1423" t="s">
        <v>23</v>
      </c>
      <c r="C1423" t="s">
        <v>23</v>
      </c>
      <c r="D1423" t="s">
        <v>23</v>
      </c>
      <c r="E1423" t="s">
        <v>23</v>
      </c>
      <c r="F1423" t="s">
        <v>23</v>
      </c>
      <c r="G1423" t="s">
        <v>23</v>
      </c>
      <c r="H1423" t="s">
        <v>23</v>
      </c>
      <c r="I1423" t="s">
        <v>23</v>
      </c>
      <c r="J1423" t="s">
        <v>23</v>
      </c>
    </row>
    <row r="1424" spans="1:10">
      <c r="A1424" s="4">
        <v>43613</v>
      </c>
      <c r="B1424" t="s">
        <v>23</v>
      </c>
      <c r="C1424" t="s">
        <v>23</v>
      </c>
      <c r="D1424" t="s">
        <v>23</v>
      </c>
      <c r="E1424" t="s">
        <v>23</v>
      </c>
      <c r="F1424" t="s">
        <v>23</v>
      </c>
      <c r="G1424" t="s">
        <v>23</v>
      </c>
      <c r="H1424" t="s">
        <v>23</v>
      </c>
      <c r="I1424" t="s">
        <v>23</v>
      </c>
      <c r="J1424" t="s">
        <v>23</v>
      </c>
    </row>
    <row r="1425" spans="1:10">
      <c r="A1425" s="4">
        <v>43612</v>
      </c>
      <c r="B1425" t="s">
        <v>23</v>
      </c>
      <c r="C1425" t="s">
        <v>23</v>
      </c>
      <c r="D1425" t="s">
        <v>23</v>
      </c>
      <c r="E1425" t="s">
        <v>23</v>
      </c>
      <c r="F1425" t="s">
        <v>23</v>
      </c>
      <c r="G1425" t="s">
        <v>23</v>
      </c>
      <c r="H1425" t="s">
        <v>23</v>
      </c>
      <c r="I1425" t="s">
        <v>23</v>
      </c>
      <c r="J1425" t="s">
        <v>23</v>
      </c>
    </row>
    <row r="1426" spans="1:10">
      <c r="A1426" s="4">
        <v>43611</v>
      </c>
      <c r="B1426" t="s">
        <v>23</v>
      </c>
      <c r="C1426" t="s">
        <v>23</v>
      </c>
      <c r="D1426" t="s">
        <v>23</v>
      </c>
      <c r="E1426" t="s">
        <v>23</v>
      </c>
      <c r="F1426" t="s">
        <v>23</v>
      </c>
      <c r="G1426" t="s">
        <v>23</v>
      </c>
      <c r="H1426" t="s">
        <v>23</v>
      </c>
      <c r="I1426" t="s">
        <v>23</v>
      </c>
      <c r="J1426" t="s">
        <v>23</v>
      </c>
    </row>
    <row r="1427" spans="1:10">
      <c r="A1427" s="4">
        <v>43610</v>
      </c>
      <c r="B1427" t="s">
        <v>23</v>
      </c>
      <c r="C1427" t="s">
        <v>23</v>
      </c>
      <c r="D1427" t="s">
        <v>23</v>
      </c>
      <c r="E1427" t="s">
        <v>23</v>
      </c>
      <c r="F1427" t="s">
        <v>23</v>
      </c>
      <c r="G1427" t="s">
        <v>23</v>
      </c>
      <c r="H1427" t="s">
        <v>23</v>
      </c>
      <c r="I1427" t="s">
        <v>23</v>
      </c>
      <c r="J1427" t="s">
        <v>23</v>
      </c>
    </row>
    <row r="1428" spans="1:10">
      <c r="A1428" s="4">
        <v>43609</v>
      </c>
      <c r="B1428" t="s">
        <v>23</v>
      </c>
      <c r="C1428" t="s">
        <v>23</v>
      </c>
      <c r="D1428" t="s">
        <v>23</v>
      </c>
      <c r="E1428" t="s">
        <v>23</v>
      </c>
      <c r="F1428" t="s">
        <v>23</v>
      </c>
      <c r="G1428" t="s">
        <v>23</v>
      </c>
      <c r="H1428" t="s">
        <v>23</v>
      </c>
      <c r="I1428">
        <v>85.416875000000005</v>
      </c>
      <c r="J1428" t="s">
        <v>23</v>
      </c>
    </row>
    <row r="1429" spans="1:10">
      <c r="A1429" s="4">
        <v>43608</v>
      </c>
      <c r="B1429" t="s">
        <v>23</v>
      </c>
      <c r="C1429" t="s">
        <v>23</v>
      </c>
      <c r="D1429" t="s">
        <v>23</v>
      </c>
      <c r="E1429" t="s">
        <v>23</v>
      </c>
      <c r="F1429" t="s">
        <v>23</v>
      </c>
      <c r="G1429" t="s">
        <v>23</v>
      </c>
      <c r="H1429" t="s">
        <v>23</v>
      </c>
      <c r="I1429" t="s">
        <v>23</v>
      </c>
      <c r="J1429">
        <v>119.72</v>
      </c>
    </row>
    <row r="1430" spans="1:10">
      <c r="A1430" s="4">
        <v>43607</v>
      </c>
      <c r="B1430" t="s">
        <v>23</v>
      </c>
      <c r="C1430" t="s">
        <v>23</v>
      </c>
      <c r="D1430" t="s">
        <v>23</v>
      </c>
      <c r="E1430" t="s">
        <v>23</v>
      </c>
      <c r="F1430" t="s">
        <v>23</v>
      </c>
      <c r="G1430" t="s">
        <v>23</v>
      </c>
      <c r="H1430" t="s">
        <v>23</v>
      </c>
      <c r="I1430" t="s">
        <v>23</v>
      </c>
      <c r="J1430" t="s">
        <v>23</v>
      </c>
    </row>
    <row r="1431" spans="1:10">
      <c r="A1431" s="4">
        <v>43606</v>
      </c>
      <c r="B1431" t="s">
        <v>23</v>
      </c>
      <c r="C1431" t="s">
        <v>23</v>
      </c>
      <c r="D1431" t="s">
        <v>23</v>
      </c>
      <c r="E1431" t="s">
        <v>23</v>
      </c>
      <c r="F1431" t="s">
        <v>23</v>
      </c>
      <c r="G1431" t="s">
        <v>23</v>
      </c>
      <c r="H1431" t="s">
        <v>23</v>
      </c>
      <c r="I1431" t="s">
        <v>23</v>
      </c>
      <c r="J1431" t="s">
        <v>23</v>
      </c>
    </row>
    <row r="1432" spans="1:10">
      <c r="A1432" s="4">
        <v>43605</v>
      </c>
      <c r="B1432" t="s">
        <v>23</v>
      </c>
      <c r="C1432" t="s">
        <v>23</v>
      </c>
      <c r="D1432" t="s">
        <v>23</v>
      </c>
      <c r="E1432" t="s">
        <v>23</v>
      </c>
      <c r="F1432" t="s">
        <v>23</v>
      </c>
      <c r="G1432" t="s">
        <v>23</v>
      </c>
      <c r="H1432" t="s">
        <v>23</v>
      </c>
      <c r="I1432" t="s">
        <v>23</v>
      </c>
      <c r="J1432" t="s">
        <v>23</v>
      </c>
    </row>
    <row r="1433" spans="1:10">
      <c r="A1433" s="4">
        <v>43604</v>
      </c>
      <c r="B1433" t="s">
        <v>23</v>
      </c>
      <c r="C1433" t="s">
        <v>23</v>
      </c>
      <c r="D1433" t="s">
        <v>23</v>
      </c>
      <c r="E1433" t="s">
        <v>23</v>
      </c>
      <c r="F1433" t="s">
        <v>23</v>
      </c>
      <c r="G1433" t="s">
        <v>23</v>
      </c>
      <c r="H1433" t="s">
        <v>23</v>
      </c>
      <c r="I1433" t="s">
        <v>23</v>
      </c>
      <c r="J1433" t="s">
        <v>23</v>
      </c>
    </row>
    <row r="1434" spans="1:10">
      <c r="A1434" s="4">
        <v>43603</v>
      </c>
      <c r="B1434" t="s">
        <v>23</v>
      </c>
      <c r="C1434" t="s">
        <v>23</v>
      </c>
      <c r="D1434" t="s">
        <v>23</v>
      </c>
      <c r="E1434" t="s">
        <v>23</v>
      </c>
      <c r="F1434" t="s">
        <v>23</v>
      </c>
      <c r="G1434" t="s">
        <v>23</v>
      </c>
      <c r="H1434" t="s">
        <v>23</v>
      </c>
      <c r="I1434" t="s">
        <v>23</v>
      </c>
      <c r="J1434" t="s">
        <v>23</v>
      </c>
    </row>
    <row r="1435" spans="1:10">
      <c r="A1435" s="4">
        <v>43602</v>
      </c>
      <c r="B1435" t="s">
        <v>23</v>
      </c>
      <c r="C1435" t="s">
        <v>23</v>
      </c>
      <c r="D1435" t="s">
        <v>23</v>
      </c>
      <c r="E1435" t="s">
        <v>23</v>
      </c>
      <c r="F1435" t="s">
        <v>23</v>
      </c>
      <c r="G1435" t="s">
        <v>23</v>
      </c>
      <c r="H1435" t="s">
        <v>23</v>
      </c>
      <c r="I1435">
        <v>85.223749999999995</v>
      </c>
      <c r="J1435" t="s">
        <v>23</v>
      </c>
    </row>
    <row r="1436" spans="1:10">
      <c r="A1436" s="4">
        <v>43601</v>
      </c>
      <c r="B1436" t="s">
        <v>23</v>
      </c>
      <c r="C1436" t="s">
        <v>23</v>
      </c>
      <c r="D1436" t="s">
        <v>23</v>
      </c>
      <c r="E1436" t="s">
        <v>23</v>
      </c>
      <c r="F1436" t="s">
        <v>23</v>
      </c>
      <c r="G1436" t="s">
        <v>23</v>
      </c>
      <c r="H1436" t="s">
        <v>23</v>
      </c>
      <c r="I1436" t="s">
        <v>23</v>
      </c>
      <c r="J1436">
        <v>118.12</v>
      </c>
    </row>
    <row r="1437" spans="1:10">
      <c r="A1437" s="4">
        <v>43600</v>
      </c>
      <c r="B1437" t="s">
        <v>23</v>
      </c>
      <c r="C1437" t="s">
        <v>23</v>
      </c>
      <c r="D1437" t="s">
        <v>23</v>
      </c>
      <c r="E1437" t="s">
        <v>23</v>
      </c>
      <c r="F1437" t="s">
        <v>23</v>
      </c>
      <c r="G1437" t="s">
        <v>23</v>
      </c>
      <c r="H1437" t="s">
        <v>23</v>
      </c>
      <c r="I1437" t="s">
        <v>23</v>
      </c>
      <c r="J1437" t="s">
        <v>23</v>
      </c>
    </row>
    <row r="1438" spans="1:10">
      <c r="A1438" s="4">
        <v>43599</v>
      </c>
      <c r="B1438" t="s">
        <v>23</v>
      </c>
      <c r="C1438" t="s">
        <v>23</v>
      </c>
      <c r="D1438" t="s">
        <v>23</v>
      </c>
      <c r="E1438" t="s">
        <v>23</v>
      </c>
      <c r="F1438" t="s">
        <v>23</v>
      </c>
      <c r="G1438" t="s">
        <v>23</v>
      </c>
      <c r="H1438" t="s">
        <v>23</v>
      </c>
      <c r="I1438" t="s">
        <v>23</v>
      </c>
      <c r="J1438" t="s">
        <v>23</v>
      </c>
    </row>
    <row r="1439" spans="1:10">
      <c r="A1439" s="4">
        <v>43598</v>
      </c>
      <c r="B1439" t="s">
        <v>23</v>
      </c>
      <c r="C1439" t="s">
        <v>23</v>
      </c>
      <c r="D1439" t="s">
        <v>23</v>
      </c>
      <c r="E1439" t="s">
        <v>23</v>
      </c>
      <c r="F1439" t="s">
        <v>23</v>
      </c>
      <c r="G1439" t="s">
        <v>23</v>
      </c>
      <c r="H1439" t="s">
        <v>23</v>
      </c>
      <c r="I1439" t="s">
        <v>23</v>
      </c>
      <c r="J1439" t="s">
        <v>23</v>
      </c>
    </row>
    <row r="1440" spans="1:10">
      <c r="A1440" s="4">
        <v>43597</v>
      </c>
      <c r="B1440" t="s">
        <v>23</v>
      </c>
      <c r="C1440" t="s">
        <v>23</v>
      </c>
      <c r="D1440" t="s">
        <v>23</v>
      </c>
      <c r="E1440" t="s">
        <v>23</v>
      </c>
      <c r="F1440" t="s">
        <v>23</v>
      </c>
      <c r="G1440" t="s">
        <v>23</v>
      </c>
      <c r="H1440" t="s">
        <v>23</v>
      </c>
      <c r="I1440" t="s">
        <v>23</v>
      </c>
      <c r="J1440" t="s">
        <v>23</v>
      </c>
    </row>
    <row r="1441" spans="1:10">
      <c r="A1441" s="4">
        <v>43596</v>
      </c>
      <c r="B1441" t="s">
        <v>23</v>
      </c>
      <c r="C1441" t="s">
        <v>23</v>
      </c>
      <c r="D1441" t="s">
        <v>23</v>
      </c>
      <c r="E1441" t="s">
        <v>23</v>
      </c>
      <c r="F1441" t="s">
        <v>23</v>
      </c>
      <c r="G1441" t="s">
        <v>23</v>
      </c>
      <c r="H1441" t="s">
        <v>23</v>
      </c>
      <c r="I1441" t="s">
        <v>23</v>
      </c>
      <c r="J1441" t="s">
        <v>23</v>
      </c>
    </row>
    <row r="1442" spans="1:10">
      <c r="A1442" s="4">
        <v>43595</v>
      </c>
      <c r="B1442" t="s">
        <v>23</v>
      </c>
      <c r="C1442" t="s">
        <v>23</v>
      </c>
      <c r="D1442" t="s">
        <v>23</v>
      </c>
      <c r="E1442" t="s">
        <v>23</v>
      </c>
      <c r="F1442" t="s">
        <v>23</v>
      </c>
      <c r="G1442" t="s">
        <v>23</v>
      </c>
      <c r="H1442" t="s">
        <v>23</v>
      </c>
      <c r="I1442">
        <v>84.883750000000006</v>
      </c>
      <c r="J1442" t="s">
        <v>23</v>
      </c>
    </row>
    <row r="1443" spans="1:10">
      <c r="A1443" s="4">
        <v>43594</v>
      </c>
      <c r="B1443" t="s">
        <v>23</v>
      </c>
      <c r="C1443" t="s">
        <v>23</v>
      </c>
      <c r="D1443" t="s">
        <v>23</v>
      </c>
      <c r="E1443" t="s">
        <v>23</v>
      </c>
      <c r="F1443" t="s">
        <v>23</v>
      </c>
      <c r="G1443" t="s">
        <v>23</v>
      </c>
      <c r="H1443" t="s">
        <v>23</v>
      </c>
      <c r="I1443" t="s">
        <v>23</v>
      </c>
      <c r="J1443">
        <v>117.43</v>
      </c>
    </row>
    <row r="1444" spans="1:10">
      <c r="A1444" s="4">
        <v>43593</v>
      </c>
      <c r="B1444" t="s">
        <v>23</v>
      </c>
      <c r="C1444" t="s">
        <v>23</v>
      </c>
      <c r="D1444" t="s">
        <v>23</v>
      </c>
      <c r="E1444" t="s">
        <v>23</v>
      </c>
      <c r="F1444" t="s">
        <v>23</v>
      </c>
      <c r="G1444" t="s">
        <v>23</v>
      </c>
      <c r="H1444" t="s">
        <v>23</v>
      </c>
      <c r="I1444" t="s">
        <v>23</v>
      </c>
      <c r="J1444" t="s">
        <v>23</v>
      </c>
    </row>
    <row r="1445" spans="1:10">
      <c r="A1445" s="4">
        <v>43592</v>
      </c>
      <c r="B1445" t="s">
        <v>23</v>
      </c>
      <c r="C1445" t="s">
        <v>23</v>
      </c>
      <c r="D1445" t="s">
        <v>23</v>
      </c>
      <c r="E1445" t="s">
        <v>23</v>
      </c>
      <c r="F1445" t="s">
        <v>23</v>
      </c>
      <c r="G1445" t="s">
        <v>23</v>
      </c>
      <c r="H1445" t="s">
        <v>23</v>
      </c>
      <c r="I1445" t="s">
        <v>23</v>
      </c>
      <c r="J1445" t="s">
        <v>23</v>
      </c>
    </row>
    <row r="1446" spans="1:10">
      <c r="A1446" s="4">
        <v>43591</v>
      </c>
      <c r="B1446" t="s">
        <v>23</v>
      </c>
      <c r="C1446" t="s">
        <v>23</v>
      </c>
      <c r="D1446" t="s">
        <v>23</v>
      </c>
      <c r="E1446" t="s">
        <v>23</v>
      </c>
      <c r="F1446" t="s">
        <v>23</v>
      </c>
      <c r="G1446" t="s">
        <v>23</v>
      </c>
      <c r="H1446" t="s">
        <v>23</v>
      </c>
      <c r="I1446" t="s">
        <v>23</v>
      </c>
      <c r="J1446" t="s">
        <v>23</v>
      </c>
    </row>
    <row r="1447" spans="1:10">
      <c r="A1447" s="4">
        <v>43590</v>
      </c>
      <c r="B1447" t="s">
        <v>23</v>
      </c>
      <c r="C1447" t="s">
        <v>23</v>
      </c>
      <c r="D1447" t="s">
        <v>23</v>
      </c>
      <c r="E1447" t="s">
        <v>23</v>
      </c>
      <c r="F1447" t="s">
        <v>23</v>
      </c>
      <c r="G1447" t="s">
        <v>23</v>
      </c>
      <c r="H1447" t="s">
        <v>23</v>
      </c>
      <c r="I1447" t="s">
        <v>23</v>
      </c>
      <c r="J1447" t="s">
        <v>23</v>
      </c>
    </row>
    <row r="1448" spans="1:10">
      <c r="A1448" s="4">
        <v>43589</v>
      </c>
      <c r="B1448" t="s">
        <v>23</v>
      </c>
      <c r="C1448" t="s">
        <v>23</v>
      </c>
      <c r="D1448" t="s">
        <v>23</v>
      </c>
      <c r="E1448" t="s">
        <v>23</v>
      </c>
      <c r="F1448" t="s">
        <v>23</v>
      </c>
      <c r="G1448" t="s">
        <v>23</v>
      </c>
      <c r="H1448" t="s">
        <v>23</v>
      </c>
      <c r="I1448" t="s">
        <v>23</v>
      </c>
      <c r="J1448" t="s">
        <v>23</v>
      </c>
    </row>
    <row r="1449" spans="1:10">
      <c r="A1449" s="4">
        <v>43588</v>
      </c>
      <c r="B1449" t="s">
        <v>23</v>
      </c>
      <c r="C1449" t="s">
        <v>23</v>
      </c>
      <c r="D1449" t="s">
        <v>23</v>
      </c>
      <c r="E1449" t="s">
        <v>23</v>
      </c>
      <c r="F1449" t="s">
        <v>23</v>
      </c>
      <c r="G1449" t="s">
        <v>23</v>
      </c>
      <c r="H1449" t="s">
        <v>23</v>
      </c>
      <c r="I1449">
        <v>84.897499999999994</v>
      </c>
      <c r="J1449" t="s">
        <v>23</v>
      </c>
    </row>
    <row r="1450" spans="1:10">
      <c r="A1450" s="4">
        <v>43587</v>
      </c>
      <c r="B1450" t="s">
        <v>23</v>
      </c>
      <c r="C1450" t="s">
        <v>23</v>
      </c>
      <c r="D1450" t="s">
        <v>23</v>
      </c>
      <c r="E1450" t="s">
        <v>23</v>
      </c>
      <c r="F1450" t="s">
        <v>23</v>
      </c>
      <c r="G1450" t="s">
        <v>23</v>
      </c>
      <c r="H1450" t="s">
        <v>23</v>
      </c>
      <c r="I1450" t="s">
        <v>23</v>
      </c>
      <c r="J1450" t="s">
        <v>23</v>
      </c>
    </row>
    <row r="1451" spans="1:10">
      <c r="A1451" s="4">
        <v>43586</v>
      </c>
      <c r="B1451">
        <v>2070848</v>
      </c>
      <c r="C1451" t="s">
        <v>23</v>
      </c>
      <c r="D1451">
        <v>-6.0590973495577703E-2</v>
      </c>
      <c r="E1451">
        <v>-6.0865562719702802E-2</v>
      </c>
      <c r="F1451" t="s">
        <v>23</v>
      </c>
      <c r="G1451" t="s">
        <v>23</v>
      </c>
      <c r="H1451" t="s">
        <v>23</v>
      </c>
      <c r="I1451" t="s">
        <v>23</v>
      </c>
      <c r="J1451" t="s">
        <v>23</v>
      </c>
    </row>
    <row r="1452" spans="1:10">
      <c r="A1452" s="4">
        <v>43585</v>
      </c>
      <c r="B1452" t="s">
        <v>23</v>
      </c>
      <c r="C1452">
        <v>26626</v>
      </c>
      <c r="D1452" t="s">
        <v>23</v>
      </c>
      <c r="E1452" t="s">
        <v>23</v>
      </c>
      <c r="F1452" t="s">
        <v>23</v>
      </c>
      <c r="G1452" t="s">
        <v>23</v>
      </c>
      <c r="H1452">
        <v>1840.63</v>
      </c>
      <c r="I1452" t="s">
        <v>23</v>
      </c>
      <c r="J1452" t="s">
        <v>23</v>
      </c>
    </row>
    <row r="1453" spans="1:10">
      <c r="A1453" s="4">
        <v>43584</v>
      </c>
      <c r="B1453" t="s">
        <v>23</v>
      </c>
      <c r="C1453" t="s">
        <v>23</v>
      </c>
      <c r="D1453" t="s">
        <v>23</v>
      </c>
      <c r="E1453" t="s">
        <v>23</v>
      </c>
      <c r="F1453" t="s">
        <v>23</v>
      </c>
      <c r="G1453" t="s">
        <v>23</v>
      </c>
      <c r="H1453" t="s">
        <v>23</v>
      </c>
      <c r="I1453" t="s">
        <v>23</v>
      </c>
      <c r="J1453" t="s">
        <v>23</v>
      </c>
    </row>
    <row r="1454" spans="1:10">
      <c r="A1454" s="4">
        <v>43583</v>
      </c>
      <c r="B1454" t="s">
        <v>23</v>
      </c>
      <c r="C1454" t="s">
        <v>23</v>
      </c>
      <c r="D1454" t="s">
        <v>23</v>
      </c>
      <c r="E1454" t="s">
        <v>23</v>
      </c>
      <c r="F1454" t="s">
        <v>23</v>
      </c>
      <c r="G1454" t="s">
        <v>23</v>
      </c>
      <c r="H1454" t="s">
        <v>23</v>
      </c>
      <c r="I1454" t="s">
        <v>23</v>
      </c>
      <c r="J1454" t="s">
        <v>23</v>
      </c>
    </row>
    <row r="1455" spans="1:10">
      <c r="A1455" s="4">
        <v>43582</v>
      </c>
      <c r="B1455" t="s">
        <v>23</v>
      </c>
      <c r="C1455" t="s">
        <v>23</v>
      </c>
      <c r="D1455" t="s">
        <v>23</v>
      </c>
      <c r="E1455" t="s">
        <v>23</v>
      </c>
      <c r="F1455" t="s">
        <v>23</v>
      </c>
      <c r="G1455" t="s">
        <v>23</v>
      </c>
      <c r="H1455" t="s">
        <v>23</v>
      </c>
      <c r="I1455" t="s">
        <v>23</v>
      </c>
      <c r="J1455" t="s">
        <v>23</v>
      </c>
    </row>
    <row r="1456" spans="1:10">
      <c r="A1456" s="4">
        <v>43581</v>
      </c>
      <c r="B1456" t="s">
        <v>23</v>
      </c>
      <c r="C1456" t="s">
        <v>23</v>
      </c>
      <c r="D1456" t="s">
        <v>23</v>
      </c>
      <c r="E1456" t="s">
        <v>23</v>
      </c>
      <c r="F1456" t="s">
        <v>23</v>
      </c>
      <c r="G1456" t="s">
        <v>23</v>
      </c>
      <c r="H1456" t="s">
        <v>23</v>
      </c>
      <c r="I1456">
        <v>84.861874999999998</v>
      </c>
      <c r="J1456" t="s">
        <v>23</v>
      </c>
    </row>
    <row r="1457" spans="1:10">
      <c r="A1457" s="4">
        <v>43580</v>
      </c>
      <c r="B1457" t="s">
        <v>23</v>
      </c>
      <c r="C1457" t="s">
        <v>23</v>
      </c>
      <c r="D1457" t="s">
        <v>23</v>
      </c>
      <c r="E1457" t="s">
        <v>23</v>
      </c>
      <c r="F1457" t="s">
        <v>23</v>
      </c>
      <c r="G1457" t="s">
        <v>23</v>
      </c>
      <c r="H1457" t="s">
        <v>23</v>
      </c>
      <c r="I1457" t="s">
        <v>23</v>
      </c>
      <c r="J1457">
        <v>117.07</v>
      </c>
    </row>
    <row r="1458" spans="1:10">
      <c r="A1458" s="4">
        <v>43579</v>
      </c>
      <c r="B1458" t="s">
        <v>23</v>
      </c>
      <c r="C1458" t="s">
        <v>23</v>
      </c>
      <c r="D1458" t="s">
        <v>23</v>
      </c>
      <c r="E1458" t="s">
        <v>23</v>
      </c>
      <c r="F1458" t="s">
        <v>23</v>
      </c>
      <c r="G1458" t="s">
        <v>23</v>
      </c>
      <c r="H1458" t="s">
        <v>23</v>
      </c>
      <c r="I1458" t="s">
        <v>23</v>
      </c>
      <c r="J1458" t="s">
        <v>23</v>
      </c>
    </row>
    <row r="1459" spans="1:10">
      <c r="A1459" s="4">
        <v>43578</v>
      </c>
      <c r="B1459" t="s">
        <v>23</v>
      </c>
      <c r="C1459" t="s">
        <v>23</v>
      </c>
      <c r="D1459" t="s">
        <v>23</v>
      </c>
      <c r="E1459" t="s">
        <v>23</v>
      </c>
      <c r="F1459" t="s">
        <v>23</v>
      </c>
      <c r="G1459" t="s">
        <v>23</v>
      </c>
      <c r="H1459" t="s">
        <v>23</v>
      </c>
      <c r="I1459" t="s">
        <v>23</v>
      </c>
      <c r="J1459" t="s">
        <v>23</v>
      </c>
    </row>
    <row r="1460" spans="1:10">
      <c r="A1460" s="4">
        <v>43577</v>
      </c>
      <c r="B1460" t="s">
        <v>23</v>
      </c>
      <c r="C1460" t="s">
        <v>23</v>
      </c>
      <c r="D1460" t="s">
        <v>23</v>
      </c>
      <c r="E1460" t="s">
        <v>23</v>
      </c>
      <c r="F1460" t="s">
        <v>23</v>
      </c>
      <c r="G1460" t="s">
        <v>23</v>
      </c>
      <c r="H1460" t="s">
        <v>23</v>
      </c>
      <c r="I1460" t="s">
        <v>23</v>
      </c>
      <c r="J1460" t="s">
        <v>23</v>
      </c>
    </row>
    <row r="1461" spans="1:10">
      <c r="A1461" s="4">
        <v>43576</v>
      </c>
      <c r="B1461" t="s">
        <v>23</v>
      </c>
      <c r="C1461" t="s">
        <v>23</v>
      </c>
      <c r="D1461" t="s">
        <v>23</v>
      </c>
      <c r="E1461" t="s">
        <v>23</v>
      </c>
      <c r="F1461" t="s">
        <v>23</v>
      </c>
      <c r="G1461" t="s">
        <v>23</v>
      </c>
      <c r="H1461" t="s">
        <v>23</v>
      </c>
      <c r="I1461" t="s">
        <v>23</v>
      </c>
      <c r="J1461" t="s">
        <v>23</v>
      </c>
    </row>
    <row r="1462" spans="1:10">
      <c r="A1462" s="4">
        <v>43575</v>
      </c>
      <c r="B1462" t="s">
        <v>23</v>
      </c>
      <c r="C1462" t="s">
        <v>23</v>
      </c>
      <c r="D1462" t="s">
        <v>23</v>
      </c>
      <c r="E1462" t="s">
        <v>23</v>
      </c>
      <c r="F1462" t="s">
        <v>23</v>
      </c>
      <c r="G1462" t="s">
        <v>23</v>
      </c>
      <c r="H1462" t="s">
        <v>23</v>
      </c>
      <c r="I1462" t="s">
        <v>23</v>
      </c>
      <c r="J1462" t="s">
        <v>23</v>
      </c>
    </row>
    <row r="1463" spans="1:10">
      <c r="A1463" s="4">
        <v>43574</v>
      </c>
      <c r="B1463" t="s">
        <v>23</v>
      </c>
      <c r="C1463" t="s">
        <v>23</v>
      </c>
      <c r="D1463" t="s">
        <v>23</v>
      </c>
      <c r="E1463" t="s">
        <v>23</v>
      </c>
      <c r="F1463" t="s">
        <v>23</v>
      </c>
      <c r="G1463" t="s">
        <v>23</v>
      </c>
      <c r="H1463" t="s">
        <v>23</v>
      </c>
      <c r="I1463">
        <v>84.77062500000001</v>
      </c>
      <c r="J1463" t="s">
        <v>23</v>
      </c>
    </row>
    <row r="1464" spans="1:10">
      <c r="A1464" s="4">
        <v>43573</v>
      </c>
      <c r="B1464" t="s">
        <v>23</v>
      </c>
      <c r="C1464" t="s">
        <v>23</v>
      </c>
      <c r="D1464" t="s">
        <v>23</v>
      </c>
      <c r="E1464" t="s">
        <v>23</v>
      </c>
      <c r="F1464" t="s">
        <v>23</v>
      </c>
      <c r="G1464" t="s">
        <v>23</v>
      </c>
      <c r="H1464" t="s">
        <v>23</v>
      </c>
      <c r="I1464" t="s">
        <v>23</v>
      </c>
      <c r="J1464">
        <v>116.86</v>
      </c>
    </row>
    <row r="1465" spans="1:10">
      <c r="A1465" s="4">
        <v>43572</v>
      </c>
      <c r="B1465" t="s">
        <v>23</v>
      </c>
      <c r="C1465" t="s">
        <v>23</v>
      </c>
      <c r="D1465" t="s">
        <v>23</v>
      </c>
      <c r="E1465" t="s">
        <v>23</v>
      </c>
      <c r="F1465" t="s">
        <v>23</v>
      </c>
      <c r="G1465" t="s">
        <v>23</v>
      </c>
      <c r="H1465" t="s">
        <v>23</v>
      </c>
      <c r="I1465" t="s">
        <v>23</v>
      </c>
      <c r="J1465" t="s">
        <v>23</v>
      </c>
    </row>
    <row r="1466" spans="1:10">
      <c r="A1466" s="4">
        <v>43571</v>
      </c>
      <c r="B1466" t="s">
        <v>23</v>
      </c>
      <c r="C1466" t="s">
        <v>23</v>
      </c>
      <c r="D1466" t="s">
        <v>23</v>
      </c>
      <c r="E1466" t="s">
        <v>23</v>
      </c>
      <c r="F1466" t="s">
        <v>23</v>
      </c>
      <c r="G1466" t="s">
        <v>23</v>
      </c>
      <c r="H1466" t="s">
        <v>23</v>
      </c>
      <c r="I1466" t="s">
        <v>23</v>
      </c>
      <c r="J1466" t="s">
        <v>23</v>
      </c>
    </row>
    <row r="1467" spans="1:10">
      <c r="A1467" s="4">
        <v>43570</v>
      </c>
      <c r="B1467" t="s">
        <v>23</v>
      </c>
      <c r="C1467" t="s">
        <v>23</v>
      </c>
      <c r="D1467" t="s">
        <v>23</v>
      </c>
      <c r="E1467" t="s">
        <v>23</v>
      </c>
      <c r="F1467" t="s">
        <v>23</v>
      </c>
      <c r="G1467" t="s">
        <v>23</v>
      </c>
      <c r="H1467" t="s">
        <v>23</v>
      </c>
      <c r="I1467" t="s">
        <v>23</v>
      </c>
      <c r="J1467" t="s">
        <v>23</v>
      </c>
    </row>
    <row r="1468" spans="1:10">
      <c r="A1468" s="4">
        <v>43569</v>
      </c>
      <c r="B1468" t="s">
        <v>23</v>
      </c>
      <c r="C1468" t="s">
        <v>23</v>
      </c>
      <c r="D1468" t="s">
        <v>23</v>
      </c>
      <c r="E1468" t="s">
        <v>23</v>
      </c>
      <c r="F1468" t="s">
        <v>23</v>
      </c>
      <c r="G1468" t="s">
        <v>23</v>
      </c>
      <c r="H1468" t="s">
        <v>23</v>
      </c>
      <c r="I1468" t="s">
        <v>23</v>
      </c>
      <c r="J1468" t="s">
        <v>23</v>
      </c>
    </row>
    <row r="1469" spans="1:10">
      <c r="A1469" s="4">
        <v>43568</v>
      </c>
      <c r="B1469" t="s">
        <v>23</v>
      </c>
      <c r="C1469" t="s">
        <v>23</v>
      </c>
      <c r="D1469" t="s">
        <v>23</v>
      </c>
      <c r="E1469" t="s">
        <v>23</v>
      </c>
      <c r="F1469" t="s">
        <v>23</v>
      </c>
      <c r="G1469" t="s">
        <v>23</v>
      </c>
      <c r="H1469" t="s">
        <v>23</v>
      </c>
      <c r="I1469" t="s">
        <v>23</v>
      </c>
      <c r="J1469" t="s">
        <v>23</v>
      </c>
    </row>
    <row r="1470" spans="1:10">
      <c r="A1470" s="4">
        <v>43567</v>
      </c>
      <c r="B1470" t="s">
        <v>23</v>
      </c>
      <c r="C1470" t="s">
        <v>23</v>
      </c>
      <c r="D1470" t="s">
        <v>23</v>
      </c>
      <c r="E1470" t="s">
        <v>23</v>
      </c>
      <c r="F1470" t="s">
        <v>23</v>
      </c>
      <c r="G1470" t="s">
        <v>23</v>
      </c>
      <c r="H1470" t="s">
        <v>23</v>
      </c>
      <c r="I1470">
        <v>84.70999999999998</v>
      </c>
      <c r="J1470" t="s">
        <v>23</v>
      </c>
    </row>
    <row r="1471" spans="1:10">
      <c r="A1471" s="4">
        <v>43566</v>
      </c>
      <c r="B1471" t="s">
        <v>23</v>
      </c>
      <c r="C1471" t="s">
        <v>23</v>
      </c>
      <c r="D1471" t="s">
        <v>23</v>
      </c>
      <c r="E1471" t="s">
        <v>23</v>
      </c>
      <c r="F1471" t="s">
        <v>23</v>
      </c>
      <c r="G1471" t="s">
        <v>23</v>
      </c>
      <c r="H1471" t="s">
        <v>23</v>
      </c>
      <c r="I1471" t="s">
        <v>23</v>
      </c>
      <c r="J1471">
        <v>116.84</v>
      </c>
    </row>
    <row r="1472" spans="1:10">
      <c r="A1472" s="4">
        <v>43565</v>
      </c>
      <c r="B1472" t="s">
        <v>23</v>
      </c>
      <c r="C1472" t="s">
        <v>23</v>
      </c>
      <c r="D1472" t="s">
        <v>23</v>
      </c>
      <c r="E1472" t="s">
        <v>23</v>
      </c>
      <c r="F1472" t="s">
        <v>23</v>
      </c>
      <c r="G1472" t="s">
        <v>23</v>
      </c>
      <c r="H1472" t="s">
        <v>23</v>
      </c>
      <c r="I1472" t="s">
        <v>23</v>
      </c>
      <c r="J1472" t="s">
        <v>23</v>
      </c>
    </row>
    <row r="1473" spans="1:10">
      <c r="A1473" s="4">
        <v>43564</v>
      </c>
      <c r="B1473" t="s">
        <v>23</v>
      </c>
      <c r="C1473" t="s">
        <v>23</v>
      </c>
      <c r="D1473" t="s">
        <v>23</v>
      </c>
      <c r="E1473" t="s">
        <v>23</v>
      </c>
      <c r="F1473" t="s">
        <v>23</v>
      </c>
      <c r="G1473" t="s">
        <v>23</v>
      </c>
      <c r="H1473" t="s">
        <v>23</v>
      </c>
      <c r="I1473" t="s">
        <v>23</v>
      </c>
      <c r="J1473" t="s">
        <v>23</v>
      </c>
    </row>
    <row r="1474" spans="1:10">
      <c r="A1474" s="4">
        <v>43563</v>
      </c>
      <c r="B1474" t="s">
        <v>23</v>
      </c>
      <c r="C1474" t="s">
        <v>23</v>
      </c>
      <c r="D1474" t="s">
        <v>23</v>
      </c>
      <c r="E1474" t="s">
        <v>23</v>
      </c>
      <c r="F1474" t="s">
        <v>23</v>
      </c>
      <c r="G1474" t="s">
        <v>23</v>
      </c>
      <c r="H1474" t="s">
        <v>23</v>
      </c>
      <c r="I1474" t="s">
        <v>23</v>
      </c>
      <c r="J1474" t="s">
        <v>23</v>
      </c>
    </row>
    <row r="1475" spans="1:10">
      <c r="A1475" s="4">
        <v>43562</v>
      </c>
      <c r="B1475" t="s">
        <v>23</v>
      </c>
      <c r="C1475" t="s">
        <v>23</v>
      </c>
      <c r="D1475" t="s">
        <v>23</v>
      </c>
      <c r="E1475" t="s">
        <v>23</v>
      </c>
      <c r="F1475" t="s">
        <v>23</v>
      </c>
      <c r="G1475" t="s">
        <v>23</v>
      </c>
      <c r="H1475" t="s">
        <v>23</v>
      </c>
      <c r="I1475" t="s">
        <v>23</v>
      </c>
      <c r="J1475" t="s">
        <v>23</v>
      </c>
    </row>
    <row r="1476" spans="1:10">
      <c r="A1476" s="4">
        <v>43561</v>
      </c>
      <c r="B1476" t="s">
        <v>23</v>
      </c>
      <c r="C1476" t="s">
        <v>23</v>
      </c>
      <c r="D1476" t="s">
        <v>23</v>
      </c>
      <c r="E1476" t="s">
        <v>23</v>
      </c>
      <c r="F1476" t="s">
        <v>23</v>
      </c>
      <c r="G1476" t="s">
        <v>23</v>
      </c>
      <c r="H1476" t="s">
        <v>23</v>
      </c>
      <c r="I1476" t="s">
        <v>23</v>
      </c>
      <c r="J1476" t="s">
        <v>23</v>
      </c>
    </row>
    <row r="1477" spans="1:10">
      <c r="A1477" s="4">
        <v>43560</v>
      </c>
      <c r="B1477" t="s">
        <v>23</v>
      </c>
      <c r="C1477" t="s">
        <v>23</v>
      </c>
      <c r="D1477" t="s">
        <v>23</v>
      </c>
      <c r="E1477" t="s">
        <v>23</v>
      </c>
      <c r="F1477" t="s">
        <v>23</v>
      </c>
      <c r="G1477" t="s">
        <v>23</v>
      </c>
      <c r="H1477" t="s">
        <v>23</v>
      </c>
      <c r="I1477">
        <v>84.617500000000007</v>
      </c>
      <c r="J1477" t="s">
        <v>23</v>
      </c>
    </row>
    <row r="1478" spans="1:10">
      <c r="A1478" s="4">
        <v>43559</v>
      </c>
      <c r="B1478" t="s">
        <v>23</v>
      </c>
      <c r="C1478" t="s">
        <v>23</v>
      </c>
      <c r="D1478" t="s">
        <v>23</v>
      </c>
      <c r="E1478" t="s">
        <v>23</v>
      </c>
      <c r="F1478" t="s">
        <v>23</v>
      </c>
      <c r="G1478" t="s">
        <v>23</v>
      </c>
      <c r="H1478" t="s">
        <v>23</v>
      </c>
      <c r="I1478" t="s">
        <v>23</v>
      </c>
      <c r="J1478">
        <v>115.76</v>
      </c>
    </row>
    <row r="1479" spans="1:10">
      <c r="A1479" s="4">
        <v>43558</v>
      </c>
      <c r="B1479" t="s">
        <v>23</v>
      </c>
      <c r="C1479" t="s">
        <v>23</v>
      </c>
      <c r="D1479" t="s">
        <v>23</v>
      </c>
      <c r="E1479" t="s">
        <v>23</v>
      </c>
      <c r="F1479" t="s">
        <v>23</v>
      </c>
      <c r="G1479" t="s">
        <v>23</v>
      </c>
      <c r="H1479" t="s">
        <v>23</v>
      </c>
      <c r="I1479" t="s">
        <v>23</v>
      </c>
      <c r="J1479" t="s">
        <v>23</v>
      </c>
    </row>
    <row r="1480" spans="1:10">
      <c r="A1480" s="4">
        <v>43557</v>
      </c>
      <c r="B1480" t="s">
        <v>23</v>
      </c>
      <c r="C1480" t="s">
        <v>23</v>
      </c>
      <c r="D1480" t="s">
        <v>23</v>
      </c>
      <c r="E1480" t="s">
        <v>23</v>
      </c>
      <c r="F1480" t="s">
        <v>23</v>
      </c>
      <c r="G1480" t="s">
        <v>23</v>
      </c>
      <c r="H1480" t="s">
        <v>23</v>
      </c>
      <c r="I1480" t="s">
        <v>23</v>
      </c>
      <c r="J1480" t="s">
        <v>23</v>
      </c>
    </row>
    <row r="1481" spans="1:10">
      <c r="A1481" s="4">
        <v>43556</v>
      </c>
      <c r="B1481">
        <v>0</v>
      </c>
      <c r="C1481" t="s">
        <v>23</v>
      </c>
      <c r="D1481">
        <v>-1.82561178052142E-2</v>
      </c>
      <c r="E1481">
        <v>-2.3460410557184699E-2</v>
      </c>
      <c r="F1481" t="s">
        <v>23</v>
      </c>
      <c r="G1481" t="s">
        <v>23</v>
      </c>
      <c r="H1481" t="s">
        <v>23</v>
      </c>
      <c r="I1481" t="s">
        <v>23</v>
      </c>
      <c r="J1481" t="s">
        <v>23</v>
      </c>
    </row>
    <row r="1482" spans="1:10">
      <c r="A1482" s="4">
        <v>43555</v>
      </c>
      <c r="B1482" t="s">
        <v>23</v>
      </c>
      <c r="C1482">
        <v>27421</v>
      </c>
      <c r="D1482" t="s">
        <v>23</v>
      </c>
      <c r="E1482" t="s">
        <v>23</v>
      </c>
      <c r="F1482" t="s">
        <v>23</v>
      </c>
      <c r="G1482" t="s">
        <v>23</v>
      </c>
      <c r="H1482">
        <v>1855.72</v>
      </c>
      <c r="I1482" t="s">
        <v>23</v>
      </c>
      <c r="J1482" t="s">
        <v>23</v>
      </c>
    </row>
    <row r="1483" spans="1:10">
      <c r="A1483" s="4">
        <v>43554</v>
      </c>
      <c r="B1483" t="s">
        <v>23</v>
      </c>
      <c r="C1483" t="s">
        <v>23</v>
      </c>
      <c r="D1483" t="s">
        <v>23</v>
      </c>
      <c r="E1483" t="s">
        <v>23</v>
      </c>
      <c r="F1483" t="s">
        <v>23</v>
      </c>
      <c r="G1483" t="s">
        <v>23</v>
      </c>
      <c r="H1483" t="s">
        <v>23</v>
      </c>
      <c r="I1483" t="s">
        <v>23</v>
      </c>
      <c r="J1483" t="s">
        <v>23</v>
      </c>
    </row>
    <row r="1484" spans="1:10">
      <c r="A1484" s="4">
        <v>43553</v>
      </c>
      <c r="B1484" t="s">
        <v>23</v>
      </c>
      <c r="C1484" t="s">
        <v>23</v>
      </c>
      <c r="D1484" t="s">
        <v>23</v>
      </c>
      <c r="E1484" t="s">
        <v>23</v>
      </c>
      <c r="F1484" t="s">
        <v>23</v>
      </c>
      <c r="G1484" t="s">
        <v>23</v>
      </c>
      <c r="H1484" t="s">
        <v>23</v>
      </c>
      <c r="I1484">
        <v>84.517499999999984</v>
      </c>
      <c r="J1484" t="s">
        <v>23</v>
      </c>
    </row>
    <row r="1485" spans="1:10">
      <c r="A1485" s="4">
        <v>43552</v>
      </c>
      <c r="B1485" t="s">
        <v>23</v>
      </c>
      <c r="C1485" t="s">
        <v>23</v>
      </c>
      <c r="D1485" t="s">
        <v>23</v>
      </c>
      <c r="E1485" t="s">
        <v>23</v>
      </c>
      <c r="F1485" t="s">
        <v>23</v>
      </c>
      <c r="G1485" t="s">
        <v>23</v>
      </c>
      <c r="H1485" t="s">
        <v>23</v>
      </c>
      <c r="I1485" t="s">
        <v>23</v>
      </c>
      <c r="J1485">
        <v>115.28</v>
      </c>
    </row>
    <row r="1486" spans="1:10">
      <c r="A1486" s="4">
        <v>43551</v>
      </c>
      <c r="B1486" t="s">
        <v>23</v>
      </c>
      <c r="C1486" t="s">
        <v>23</v>
      </c>
      <c r="D1486" t="s">
        <v>23</v>
      </c>
      <c r="E1486" t="s">
        <v>23</v>
      </c>
      <c r="F1486" t="s">
        <v>23</v>
      </c>
      <c r="G1486" t="s">
        <v>23</v>
      </c>
      <c r="H1486" t="s">
        <v>23</v>
      </c>
      <c r="I1486" t="s">
        <v>23</v>
      </c>
      <c r="J1486" t="s">
        <v>23</v>
      </c>
    </row>
    <row r="1487" spans="1:10">
      <c r="A1487" s="4">
        <v>43550</v>
      </c>
      <c r="B1487" t="s">
        <v>23</v>
      </c>
      <c r="C1487" t="s">
        <v>23</v>
      </c>
      <c r="D1487" t="s">
        <v>23</v>
      </c>
      <c r="E1487" t="s">
        <v>23</v>
      </c>
      <c r="F1487" t="s">
        <v>23</v>
      </c>
      <c r="G1487" t="s">
        <v>23</v>
      </c>
      <c r="H1487" t="s">
        <v>23</v>
      </c>
      <c r="I1487" t="s">
        <v>23</v>
      </c>
      <c r="J1487" t="s">
        <v>23</v>
      </c>
    </row>
    <row r="1488" spans="1:10">
      <c r="A1488" s="4">
        <v>43549</v>
      </c>
      <c r="B1488" t="s">
        <v>23</v>
      </c>
      <c r="C1488" t="s">
        <v>23</v>
      </c>
      <c r="D1488" t="s">
        <v>23</v>
      </c>
      <c r="E1488" t="s">
        <v>23</v>
      </c>
      <c r="F1488" t="s">
        <v>23</v>
      </c>
      <c r="G1488" t="s">
        <v>23</v>
      </c>
      <c r="H1488" t="s">
        <v>23</v>
      </c>
      <c r="I1488" t="s">
        <v>23</v>
      </c>
      <c r="J1488" t="s">
        <v>23</v>
      </c>
    </row>
    <row r="1489" spans="1:10">
      <c r="A1489" s="4">
        <v>43548</v>
      </c>
      <c r="B1489" t="s">
        <v>23</v>
      </c>
      <c r="C1489" t="s">
        <v>23</v>
      </c>
      <c r="D1489" t="s">
        <v>23</v>
      </c>
      <c r="E1489" t="s">
        <v>23</v>
      </c>
      <c r="F1489" t="s">
        <v>23</v>
      </c>
      <c r="G1489" t="s">
        <v>23</v>
      </c>
      <c r="H1489" t="s">
        <v>23</v>
      </c>
      <c r="I1489" t="s">
        <v>23</v>
      </c>
      <c r="J1489" t="s">
        <v>23</v>
      </c>
    </row>
    <row r="1490" spans="1:10">
      <c r="A1490" s="4">
        <v>43547</v>
      </c>
      <c r="B1490" t="s">
        <v>23</v>
      </c>
      <c r="C1490" t="s">
        <v>23</v>
      </c>
      <c r="D1490" t="s">
        <v>23</v>
      </c>
      <c r="E1490" t="s">
        <v>23</v>
      </c>
      <c r="F1490" t="s">
        <v>23</v>
      </c>
      <c r="G1490" t="s">
        <v>23</v>
      </c>
      <c r="H1490" t="s">
        <v>23</v>
      </c>
      <c r="I1490" t="s">
        <v>23</v>
      </c>
      <c r="J1490" t="s">
        <v>23</v>
      </c>
    </row>
    <row r="1491" spans="1:10">
      <c r="A1491" s="4">
        <v>43546</v>
      </c>
      <c r="B1491" t="s">
        <v>23</v>
      </c>
      <c r="C1491" t="s">
        <v>23</v>
      </c>
      <c r="D1491" t="s">
        <v>23</v>
      </c>
      <c r="E1491" t="s">
        <v>23</v>
      </c>
      <c r="F1491" t="s">
        <v>23</v>
      </c>
      <c r="G1491" t="s">
        <v>23</v>
      </c>
      <c r="H1491" t="s">
        <v>23</v>
      </c>
      <c r="I1491">
        <v>83.937499999999972</v>
      </c>
      <c r="J1491" t="s">
        <v>23</v>
      </c>
    </row>
    <row r="1492" spans="1:10">
      <c r="A1492" s="4">
        <v>43545</v>
      </c>
      <c r="B1492" t="s">
        <v>23</v>
      </c>
      <c r="C1492" t="s">
        <v>23</v>
      </c>
      <c r="D1492" t="s">
        <v>23</v>
      </c>
      <c r="E1492" t="s">
        <v>23</v>
      </c>
      <c r="F1492" t="s">
        <v>23</v>
      </c>
      <c r="G1492" t="s">
        <v>23</v>
      </c>
      <c r="H1492" t="s">
        <v>23</v>
      </c>
      <c r="I1492" t="s">
        <v>23</v>
      </c>
      <c r="J1492">
        <v>114.14</v>
      </c>
    </row>
    <row r="1493" spans="1:10">
      <c r="A1493" s="4">
        <v>43544</v>
      </c>
      <c r="B1493" t="s">
        <v>23</v>
      </c>
      <c r="C1493" t="s">
        <v>23</v>
      </c>
      <c r="D1493" t="s">
        <v>23</v>
      </c>
      <c r="E1493" t="s">
        <v>23</v>
      </c>
      <c r="F1493" t="s">
        <v>23</v>
      </c>
      <c r="G1493" t="s">
        <v>23</v>
      </c>
      <c r="H1493" t="s">
        <v>23</v>
      </c>
      <c r="I1493" t="s">
        <v>23</v>
      </c>
      <c r="J1493" t="s">
        <v>23</v>
      </c>
    </row>
    <row r="1494" spans="1:10">
      <c r="A1494" s="4">
        <v>43543</v>
      </c>
      <c r="B1494" t="s">
        <v>23</v>
      </c>
      <c r="C1494" t="s">
        <v>23</v>
      </c>
      <c r="D1494" t="s">
        <v>23</v>
      </c>
      <c r="E1494" t="s">
        <v>23</v>
      </c>
      <c r="F1494" t="s">
        <v>23</v>
      </c>
      <c r="G1494" t="s">
        <v>23</v>
      </c>
      <c r="H1494" t="s">
        <v>23</v>
      </c>
      <c r="I1494" t="s">
        <v>23</v>
      </c>
      <c r="J1494" t="s">
        <v>23</v>
      </c>
    </row>
    <row r="1495" spans="1:10">
      <c r="A1495" s="4">
        <v>43542</v>
      </c>
      <c r="B1495" t="s">
        <v>23</v>
      </c>
      <c r="C1495" t="s">
        <v>23</v>
      </c>
      <c r="D1495" t="s">
        <v>23</v>
      </c>
      <c r="E1495" t="s">
        <v>23</v>
      </c>
      <c r="F1495" t="s">
        <v>23</v>
      </c>
      <c r="G1495" t="s">
        <v>23</v>
      </c>
      <c r="H1495" t="s">
        <v>23</v>
      </c>
      <c r="I1495" t="s">
        <v>23</v>
      </c>
      <c r="J1495" t="s">
        <v>23</v>
      </c>
    </row>
    <row r="1496" spans="1:10">
      <c r="A1496" s="4">
        <v>43541</v>
      </c>
      <c r="B1496" t="s">
        <v>23</v>
      </c>
      <c r="C1496" t="s">
        <v>23</v>
      </c>
      <c r="D1496" t="s">
        <v>23</v>
      </c>
      <c r="E1496" t="s">
        <v>23</v>
      </c>
      <c r="F1496" t="s">
        <v>23</v>
      </c>
      <c r="G1496" t="s">
        <v>23</v>
      </c>
      <c r="H1496" t="s">
        <v>23</v>
      </c>
      <c r="I1496" t="s">
        <v>23</v>
      </c>
      <c r="J1496" t="s">
        <v>23</v>
      </c>
    </row>
    <row r="1497" spans="1:10">
      <c r="A1497" s="4">
        <v>43540</v>
      </c>
      <c r="B1497" t="s">
        <v>23</v>
      </c>
      <c r="C1497" t="s">
        <v>23</v>
      </c>
      <c r="D1497" t="s">
        <v>23</v>
      </c>
      <c r="E1497" t="s">
        <v>23</v>
      </c>
      <c r="F1497" t="s">
        <v>23</v>
      </c>
      <c r="G1497" t="s">
        <v>23</v>
      </c>
      <c r="H1497" t="s">
        <v>23</v>
      </c>
      <c r="I1497" t="s">
        <v>23</v>
      </c>
      <c r="J1497" t="s">
        <v>23</v>
      </c>
    </row>
    <row r="1498" spans="1:10">
      <c r="A1498" s="4">
        <v>43539</v>
      </c>
      <c r="B1498" t="s">
        <v>23</v>
      </c>
      <c r="C1498" t="s">
        <v>23</v>
      </c>
      <c r="D1498" t="s">
        <v>23</v>
      </c>
      <c r="E1498" t="s">
        <v>23</v>
      </c>
      <c r="F1498" t="s">
        <v>23</v>
      </c>
      <c r="G1498" t="s">
        <v>23</v>
      </c>
      <c r="H1498" t="s">
        <v>23</v>
      </c>
      <c r="I1498">
        <v>83.788750000000007</v>
      </c>
      <c r="J1498" t="s">
        <v>23</v>
      </c>
    </row>
    <row r="1499" spans="1:10">
      <c r="A1499" s="4">
        <v>43538</v>
      </c>
      <c r="B1499" t="s">
        <v>23</v>
      </c>
      <c r="C1499" t="s">
        <v>23</v>
      </c>
      <c r="D1499" t="s">
        <v>23</v>
      </c>
      <c r="E1499" t="s">
        <v>23</v>
      </c>
      <c r="F1499" t="s">
        <v>23</v>
      </c>
      <c r="G1499" t="s">
        <v>23</v>
      </c>
      <c r="H1499" t="s">
        <v>23</v>
      </c>
      <c r="I1499" t="s">
        <v>23</v>
      </c>
      <c r="J1499">
        <v>113.2</v>
      </c>
    </row>
    <row r="1500" spans="1:10">
      <c r="A1500" s="4">
        <v>43537</v>
      </c>
      <c r="B1500" t="s">
        <v>23</v>
      </c>
      <c r="C1500" t="s">
        <v>23</v>
      </c>
      <c r="D1500" t="s">
        <v>23</v>
      </c>
      <c r="E1500" t="s">
        <v>23</v>
      </c>
      <c r="F1500" t="s">
        <v>23</v>
      </c>
      <c r="G1500" t="s">
        <v>23</v>
      </c>
      <c r="H1500" t="s">
        <v>23</v>
      </c>
      <c r="I1500" t="s">
        <v>23</v>
      </c>
      <c r="J1500" t="s">
        <v>23</v>
      </c>
    </row>
    <row r="1501" spans="1:10">
      <c r="A1501" s="4">
        <v>43536</v>
      </c>
      <c r="B1501" t="s">
        <v>23</v>
      </c>
      <c r="C1501" t="s">
        <v>23</v>
      </c>
      <c r="D1501" t="s">
        <v>23</v>
      </c>
      <c r="E1501" t="s">
        <v>23</v>
      </c>
      <c r="F1501" t="s">
        <v>23</v>
      </c>
      <c r="G1501" t="s">
        <v>23</v>
      </c>
      <c r="H1501" t="s">
        <v>23</v>
      </c>
      <c r="I1501" t="s">
        <v>23</v>
      </c>
      <c r="J1501" t="s">
        <v>23</v>
      </c>
    </row>
    <row r="1502" spans="1:10">
      <c r="A1502" s="4">
        <v>43535</v>
      </c>
      <c r="B1502" t="s">
        <v>23</v>
      </c>
      <c r="C1502" t="s">
        <v>23</v>
      </c>
      <c r="D1502" t="s">
        <v>23</v>
      </c>
      <c r="E1502" t="s">
        <v>23</v>
      </c>
      <c r="F1502" t="s">
        <v>23</v>
      </c>
      <c r="G1502" t="s">
        <v>23</v>
      </c>
      <c r="H1502" t="s">
        <v>23</v>
      </c>
      <c r="I1502" t="s">
        <v>23</v>
      </c>
      <c r="J1502" t="s">
        <v>23</v>
      </c>
    </row>
    <row r="1503" spans="1:10">
      <c r="A1503" s="4">
        <v>43534</v>
      </c>
      <c r="B1503" t="s">
        <v>23</v>
      </c>
      <c r="C1503" t="s">
        <v>23</v>
      </c>
      <c r="D1503" t="s">
        <v>23</v>
      </c>
      <c r="E1503" t="s">
        <v>23</v>
      </c>
      <c r="F1503" t="s">
        <v>23</v>
      </c>
      <c r="G1503" t="s">
        <v>23</v>
      </c>
      <c r="H1503" t="s">
        <v>23</v>
      </c>
      <c r="I1503" t="s">
        <v>23</v>
      </c>
      <c r="J1503" t="s">
        <v>23</v>
      </c>
    </row>
    <row r="1504" spans="1:10">
      <c r="A1504" s="4">
        <v>43533</v>
      </c>
      <c r="B1504" t="s">
        <v>23</v>
      </c>
      <c r="C1504" t="s">
        <v>23</v>
      </c>
      <c r="D1504" t="s">
        <v>23</v>
      </c>
      <c r="E1504" t="s">
        <v>23</v>
      </c>
      <c r="F1504" t="s">
        <v>23</v>
      </c>
      <c r="G1504" t="s">
        <v>23</v>
      </c>
      <c r="H1504" t="s">
        <v>23</v>
      </c>
      <c r="I1504" t="s">
        <v>23</v>
      </c>
      <c r="J1504" t="s">
        <v>23</v>
      </c>
    </row>
    <row r="1505" spans="1:10">
      <c r="A1505" s="4">
        <v>43532</v>
      </c>
      <c r="B1505" t="s">
        <v>23</v>
      </c>
      <c r="C1505" t="s">
        <v>23</v>
      </c>
      <c r="D1505" t="s">
        <v>23</v>
      </c>
      <c r="E1505" t="s">
        <v>23</v>
      </c>
      <c r="F1505" t="s">
        <v>23</v>
      </c>
      <c r="G1505" t="s">
        <v>23</v>
      </c>
      <c r="H1505" t="s">
        <v>23</v>
      </c>
      <c r="I1505">
        <v>83.561250000000001</v>
      </c>
      <c r="J1505" t="s">
        <v>23</v>
      </c>
    </row>
    <row r="1506" spans="1:10">
      <c r="A1506" s="4">
        <v>43531</v>
      </c>
      <c r="B1506" t="s">
        <v>23</v>
      </c>
      <c r="C1506" t="s">
        <v>23</v>
      </c>
      <c r="D1506" t="s">
        <v>23</v>
      </c>
      <c r="E1506" t="s">
        <v>23</v>
      </c>
      <c r="F1506" t="s">
        <v>23</v>
      </c>
      <c r="G1506" t="s">
        <v>23</v>
      </c>
      <c r="H1506" t="s">
        <v>23</v>
      </c>
      <c r="I1506" t="s">
        <v>23</v>
      </c>
      <c r="J1506">
        <v>111.95</v>
      </c>
    </row>
    <row r="1507" spans="1:10">
      <c r="A1507" s="4">
        <v>43530</v>
      </c>
      <c r="B1507" t="s">
        <v>23</v>
      </c>
      <c r="C1507" t="s">
        <v>23</v>
      </c>
      <c r="D1507" t="s">
        <v>23</v>
      </c>
      <c r="E1507" t="s">
        <v>23</v>
      </c>
      <c r="F1507" t="s">
        <v>23</v>
      </c>
      <c r="G1507" t="s">
        <v>23</v>
      </c>
      <c r="H1507" t="s">
        <v>23</v>
      </c>
      <c r="I1507" t="s">
        <v>23</v>
      </c>
      <c r="J1507" t="s">
        <v>23</v>
      </c>
    </row>
    <row r="1508" spans="1:10">
      <c r="A1508" s="4">
        <v>43529</v>
      </c>
      <c r="B1508" t="s">
        <v>23</v>
      </c>
      <c r="C1508" t="s">
        <v>23</v>
      </c>
      <c r="D1508" t="s">
        <v>23</v>
      </c>
      <c r="E1508" t="s">
        <v>23</v>
      </c>
      <c r="F1508" t="s">
        <v>23</v>
      </c>
      <c r="G1508" t="s">
        <v>23</v>
      </c>
      <c r="H1508" t="s">
        <v>23</v>
      </c>
      <c r="I1508" t="s">
        <v>23</v>
      </c>
      <c r="J1508" t="s">
        <v>23</v>
      </c>
    </row>
    <row r="1509" spans="1:10">
      <c r="A1509" s="4">
        <v>43528</v>
      </c>
      <c r="B1509" t="s">
        <v>23</v>
      </c>
      <c r="C1509" t="s">
        <v>23</v>
      </c>
      <c r="D1509" t="s">
        <v>23</v>
      </c>
      <c r="E1509" t="s">
        <v>23</v>
      </c>
      <c r="F1509" t="s">
        <v>23</v>
      </c>
      <c r="G1509" t="s">
        <v>23</v>
      </c>
      <c r="H1509" t="s">
        <v>23</v>
      </c>
      <c r="I1509" t="s">
        <v>23</v>
      </c>
      <c r="J1509" t="s">
        <v>23</v>
      </c>
    </row>
    <row r="1510" spans="1:10">
      <c r="A1510" s="4">
        <v>43527</v>
      </c>
      <c r="B1510" t="s">
        <v>23</v>
      </c>
      <c r="C1510" t="s">
        <v>23</v>
      </c>
      <c r="D1510" t="s">
        <v>23</v>
      </c>
      <c r="E1510" t="s">
        <v>23</v>
      </c>
      <c r="F1510" t="s">
        <v>23</v>
      </c>
      <c r="G1510" t="s">
        <v>23</v>
      </c>
      <c r="H1510" t="s">
        <v>23</v>
      </c>
      <c r="I1510" t="s">
        <v>23</v>
      </c>
      <c r="J1510" t="s">
        <v>23</v>
      </c>
    </row>
    <row r="1511" spans="1:10">
      <c r="A1511" s="4">
        <v>43526</v>
      </c>
      <c r="B1511" t="s">
        <v>23</v>
      </c>
      <c r="C1511" t="s">
        <v>23</v>
      </c>
      <c r="D1511" t="s">
        <v>23</v>
      </c>
      <c r="E1511" t="s">
        <v>23</v>
      </c>
      <c r="F1511" t="s">
        <v>23</v>
      </c>
      <c r="G1511" t="s">
        <v>23</v>
      </c>
      <c r="H1511" t="s">
        <v>23</v>
      </c>
      <c r="I1511" t="s">
        <v>23</v>
      </c>
      <c r="J1511" t="s">
        <v>23</v>
      </c>
    </row>
    <row r="1512" spans="1:10">
      <c r="A1512" s="4">
        <v>43525</v>
      </c>
      <c r="B1512">
        <v>1876700</v>
      </c>
      <c r="C1512" t="s">
        <v>23</v>
      </c>
      <c r="D1512">
        <v>0.26939848051420501</v>
      </c>
      <c r="E1512">
        <v>0.26296296296296301</v>
      </c>
      <c r="F1512" t="s">
        <v>23</v>
      </c>
      <c r="G1512" t="s">
        <v>23</v>
      </c>
      <c r="H1512" t="s">
        <v>23</v>
      </c>
      <c r="I1512">
        <v>83.47312500000001</v>
      </c>
      <c r="J1512" t="s">
        <v>23</v>
      </c>
    </row>
    <row r="1513" spans="1:10">
      <c r="A1513" s="4">
        <v>43524</v>
      </c>
      <c r="B1513" t="s">
        <v>23</v>
      </c>
      <c r="C1513">
        <v>27754</v>
      </c>
      <c r="D1513" t="s">
        <v>23</v>
      </c>
      <c r="E1513" t="s">
        <v>23</v>
      </c>
      <c r="F1513" t="s">
        <v>23</v>
      </c>
      <c r="G1513" t="s">
        <v>23</v>
      </c>
      <c r="H1513">
        <v>1292.8800000000001</v>
      </c>
      <c r="I1513" t="s">
        <v>23</v>
      </c>
      <c r="J1513">
        <v>110.83</v>
      </c>
    </row>
    <row r="1514" spans="1:10">
      <c r="A1514" s="4">
        <v>43523</v>
      </c>
      <c r="B1514" t="s">
        <v>23</v>
      </c>
      <c r="C1514" t="s">
        <v>23</v>
      </c>
      <c r="D1514" t="s">
        <v>23</v>
      </c>
      <c r="E1514" t="s">
        <v>23</v>
      </c>
      <c r="F1514" t="s">
        <v>23</v>
      </c>
      <c r="G1514" t="s">
        <v>23</v>
      </c>
      <c r="H1514" t="s">
        <v>23</v>
      </c>
      <c r="I1514" t="s">
        <v>23</v>
      </c>
      <c r="J1514" t="s">
        <v>23</v>
      </c>
    </row>
    <row r="1515" spans="1:10">
      <c r="A1515" s="4">
        <v>43522</v>
      </c>
      <c r="B1515" t="s">
        <v>23</v>
      </c>
      <c r="C1515" t="s">
        <v>23</v>
      </c>
      <c r="D1515" t="s">
        <v>23</v>
      </c>
      <c r="E1515" t="s">
        <v>23</v>
      </c>
      <c r="F1515" t="s">
        <v>23</v>
      </c>
      <c r="G1515" t="s">
        <v>23</v>
      </c>
      <c r="H1515" t="s">
        <v>23</v>
      </c>
      <c r="I1515" t="s">
        <v>23</v>
      </c>
      <c r="J1515" t="s">
        <v>23</v>
      </c>
    </row>
    <row r="1516" spans="1:10">
      <c r="A1516" s="4">
        <v>43521</v>
      </c>
      <c r="B1516" t="s">
        <v>23</v>
      </c>
      <c r="C1516" t="s">
        <v>23</v>
      </c>
      <c r="D1516" t="s">
        <v>23</v>
      </c>
      <c r="E1516" t="s">
        <v>23</v>
      </c>
      <c r="F1516" t="s">
        <v>23</v>
      </c>
      <c r="G1516" t="s">
        <v>23</v>
      </c>
      <c r="H1516" t="s">
        <v>23</v>
      </c>
      <c r="I1516" t="s">
        <v>23</v>
      </c>
      <c r="J1516" t="s">
        <v>23</v>
      </c>
    </row>
    <row r="1517" spans="1:10">
      <c r="A1517" s="4">
        <v>43520</v>
      </c>
      <c r="B1517" t="s">
        <v>23</v>
      </c>
      <c r="C1517" t="s">
        <v>23</v>
      </c>
      <c r="D1517" t="s">
        <v>23</v>
      </c>
      <c r="E1517" t="s">
        <v>23</v>
      </c>
      <c r="F1517" t="s">
        <v>23</v>
      </c>
      <c r="G1517" t="s">
        <v>23</v>
      </c>
      <c r="H1517" t="s">
        <v>23</v>
      </c>
      <c r="I1517" t="s">
        <v>23</v>
      </c>
      <c r="J1517" t="s">
        <v>23</v>
      </c>
    </row>
    <row r="1518" spans="1:10">
      <c r="A1518" s="4">
        <v>43519</v>
      </c>
      <c r="B1518" t="s">
        <v>23</v>
      </c>
      <c r="C1518" t="s">
        <v>23</v>
      </c>
      <c r="D1518" t="s">
        <v>23</v>
      </c>
      <c r="E1518" t="s">
        <v>23</v>
      </c>
      <c r="F1518" t="s">
        <v>23</v>
      </c>
      <c r="G1518" t="s">
        <v>23</v>
      </c>
      <c r="H1518" t="s">
        <v>23</v>
      </c>
      <c r="I1518" t="s">
        <v>23</v>
      </c>
      <c r="J1518" t="s">
        <v>23</v>
      </c>
    </row>
    <row r="1519" spans="1:10">
      <c r="A1519" s="4">
        <v>43518</v>
      </c>
      <c r="B1519" t="s">
        <v>23</v>
      </c>
      <c r="C1519" t="s">
        <v>23</v>
      </c>
      <c r="D1519" t="s">
        <v>23</v>
      </c>
      <c r="E1519" t="s">
        <v>23</v>
      </c>
      <c r="F1519" t="s">
        <v>23</v>
      </c>
      <c r="G1519" t="s">
        <v>23</v>
      </c>
      <c r="H1519" t="s">
        <v>23</v>
      </c>
      <c r="I1519">
        <v>83.338124999999991</v>
      </c>
      <c r="J1519" t="s">
        <v>23</v>
      </c>
    </row>
    <row r="1520" spans="1:10">
      <c r="A1520" s="4">
        <v>43517</v>
      </c>
      <c r="B1520" t="s">
        <v>23</v>
      </c>
      <c r="C1520" t="s">
        <v>23</v>
      </c>
      <c r="D1520" t="s">
        <v>23</v>
      </c>
      <c r="E1520" t="s">
        <v>23</v>
      </c>
      <c r="F1520" t="s">
        <v>23</v>
      </c>
      <c r="G1520" t="s">
        <v>23</v>
      </c>
      <c r="H1520" t="s">
        <v>23</v>
      </c>
      <c r="I1520" t="s">
        <v>23</v>
      </c>
      <c r="J1520">
        <v>111.17</v>
      </c>
    </row>
    <row r="1521" spans="1:10">
      <c r="A1521" s="4">
        <v>43516</v>
      </c>
      <c r="B1521" t="s">
        <v>23</v>
      </c>
      <c r="C1521" t="s">
        <v>23</v>
      </c>
      <c r="D1521" t="s">
        <v>23</v>
      </c>
      <c r="E1521" t="s">
        <v>23</v>
      </c>
      <c r="F1521" t="s">
        <v>23</v>
      </c>
      <c r="G1521" t="s">
        <v>23</v>
      </c>
      <c r="H1521" t="s">
        <v>23</v>
      </c>
      <c r="I1521" t="s">
        <v>23</v>
      </c>
      <c r="J1521" t="s">
        <v>23</v>
      </c>
    </row>
    <row r="1522" spans="1:10">
      <c r="A1522" s="4">
        <v>43515</v>
      </c>
      <c r="B1522" t="s">
        <v>23</v>
      </c>
      <c r="C1522" t="s">
        <v>23</v>
      </c>
      <c r="D1522" t="s">
        <v>23</v>
      </c>
      <c r="E1522" t="s">
        <v>23</v>
      </c>
      <c r="F1522" t="s">
        <v>23</v>
      </c>
      <c r="G1522" t="s">
        <v>23</v>
      </c>
      <c r="H1522" t="s">
        <v>23</v>
      </c>
      <c r="I1522" t="s">
        <v>23</v>
      </c>
      <c r="J1522" t="s">
        <v>23</v>
      </c>
    </row>
    <row r="1523" spans="1:10">
      <c r="A1523" s="4">
        <v>43514</v>
      </c>
      <c r="B1523" t="s">
        <v>23</v>
      </c>
      <c r="C1523" t="s">
        <v>23</v>
      </c>
      <c r="D1523" t="s">
        <v>23</v>
      </c>
      <c r="E1523" t="s">
        <v>23</v>
      </c>
      <c r="F1523" t="s">
        <v>23</v>
      </c>
      <c r="G1523" t="s">
        <v>23</v>
      </c>
      <c r="H1523" t="s">
        <v>23</v>
      </c>
      <c r="I1523" t="s">
        <v>23</v>
      </c>
      <c r="J1523" t="s">
        <v>23</v>
      </c>
    </row>
    <row r="1524" spans="1:10">
      <c r="A1524" s="4">
        <v>43513</v>
      </c>
      <c r="B1524" t="s">
        <v>23</v>
      </c>
      <c r="C1524" t="s">
        <v>23</v>
      </c>
      <c r="D1524" t="s">
        <v>23</v>
      </c>
      <c r="E1524" t="s">
        <v>23</v>
      </c>
      <c r="F1524" t="s">
        <v>23</v>
      </c>
      <c r="G1524" t="s">
        <v>23</v>
      </c>
      <c r="H1524" t="s">
        <v>23</v>
      </c>
      <c r="I1524" t="s">
        <v>23</v>
      </c>
      <c r="J1524" t="s">
        <v>23</v>
      </c>
    </row>
    <row r="1525" spans="1:10">
      <c r="A1525" s="4">
        <v>43512</v>
      </c>
      <c r="B1525" t="s">
        <v>23</v>
      </c>
      <c r="C1525" t="s">
        <v>23</v>
      </c>
      <c r="D1525" t="s">
        <v>23</v>
      </c>
      <c r="E1525" t="s">
        <v>23</v>
      </c>
      <c r="F1525" t="s">
        <v>23</v>
      </c>
      <c r="G1525" t="s">
        <v>23</v>
      </c>
      <c r="H1525" t="s">
        <v>23</v>
      </c>
      <c r="I1525" t="s">
        <v>23</v>
      </c>
      <c r="J1525" t="s">
        <v>23</v>
      </c>
    </row>
    <row r="1526" spans="1:10">
      <c r="A1526" s="4">
        <v>43511</v>
      </c>
      <c r="B1526" t="s">
        <v>23</v>
      </c>
      <c r="C1526" t="s">
        <v>23</v>
      </c>
      <c r="D1526" t="s">
        <v>23</v>
      </c>
      <c r="E1526" t="s">
        <v>23</v>
      </c>
      <c r="F1526" t="s">
        <v>23</v>
      </c>
      <c r="G1526" t="s">
        <v>23</v>
      </c>
      <c r="H1526" t="s">
        <v>23</v>
      </c>
      <c r="I1526">
        <v>83.59812500000001</v>
      </c>
      <c r="J1526" t="s">
        <v>23</v>
      </c>
    </row>
    <row r="1527" spans="1:10">
      <c r="A1527" s="4">
        <v>43510</v>
      </c>
      <c r="B1527" t="s">
        <v>23</v>
      </c>
      <c r="C1527" t="s">
        <v>23</v>
      </c>
      <c r="D1527" t="s">
        <v>23</v>
      </c>
      <c r="E1527" t="s">
        <v>23</v>
      </c>
      <c r="F1527" t="s">
        <v>23</v>
      </c>
      <c r="G1527" t="s">
        <v>23</v>
      </c>
      <c r="H1527" t="s">
        <v>23</v>
      </c>
      <c r="I1527" t="s">
        <v>23</v>
      </c>
      <c r="J1527">
        <v>112.44</v>
      </c>
    </row>
    <row r="1528" spans="1:10">
      <c r="A1528" s="4">
        <v>43509</v>
      </c>
      <c r="B1528" t="s">
        <v>23</v>
      </c>
      <c r="C1528" t="s">
        <v>23</v>
      </c>
      <c r="D1528" t="s">
        <v>23</v>
      </c>
      <c r="E1528" t="s">
        <v>23</v>
      </c>
      <c r="F1528" t="s">
        <v>23</v>
      </c>
      <c r="G1528" t="s">
        <v>23</v>
      </c>
      <c r="H1528" t="s">
        <v>23</v>
      </c>
      <c r="I1528" t="s">
        <v>23</v>
      </c>
      <c r="J1528" t="s">
        <v>23</v>
      </c>
    </row>
    <row r="1529" spans="1:10">
      <c r="A1529" s="4">
        <v>43508</v>
      </c>
      <c r="B1529" t="s">
        <v>23</v>
      </c>
      <c r="C1529" t="s">
        <v>23</v>
      </c>
      <c r="D1529" t="s">
        <v>23</v>
      </c>
      <c r="E1529" t="s">
        <v>23</v>
      </c>
      <c r="F1529" t="s">
        <v>23</v>
      </c>
      <c r="G1529" t="s">
        <v>23</v>
      </c>
      <c r="H1529" t="s">
        <v>23</v>
      </c>
      <c r="I1529" t="s">
        <v>23</v>
      </c>
      <c r="J1529" t="s">
        <v>23</v>
      </c>
    </row>
    <row r="1530" spans="1:10">
      <c r="A1530" s="4">
        <v>43507</v>
      </c>
      <c r="B1530" t="s">
        <v>23</v>
      </c>
      <c r="C1530" t="s">
        <v>23</v>
      </c>
      <c r="D1530" t="s">
        <v>23</v>
      </c>
      <c r="E1530" t="s">
        <v>23</v>
      </c>
      <c r="F1530" t="s">
        <v>23</v>
      </c>
      <c r="G1530" t="s">
        <v>23</v>
      </c>
      <c r="H1530" t="s">
        <v>23</v>
      </c>
      <c r="I1530" t="s">
        <v>23</v>
      </c>
      <c r="J1530" t="s">
        <v>23</v>
      </c>
    </row>
    <row r="1531" spans="1:10">
      <c r="A1531" s="4">
        <v>43506</v>
      </c>
      <c r="B1531" t="s">
        <v>23</v>
      </c>
      <c r="C1531" t="s">
        <v>23</v>
      </c>
      <c r="D1531" t="s">
        <v>23</v>
      </c>
      <c r="E1531" t="s">
        <v>23</v>
      </c>
      <c r="F1531" t="s">
        <v>23</v>
      </c>
      <c r="G1531" t="s">
        <v>23</v>
      </c>
      <c r="H1531" t="s">
        <v>23</v>
      </c>
      <c r="I1531" t="s">
        <v>23</v>
      </c>
      <c r="J1531" t="s">
        <v>23</v>
      </c>
    </row>
    <row r="1532" spans="1:10">
      <c r="A1532" s="4">
        <v>43505</v>
      </c>
      <c r="B1532" t="s">
        <v>23</v>
      </c>
      <c r="C1532" t="s">
        <v>23</v>
      </c>
      <c r="D1532" t="s">
        <v>23</v>
      </c>
      <c r="E1532" t="s">
        <v>23</v>
      </c>
      <c r="F1532" t="s">
        <v>23</v>
      </c>
      <c r="G1532" t="s">
        <v>23</v>
      </c>
      <c r="H1532" t="s">
        <v>23</v>
      </c>
      <c r="I1532" t="s">
        <v>23</v>
      </c>
      <c r="J1532" t="s">
        <v>23</v>
      </c>
    </row>
    <row r="1533" spans="1:10">
      <c r="A1533" s="4">
        <v>43504</v>
      </c>
      <c r="B1533" t="s">
        <v>23</v>
      </c>
      <c r="C1533" t="s">
        <v>23</v>
      </c>
      <c r="D1533" t="s">
        <v>23</v>
      </c>
      <c r="E1533" t="s">
        <v>23</v>
      </c>
      <c r="F1533" t="s">
        <v>23</v>
      </c>
      <c r="G1533" t="s">
        <v>23</v>
      </c>
      <c r="H1533" t="s">
        <v>23</v>
      </c>
      <c r="I1533" t="s">
        <v>23</v>
      </c>
      <c r="J1533" t="s">
        <v>23</v>
      </c>
    </row>
    <row r="1534" spans="1:10">
      <c r="A1534" s="4">
        <v>43503</v>
      </c>
      <c r="B1534" t="s">
        <v>23</v>
      </c>
      <c r="C1534" t="s">
        <v>23</v>
      </c>
      <c r="D1534" t="s">
        <v>23</v>
      </c>
      <c r="E1534" t="s">
        <v>23</v>
      </c>
      <c r="F1534" t="s">
        <v>23</v>
      </c>
      <c r="G1534" t="s">
        <v>23</v>
      </c>
      <c r="H1534" t="s">
        <v>23</v>
      </c>
      <c r="I1534" t="s">
        <v>23</v>
      </c>
      <c r="J1534" t="s">
        <v>23</v>
      </c>
    </row>
    <row r="1535" spans="1:10">
      <c r="A1535" s="4">
        <v>43502</v>
      </c>
      <c r="B1535" t="s">
        <v>23</v>
      </c>
      <c r="C1535" t="s">
        <v>23</v>
      </c>
      <c r="D1535" t="s">
        <v>23</v>
      </c>
      <c r="E1535" t="s">
        <v>23</v>
      </c>
      <c r="F1535" t="s">
        <v>23</v>
      </c>
      <c r="G1535" t="s">
        <v>23</v>
      </c>
      <c r="H1535" t="s">
        <v>23</v>
      </c>
      <c r="I1535" t="s">
        <v>23</v>
      </c>
      <c r="J1535" t="s">
        <v>23</v>
      </c>
    </row>
    <row r="1536" spans="1:10">
      <c r="A1536" s="4">
        <v>43501</v>
      </c>
      <c r="B1536" t="s">
        <v>23</v>
      </c>
      <c r="C1536" t="s">
        <v>23</v>
      </c>
      <c r="D1536" t="s">
        <v>23</v>
      </c>
      <c r="E1536" t="s">
        <v>23</v>
      </c>
      <c r="F1536" t="s">
        <v>23</v>
      </c>
      <c r="G1536" t="s">
        <v>23</v>
      </c>
      <c r="H1536" t="s">
        <v>23</v>
      </c>
      <c r="I1536" t="s">
        <v>23</v>
      </c>
      <c r="J1536" t="s">
        <v>23</v>
      </c>
    </row>
    <row r="1537" spans="1:10">
      <c r="A1537" s="4">
        <v>43500</v>
      </c>
      <c r="B1537" t="s">
        <v>23</v>
      </c>
      <c r="C1537" t="s">
        <v>23</v>
      </c>
      <c r="D1537" t="s">
        <v>23</v>
      </c>
      <c r="E1537" t="s">
        <v>23</v>
      </c>
      <c r="F1537" t="s">
        <v>23</v>
      </c>
      <c r="G1537" t="s">
        <v>23</v>
      </c>
      <c r="H1537" t="s">
        <v>23</v>
      </c>
      <c r="I1537" t="s">
        <v>23</v>
      </c>
      <c r="J1537" t="s">
        <v>23</v>
      </c>
    </row>
    <row r="1538" spans="1:10">
      <c r="A1538" s="4">
        <v>43499</v>
      </c>
      <c r="B1538" t="s">
        <v>23</v>
      </c>
      <c r="C1538" t="s">
        <v>23</v>
      </c>
      <c r="D1538" t="s">
        <v>23</v>
      </c>
      <c r="E1538" t="s">
        <v>23</v>
      </c>
      <c r="F1538" t="s">
        <v>23</v>
      </c>
      <c r="G1538" t="s">
        <v>23</v>
      </c>
      <c r="H1538" t="s">
        <v>23</v>
      </c>
      <c r="I1538" t="s">
        <v>23</v>
      </c>
      <c r="J1538" t="s">
        <v>23</v>
      </c>
    </row>
    <row r="1539" spans="1:10">
      <c r="A1539" s="4">
        <v>43498</v>
      </c>
      <c r="B1539" t="s">
        <v>23</v>
      </c>
      <c r="C1539" t="s">
        <v>23</v>
      </c>
      <c r="D1539" t="s">
        <v>23</v>
      </c>
      <c r="E1539" t="s">
        <v>23</v>
      </c>
      <c r="F1539" t="s">
        <v>23</v>
      </c>
      <c r="G1539" t="s">
        <v>23</v>
      </c>
      <c r="H1539" t="s">
        <v>23</v>
      </c>
      <c r="I1539" t="s">
        <v>23</v>
      </c>
      <c r="J1539" t="s">
        <v>23</v>
      </c>
    </row>
    <row r="1540" spans="1:10">
      <c r="A1540" s="4">
        <v>43497</v>
      </c>
      <c r="B1540">
        <v>1941030</v>
      </c>
      <c r="C1540" t="s">
        <v>23</v>
      </c>
      <c r="D1540">
        <v>-0.35325452293151799</v>
      </c>
      <c r="E1540">
        <v>-0.375</v>
      </c>
      <c r="F1540" t="s">
        <v>23</v>
      </c>
      <c r="G1540" t="s">
        <v>23</v>
      </c>
      <c r="H1540" t="s">
        <v>23</v>
      </c>
      <c r="I1540">
        <v>84.189374999999998</v>
      </c>
      <c r="J1540" t="s">
        <v>23</v>
      </c>
    </row>
    <row r="1541" spans="1:10">
      <c r="A1541" s="4">
        <v>43496</v>
      </c>
      <c r="B1541" t="s">
        <v>23</v>
      </c>
      <c r="C1541">
        <v>29338</v>
      </c>
      <c r="D1541" t="s">
        <v>23</v>
      </c>
      <c r="E1541" t="s">
        <v>23</v>
      </c>
      <c r="F1541" t="s">
        <v>23</v>
      </c>
      <c r="G1541" t="s">
        <v>23</v>
      </c>
      <c r="H1541">
        <v>2434.0100000000002</v>
      </c>
      <c r="I1541" t="s">
        <v>23</v>
      </c>
      <c r="J1541">
        <v>116.26</v>
      </c>
    </row>
    <row r="1542" spans="1:10">
      <c r="A1542" s="4">
        <v>43495</v>
      </c>
      <c r="B1542" t="s">
        <v>23</v>
      </c>
      <c r="C1542" t="s">
        <v>23</v>
      </c>
      <c r="D1542" t="s">
        <v>23</v>
      </c>
      <c r="E1542" t="s">
        <v>23</v>
      </c>
      <c r="F1542" t="s">
        <v>23</v>
      </c>
      <c r="G1542" t="s">
        <v>23</v>
      </c>
      <c r="H1542" t="s">
        <v>23</v>
      </c>
      <c r="I1542" t="s">
        <v>23</v>
      </c>
      <c r="J1542" t="s">
        <v>23</v>
      </c>
    </row>
    <row r="1543" spans="1:10">
      <c r="A1543" s="4">
        <v>43494</v>
      </c>
      <c r="B1543" t="s">
        <v>23</v>
      </c>
      <c r="C1543" t="s">
        <v>23</v>
      </c>
      <c r="D1543" t="s">
        <v>23</v>
      </c>
      <c r="E1543" t="s">
        <v>23</v>
      </c>
      <c r="F1543" t="s">
        <v>23</v>
      </c>
      <c r="G1543" t="s">
        <v>23</v>
      </c>
      <c r="H1543" t="s">
        <v>23</v>
      </c>
      <c r="I1543" t="s">
        <v>23</v>
      </c>
      <c r="J1543" t="s">
        <v>23</v>
      </c>
    </row>
    <row r="1544" spans="1:10">
      <c r="A1544" s="4">
        <v>43493</v>
      </c>
      <c r="B1544" t="s">
        <v>23</v>
      </c>
      <c r="C1544" t="s">
        <v>23</v>
      </c>
      <c r="D1544" t="s">
        <v>23</v>
      </c>
      <c r="E1544" t="s">
        <v>23</v>
      </c>
      <c r="F1544" t="s">
        <v>23</v>
      </c>
      <c r="G1544" t="s">
        <v>23</v>
      </c>
      <c r="H1544" t="s">
        <v>23</v>
      </c>
      <c r="I1544" t="s">
        <v>23</v>
      </c>
      <c r="J1544" t="s">
        <v>23</v>
      </c>
    </row>
    <row r="1545" spans="1:10">
      <c r="A1545" s="4">
        <v>43492</v>
      </c>
      <c r="B1545" t="s">
        <v>23</v>
      </c>
      <c r="C1545" t="s">
        <v>23</v>
      </c>
      <c r="D1545" t="s">
        <v>23</v>
      </c>
      <c r="E1545" t="s">
        <v>23</v>
      </c>
      <c r="F1545" t="s">
        <v>23</v>
      </c>
      <c r="G1545" t="s">
        <v>23</v>
      </c>
      <c r="H1545" t="s">
        <v>23</v>
      </c>
      <c r="I1545" t="s">
        <v>23</v>
      </c>
      <c r="J1545" t="s">
        <v>23</v>
      </c>
    </row>
    <row r="1546" spans="1:10">
      <c r="A1546" s="4">
        <v>43491</v>
      </c>
      <c r="B1546" t="s">
        <v>23</v>
      </c>
      <c r="C1546" t="s">
        <v>23</v>
      </c>
      <c r="D1546" t="s">
        <v>23</v>
      </c>
      <c r="E1546" t="s">
        <v>23</v>
      </c>
      <c r="F1546" t="s">
        <v>23</v>
      </c>
      <c r="G1546" t="s">
        <v>23</v>
      </c>
      <c r="H1546" t="s">
        <v>23</v>
      </c>
      <c r="I1546" t="s">
        <v>23</v>
      </c>
      <c r="J1546" t="s">
        <v>23</v>
      </c>
    </row>
    <row r="1547" spans="1:10">
      <c r="A1547" s="4">
        <v>43490</v>
      </c>
      <c r="B1547" t="s">
        <v>23</v>
      </c>
      <c r="C1547" t="s">
        <v>23</v>
      </c>
      <c r="D1547" t="s">
        <v>23</v>
      </c>
      <c r="E1547" t="s">
        <v>23</v>
      </c>
      <c r="F1547" t="s">
        <v>23</v>
      </c>
      <c r="G1547" t="s">
        <v>23</v>
      </c>
      <c r="H1547" t="s">
        <v>23</v>
      </c>
      <c r="I1547">
        <v>84.715000000000003</v>
      </c>
      <c r="J1547" t="s">
        <v>23</v>
      </c>
    </row>
    <row r="1548" spans="1:10">
      <c r="A1548" s="4">
        <v>43489</v>
      </c>
      <c r="B1548" t="s">
        <v>23</v>
      </c>
      <c r="C1548" t="s">
        <v>23</v>
      </c>
      <c r="D1548" t="s">
        <v>23</v>
      </c>
      <c r="E1548" t="s">
        <v>23</v>
      </c>
      <c r="F1548" t="s">
        <v>23</v>
      </c>
      <c r="G1548" t="s">
        <v>23</v>
      </c>
      <c r="H1548" t="s">
        <v>23</v>
      </c>
      <c r="I1548" t="s">
        <v>23</v>
      </c>
      <c r="J1548">
        <v>115.25</v>
      </c>
    </row>
    <row r="1549" spans="1:10">
      <c r="A1549" s="4">
        <v>43488</v>
      </c>
      <c r="B1549" t="s">
        <v>23</v>
      </c>
      <c r="C1549" t="s">
        <v>23</v>
      </c>
      <c r="D1549" t="s">
        <v>23</v>
      </c>
      <c r="E1549" t="s">
        <v>23</v>
      </c>
      <c r="F1549" t="s">
        <v>23</v>
      </c>
      <c r="G1549" t="s">
        <v>23</v>
      </c>
      <c r="H1549" t="s">
        <v>23</v>
      </c>
      <c r="I1549" t="s">
        <v>23</v>
      </c>
      <c r="J1549" t="s">
        <v>23</v>
      </c>
    </row>
    <row r="1550" spans="1:10">
      <c r="A1550" s="4">
        <v>43487</v>
      </c>
      <c r="B1550" t="s">
        <v>23</v>
      </c>
      <c r="C1550" t="s">
        <v>23</v>
      </c>
      <c r="D1550" t="s">
        <v>23</v>
      </c>
      <c r="E1550" t="s">
        <v>23</v>
      </c>
      <c r="F1550" t="s">
        <v>23</v>
      </c>
      <c r="G1550" t="s">
        <v>23</v>
      </c>
      <c r="H1550" t="s">
        <v>23</v>
      </c>
      <c r="I1550" t="s">
        <v>23</v>
      </c>
      <c r="J1550" t="s">
        <v>23</v>
      </c>
    </row>
    <row r="1551" spans="1:10">
      <c r="A1551" s="4">
        <v>43486</v>
      </c>
      <c r="B1551" t="s">
        <v>23</v>
      </c>
      <c r="C1551" t="s">
        <v>23</v>
      </c>
      <c r="D1551" t="s">
        <v>23</v>
      </c>
      <c r="E1551" t="s">
        <v>23</v>
      </c>
      <c r="F1551" t="s">
        <v>23</v>
      </c>
      <c r="G1551" t="s">
        <v>23</v>
      </c>
      <c r="H1551" t="s">
        <v>23</v>
      </c>
      <c r="I1551" t="s">
        <v>23</v>
      </c>
      <c r="J1551" t="s">
        <v>23</v>
      </c>
    </row>
    <row r="1552" spans="1:10">
      <c r="A1552" s="4">
        <v>43485</v>
      </c>
      <c r="B1552" t="s">
        <v>23</v>
      </c>
      <c r="C1552" t="s">
        <v>23</v>
      </c>
      <c r="D1552" t="s">
        <v>23</v>
      </c>
      <c r="E1552" t="s">
        <v>23</v>
      </c>
      <c r="F1552" t="s">
        <v>23</v>
      </c>
      <c r="G1552" t="s">
        <v>23</v>
      </c>
      <c r="H1552" t="s">
        <v>23</v>
      </c>
      <c r="I1552" t="s">
        <v>23</v>
      </c>
      <c r="J1552" t="s">
        <v>23</v>
      </c>
    </row>
    <row r="1553" spans="1:10">
      <c r="A1553" s="4">
        <v>43484</v>
      </c>
      <c r="B1553" t="s">
        <v>23</v>
      </c>
      <c r="C1553" t="s">
        <v>23</v>
      </c>
      <c r="D1553" t="s">
        <v>23</v>
      </c>
      <c r="E1553" t="s">
        <v>23</v>
      </c>
      <c r="F1553" t="s">
        <v>23</v>
      </c>
      <c r="G1553" t="s">
        <v>23</v>
      </c>
      <c r="H1553" t="s">
        <v>23</v>
      </c>
      <c r="I1553" t="s">
        <v>23</v>
      </c>
      <c r="J1553" t="s">
        <v>23</v>
      </c>
    </row>
    <row r="1554" spans="1:10">
      <c r="A1554" s="4">
        <v>43483</v>
      </c>
      <c r="B1554" t="s">
        <v>23</v>
      </c>
      <c r="C1554" t="s">
        <v>23</v>
      </c>
      <c r="D1554" t="s">
        <v>23</v>
      </c>
      <c r="E1554" t="s">
        <v>23</v>
      </c>
      <c r="F1554" t="s">
        <v>23</v>
      </c>
      <c r="G1554" t="s">
        <v>23</v>
      </c>
      <c r="H1554" t="s">
        <v>23</v>
      </c>
      <c r="I1554">
        <v>84.953749999999999</v>
      </c>
      <c r="J1554" t="s">
        <v>23</v>
      </c>
    </row>
    <row r="1555" spans="1:10">
      <c r="A1555" s="4">
        <v>43482</v>
      </c>
      <c r="B1555" t="s">
        <v>23</v>
      </c>
      <c r="C1555" t="s">
        <v>23</v>
      </c>
      <c r="D1555" t="s">
        <v>23</v>
      </c>
      <c r="E1555" t="s">
        <v>23</v>
      </c>
      <c r="F1555" t="s">
        <v>23</v>
      </c>
      <c r="G1555" t="s">
        <v>23</v>
      </c>
      <c r="H1555" t="s">
        <v>23</v>
      </c>
      <c r="I1555" t="s">
        <v>23</v>
      </c>
      <c r="J1555">
        <v>116.11</v>
      </c>
    </row>
    <row r="1556" spans="1:10">
      <c r="A1556" s="4">
        <v>43481</v>
      </c>
      <c r="B1556" t="s">
        <v>23</v>
      </c>
      <c r="C1556" t="s">
        <v>23</v>
      </c>
      <c r="D1556" t="s">
        <v>23</v>
      </c>
      <c r="E1556" t="s">
        <v>23</v>
      </c>
      <c r="F1556" t="s">
        <v>23</v>
      </c>
      <c r="G1556" t="s">
        <v>23</v>
      </c>
      <c r="H1556" t="s">
        <v>23</v>
      </c>
      <c r="I1556" t="s">
        <v>23</v>
      </c>
      <c r="J1556" t="s">
        <v>23</v>
      </c>
    </row>
    <row r="1557" spans="1:10">
      <c r="A1557" s="4">
        <v>43480</v>
      </c>
      <c r="B1557" t="s">
        <v>23</v>
      </c>
      <c r="C1557" t="s">
        <v>23</v>
      </c>
      <c r="D1557" t="s">
        <v>23</v>
      </c>
      <c r="E1557" t="s">
        <v>23</v>
      </c>
      <c r="F1557" t="s">
        <v>23</v>
      </c>
      <c r="G1557" t="s">
        <v>23</v>
      </c>
      <c r="H1557" t="s">
        <v>23</v>
      </c>
      <c r="I1557" t="s">
        <v>23</v>
      </c>
      <c r="J1557" t="s">
        <v>23</v>
      </c>
    </row>
    <row r="1558" spans="1:10">
      <c r="A1558" s="4">
        <v>43479</v>
      </c>
      <c r="B1558" t="s">
        <v>23</v>
      </c>
      <c r="C1558" t="s">
        <v>23</v>
      </c>
      <c r="D1558" t="s">
        <v>23</v>
      </c>
      <c r="E1558" t="s">
        <v>23</v>
      </c>
      <c r="F1558" t="s">
        <v>23</v>
      </c>
      <c r="G1558" t="s">
        <v>23</v>
      </c>
      <c r="H1558" t="s">
        <v>23</v>
      </c>
      <c r="I1558" t="s">
        <v>23</v>
      </c>
      <c r="J1558" t="s">
        <v>23</v>
      </c>
    </row>
    <row r="1559" spans="1:10">
      <c r="A1559" s="4">
        <v>43478</v>
      </c>
      <c r="B1559" t="s">
        <v>23</v>
      </c>
      <c r="C1559" t="s">
        <v>23</v>
      </c>
      <c r="D1559" t="s">
        <v>23</v>
      </c>
      <c r="E1559" t="s">
        <v>23</v>
      </c>
      <c r="F1559" t="s">
        <v>23</v>
      </c>
      <c r="G1559" t="s">
        <v>23</v>
      </c>
      <c r="H1559" t="s">
        <v>23</v>
      </c>
      <c r="I1559" t="s">
        <v>23</v>
      </c>
      <c r="J1559" t="s">
        <v>23</v>
      </c>
    </row>
    <row r="1560" spans="1:10">
      <c r="A1560" s="4">
        <v>43477</v>
      </c>
      <c r="B1560" t="s">
        <v>23</v>
      </c>
      <c r="C1560" t="s">
        <v>23</v>
      </c>
      <c r="D1560" t="s">
        <v>23</v>
      </c>
      <c r="E1560" t="s">
        <v>23</v>
      </c>
      <c r="F1560" t="s">
        <v>23</v>
      </c>
      <c r="G1560" t="s">
        <v>23</v>
      </c>
      <c r="H1560" t="s">
        <v>23</v>
      </c>
      <c r="I1560" t="s">
        <v>23</v>
      </c>
      <c r="J1560" t="s">
        <v>23</v>
      </c>
    </row>
    <row r="1561" spans="1:10">
      <c r="A1561" s="4">
        <v>43476</v>
      </c>
      <c r="B1561" t="s">
        <v>23</v>
      </c>
      <c r="C1561" t="s">
        <v>23</v>
      </c>
      <c r="D1561" t="s">
        <v>23</v>
      </c>
      <c r="E1561" t="s">
        <v>23</v>
      </c>
      <c r="F1561" t="s">
        <v>23</v>
      </c>
      <c r="G1561" t="s">
        <v>23</v>
      </c>
      <c r="H1561" t="s">
        <v>23</v>
      </c>
      <c r="I1561">
        <v>85.462499999999991</v>
      </c>
      <c r="J1561" t="s">
        <v>23</v>
      </c>
    </row>
    <row r="1562" spans="1:10">
      <c r="A1562" s="4">
        <v>43475</v>
      </c>
      <c r="B1562" t="s">
        <v>23</v>
      </c>
      <c r="C1562" t="s">
        <v>23</v>
      </c>
      <c r="D1562" t="s">
        <v>23</v>
      </c>
      <c r="E1562" t="s">
        <v>23</v>
      </c>
      <c r="F1562" t="s">
        <v>23</v>
      </c>
      <c r="G1562" t="s">
        <v>23</v>
      </c>
      <c r="H1562" t="s">
        <v>23</v>
      </c>
      <c r="I1562" t="s">
        <v>23</v>
      </c>
      <c r="J1562">
        <v>116.38</v>
      </c>
    </row>
    <row r="1563" spans="1:10">
      <c r="A1563" s="4">
        <v>43474</v>
      </c>
      <c r="B1563" t="s">
        <v>23</v>
      </c>
      <c r="C1563" t="s">
        <v>23</v>
      </c>
      <c r="D1563" t="s">
        <v>23</v>
      </c>
      <c r="E1563" t="s">
        <v>23</v>
      </c>
      <c r="F1563" t="s">
        <v>23</v>
      </c>
      <c r="G1563" t="s">
        <v>23</v>
      </c>
      <c r="H1563" t="s">
        <v>23</v>
      </c>
      <c r="I1563" t="s">
        <v>23</v>
      </c>
      <c r="J1563" t="s">
        <v>23</v>
      </c>
    </row>
    <row r="1564" spans="1:10">
      <c r="A1564" s="4">
        <v>43473</v>
      </c>
      <c r="B1564" t="s">
        <v>23</v>
      </c>
      <c r="C1564" t="s">
        <v>23</v>
      </c>
      <c r="D1564" t="s">
        <v>23</v>
      </c>
      <c r="E1564" t="s">
        <v>23</v>
      </c>
      <c r="F1564" t="s">
        <v>23</v>
      </c>
      <c r="G1564" t="s">
        <v>23</v>
      </c>
      <c r="H1564" t="s">
        <v>23</v>
      </c>
      <c r="I1564" t="s">
        <v>23</v>
      </c>
      <c r="J1564" t="s">
        <v>23</v>
      </c>
    </row>
    <row r="1565" spans="1:10">
      <c r="A1565" s="4">
        <v>43472</v>
      </c>
      <c r="B1565" t="s">
        <v>23</v>
      </c>
      <c r="C1565" t="s">
        <v>23</v>
      </c>
      <c r="D1565" t="s">
        <v>23</v>
      </c>
      <c r="E1565" t="s">
        <v>23</v>
      </c>
      <c r="F1565" t="s">
        <v>23</v>
      </c>
      <c r="G1565" t="s">
        <v>23</v>
      </c>
      <c r="H1565" t="s">
        <v>23</v>
      </c>
      <c r="I1565" t="s">
        <v>23</v>
      </c>
      <c r="J1565" t="s">
        <v>23</v>
      </c>
    </row>
    <row r="1566" spans="1:10">
      <c r="A1566" s="4">
        <v>43471</v>
      </c>
      <c r="B1566" t="s">
        <v>23</v>
      </c>
      <c r="C1566" t="s">
        <v>23</v>
      </c>
      <c r="D1566" t="s">
        <v>23</v>
      </c>
      <c r="E1566" t="s">
        <v>23</v>
      </c>
      <c r="F1566" t="s">
        <v>23</v>
      </c>
      <c r="G1566" t="s">
        <v>23</v>
      </c>
      <c r="H1566" t="s">
        <v>23</v>
      </c>
      <c r="I1566" t="s">
        <v>23</v>
      </c>
      <c r="J1566" t="s">
        <v>23</v>
      </c>
    </row>
    <row r="1567" spans="1:10">
      <c r="A1567" s="4">
        <v>43470</v>
      </c>
      <c r="B1567" t="s">
        <v>23</v>
      </c>
      <c r="C1567" t="s">
        <v>23</v>
      </c>
      <c r="D1567" t="s">
        <v>23</v>
      </c>
      <c r="E1567" t="s">
        <v>23</v>
      </c>
      <c r="F1567" t="s">
        <v>23</v>
      </c>
      <c r="G1567" t="s">
        <v>23</v>
      </c>
      <c r="H1567" t="s">
        <v>23</v>
      </c>
      <c r="I1567" t="s">
        <v>23</v>
      </c>
      <c r="J1567" t="s">
        <v>23</v>
      </c>
    </row>
    <row r="1568" spans="1:10">
      <c r="A1568" s="4">
        <v>43469</v>
      </c>
      <c r="B1568" t="s">
        <v>23</v>
      </c>
      <c r="C1568" t="s">
        <v>23</v>
      </c>
      <c r="D1568" t="s">
        <v>23</v>
      </c>
      <c r="E1568" t="s">
        <v>23</v>
      </c>
      <c r="F1568" t="s">
        <v>23</v>
      </c>
      <c r="G1568" t="s">
        <v>23</v>
      </c>
      <c r="H1568" t="s">
        <v>23</v>
      </c>
      <c r="I1568">
        <v>85.554375000000007</v>
      </c>
      <c r="J1568" t="s">
        <v>23</v>
      </c>
    </row>
    <row r="1569" spans="1:10">
      <c r="A1569" s="4">
        <v>43468</v>
      </c>
      <c r="B1569" t="s">
        <v>23</v>
      </c>
      <c r="C1569" t="s">
        <v>23</v>
      </c>
      <c r="D1569" t="s">
        <v>23</v>
      </c>
      <c r="E1569" t="s">
        <v>23</v>
      </c>
      <c r="F1569" t="s">
        <v>23</v>
      </c>
      <c r="G1569" t="s">
        <v>23</v>
      </c>
      <c r="H1569" t="s">
        <v>23</v>
      </c>
      <c r="I1569" t="s">
        <v>23</v>
      </c>
      <c r="J1569">
        <v>116.55</v>
      </c>
    </row>
    <row r="1570" spans="1:10">
      <c r="A1570" s="4">
        <v>43467</v>
      </c>
      <c r="B1570" t="s">
        <v>23</v>
      </c>
      <c r="C1570" t="s">
        <v>23</v>
      </c>
      <c r="D1570" t="s">
        <v>23</v>
      </c>
      <c r="E1570" t="s">
        <v>23</v>
      </c>
      <c r="F1570" t="s">
        <v>23</v>
      </c>
      <c r="G1570" t="s">
        <v>23</v>
      </c>
      <c r="H1570" t="s">
        <v>23</v>
      </c>
      <c r="I1570" t="s">
        <v>23</v>
      </c>
      <c r="J1570" t="s">
        <v>23</v>
      </c>
    </row>
    <row r="1571" spans="1:10">
      <c r="A1571" s="4">
        <v>43466</v>
      </c>
      <c r="B1571">
        <v>2048689</v>
      </c>
      <c r="C1571" t="s">
        <v>23</v>
      </c>
      <c r="D1571">
        <v>0</v>
      </c>
      <c r="E1571">
        <v>0</v>
      </c>
      <c r="F1571" t="s">
        <v>23</v>
      </c>
      <c r="G1571" t="s">
        <v>23</v>
      </c>
      <c r="H1571" t="s">
        <v>23</v>
      </c>
      <c r="I1571" t="s">
        <v>23</v>
      </c>
      <c r="J1571" t="s">
        <v>23</v>
      </c>
    </row>
    <row r="1572" spans="1:10">
      <c r="A1572" s="4">
        <v>43465</v>
      </c>
      <c r="B1572" t="s">
        <v>23</v>
      </c>
      <c r="C1572">
        <v>31111</v>
      </c>
      <c r="D1572" t="s">
        <v>23</v>
      </c>
      <c r="E1572" t="s">
        <v>23</v>
      </c>
      <c r="F1572" t="s">
        <v>23</v>
      </c>
      <c r="G1572" t="s">
        <v>23</v>
      </c>
      <c r="H1572">
        <v>2288.35</v>
      </c>
      <c r="I1572" t="s">
        <v>23</v>
      </c>
      <c r="J1572" t="s">
        <v>23</v>
      </c>
    </row>
    <row r="1573" spans="1:10">
      <c r="A1573" s="4">
        <v>43464</v>
      </c>
      <c r="B1573" t="s">
        <v>23</v>
      </c>
      <c r="C1573" t="s">
        <v>23</v>
      </c>
      <c r="D1573" t="s">
        <v>23</v>
      </c>
      <c r="E1573" t="s">
        <v>23</v>
      </c>
      <c r="F1573" t="s">
        <v>23</v>
      </c>
      <c r="G1573" t="s">
        <v>23</v>
      </c>
      <c r="H1573" t="s">
        <v>23</v>
      </c>
      <c r="I1573" t="s">
        <v>23</v>
      </c>
      <c r="J1573" t="s">
        <v>23</v>
      </c>
    </row>
    <row r="1574" spans="1:10">
      <c r="A1574" s="4">
        <v>43463</v>
      </c>
      <c r="B1574" t="s">
        <v>23</v>
      </c>
      <c r="C1574" t="s">
        <v>23</v>
      </c>
      <c r="D1574" t="s">
        <v>23</v>
      </c>
      <c r="E1574" t="s">
        <v>23</v>
      </c>
      <c r="F1574" t="s">
        <v>23</v>
      </c>
      <c r="G1574" t="s">
        <v>23</v>
      </c>
      <c r="H1574" t="s">
        <v>23</v>
      </c>
      <c r="I1574" t="s">
        <v>23</v>
      </c>
      <c r="J1574" t="s">
        <v>23</v>
      </c>
    </row>
    <row r="1575" spans="1:10">
      <c r="A1575" s="4">
        <v>43462</v>
      </c>
      <c r="B1575" t="s">
        <v>23</v>
      </c>
      <c r="C1575" t="s">
        <v>23</v>
      </c>
      <c r="D1575" t="s">
        <v>23</v>
      </c>
      <c r="E1575" t="s">
        <v>23</v>
      </c>
      <c r="F1575" t="s">
        <v>23</v>
      </c>
      <c r="G1575" t="s">
        <v>23</v>
      </c>
      <c r="H1575" t="s">
        <v>23</v>
      </c>
      <c r="I1575">
        <v>85.719999999999985</v>
      </c>
      <c r="J1575" t="s">
        <v>23</v>
      </c>
    </row>
    <row r="1576" spans="1:10">
      <c r="A1576" s="4">
        <v>43461</v>
      </c>
      <c r="B1576" t="s">
        <v>23</v>
      </c>
      <c r="C1576" t="s">
        <v>23</v>
      </c>
      <c r="D1576" t="s">
        <v>23</v>
      </c>
      <c r="E1576" t="s">
        <v>23</v>
      </c>
      <c r="F1576" t="s">
        <v>23</v>
      </c>
      <c r="G1576" t="s">
        <v>23</v>
      </c>
      <c r="H1576" t="s">
        <v>23</v>
      </c>
      <c r="I1576" t="s">
        <v>23</v>
      </c>
      <c r="J1576">
        <v>117.04</v>
      </c>
    </row>
    <row r="1577" spans="1:10">
      <c r="A1577" s="4">
        <v>43460</v>
      </c>
      <c r="B1577" t="s">
        <v>23</v>
      </c>
      <c r="C1577" t="s">
        <v>23</v>
      </c>
      <c r="D1577" t="s">
        <v>23</v>
      </c>
      <c r="E1577" t="s">
        <v>23</v>
      </c>
      <c r="F1577" t="s">
        <v>23</v>
      </c>
      <c r="G1577" t="s">
        <v>23</v>
      </c>
      <c r="H1577" t="s">
        <v>23</v>
      </c>
      <c r="I1577" t="s">
        <v>23</v>
      </c>
      <c r="J1577" t="s">
        <v>23</v>
      </c>
    </row>
    <row r="1578" spans="1:10">
      <c r="A1578" s="4">
        <v>43459</v>
      </c>
      <c r="B1578" t="s">
        <v>23</v>
      </c>
      <c r="C1578" t="s">
        <v>23</v>
      </c>
      <c r="D1578" t="s">
        <v>23</v>
      </c>
      <c r="E1578" t="s">
        <v>23</v>
      </c>
      <c r="F1578" t="s">
        <v>23</v>
      </c>
      <c r="G1578" t="s">
        <v>23</v>
      </c>
      <c r="H1578" t="s">
        <v>23</v>
      </c>
      <c r="I1578" t="s">
        <v>23</v>
      </c>
      <c r="J1578" t="s">
        <v>23</v>
      </c>
    </row>
    <row r="1579" spans="1:10">
      <c r="A1579" s="4">
        <v>43458</v>
      </c>
      <c r="B1579" t="s">
        <v>23</v>
      </c>
      <c r="C1579" t="s">
        <v>23</v>
      </c>
      <c r="D1579" t="s">
        <v>23</v>
      </c>
      <c r="E1579" t="s">
        <v>23</v>
      </c>
      <c r="F1579" t="s">
        <v>23</v>
      </c>
      <c r="G1579" t="s">
        <v>23</v>
      </c>
      <c r="H1579" t="s">
        <v>23</v>
      </c>
      <c r="I1579" t="s">
        <v>23</v>
      </c>
      <c r="J1579" t="s">
        <v>23</v>
      </c>
    </row>
    <row r="1580" spans="1:10">
      <c r="A1580" s="4">
        <v>43457</v>
      </c>
      <c r="B1580" t="s">
        <v>23</v>
      </c>
      <c r="C1580" t="s">
        <v>23</v>
      </c>
      <c r="D1580" t="s">
        <v>23</v>
      </c>
      <c r="E1580" t="s">
        <v>23</v>
      </c>
      <c r="F1580" t="s">
        <v>23</v>
      </c>
      <c r="G1580" t="s">
        <v>23</v>
      </c>
      <c r="H1580" t="s">
        <v>23</v>
      </c>
      <c r="I1580" t="s">
        <v>23</v>
      </c>
      <c r="J1580" t="s">
        <v>23</v>
      </c>
    </row>
    <row r="1581" spans="1:10">
      <c r="A1581" s="4">
        <v>43456</v>
      </c>
      <c r="B1581" t="s">
        <v>23</v>
      </c>
      <c r="C1581" t="s">
        <v>23</v>
      </c>
      <c r="D1581" t="s">
        <v>23</v>
      </c>
      <c r="E1581" t="s">
        <v>23</v>
      </c>
      <c r="F1581" t="s">
        <v>23</v>
      </c>
      <c r="G1581" t="s">
        <v>23</v>
      </c>
      <c r="H1581" t="s">
        <v>23</v>
      </c>
      <c r="I1581" t="s">
        <v>23</v>
      </c>
      <c r="J1581" t="s">
        <v>23</v>
      </c>
    </row>
    <row r="1582" spans="1:10">
      <c r="A1582" s="4">
        <v>43455</v>
      </c>
      <c r="B1582" t="s">
        <v>23</v>
      </c>
      <c r="C1582" t="s">
        <v>23</v>
      </c>
      <c r="D1582" t="s">
        <v>23</v>
      </c>
      <c r="E1582" t="s">
        <v>23</v>
      </c>
      <c r="F1582" t="s">
        <v>23</v>
      </c>
      <c r="G1582" t="s">
        <v>23</v>
      </c>
      <c r="H1582" t="s">
        <v>23</v>
      </c>
      <c r="I1582">
        <v>85.653750000000002</v>
      </c>
      <c r="J1582" t="s">
        <v>23</v>
      </c>
    </row>
    <row r="1583" spans="1:10">
      <c r="A1583" s="4">
        <v>43454</v>
      </c>
      <c r="B1583" t="s">
        <v>23</v>
      </c>
      <c r="C1583" t="s">
        <v>23</v>
      </c>
      <c r="D1583" t="s">
        <v>23</v>
      </c>
      <c r="E1583" t="s">
        <v>23</v>
      </c>
      <c r="F1583" t="s">
        <v>23</v>
      </c>
      <c r="G1583" t="s">
        <v>23</v>
      </c>
      <c r="H1583" t="s">
        <v>23</v>
      </c>
      <c r="I1583" t="s">
        <v>23</v>
      </c>
      <c r="J1583">
        <v>117.21</v>
      </c>
    </row>
    <row r="1584" spans="1:10">
      <c r="A1584" s="4">
        <v>43453</v>
      </c>
      <c r="B1584" t="s">
        <v>23</v>
      </c>
      <c r="C1584" t="s">
        <v>23</v>
      </c>
      <c r="D1584" t="s">
        <v>23</v>
      </c>
      <c r="E1584" t="s">
        <v>23</v>
      </c>
      <c r="F1584" t="s">
        <v>23</v>
      </c>
      <c r="G1584" t="s">
        <v>23</v>
      </c>
      <c r="H1584" t="s">
        <v>23</v>
      </c>
      <c r="I1584" t="s">
        <v>23</v>
      </c>
      <c r="J1584" t="s">
        <v>23</v>
      </c>
    </row>
    <row r="1585" spans="1:10">
      <c r="A1585" s="4">
        <v>43452</v>
      </c>
      <c r="B1585" t="s">
        <v>23</v>
      </c>
      <c r="C1585" t="s">
        <v>23</v>
      </c>
      <c r="D1585" t="s">
        <v>23</v>
      </c>
      <c r="E1585" t="s">
        <v>23</v>
      </c>
      <c r="F1585" t="s">
        <v>23</v>
      </c>
      <c r="G1585" t="s">
        <v>23</v>
      </c>
      <c r="H1585" t="s">
        <v>23</v>
      </c>
      <c r="I1585" t="s">
        <v>23</v>
      </c>
      <c r="J1585" t="s">
        <v>23</v>
      </c>
    </row>
    <row r="1586" spans="1:10">
      <c r="A1586" s="4">
        <v>43451</v>
      </c>
      <c r="B1586" t="s">
        <v>23</v>
      </c>
      <c r="C1586" t="s">
        <v>23</v>
      </c>
      <c r="D1586" t="s">
        <v>23</v>
      </c>
      <c r="E1586" t="s">
        <v>23</v>
      </c>
      <c r="F1586" t="s">
        <v>23</v>
      </c>
      <c r="G1586" t="s">
        <v>23</v>
      </c>
      <c r="H1586" t="s">
        <v>23</v>
      </c>
      <c r="I1586" t="s">
        <v>23</v>
      </c>
      <c r="J1586" t="s">
        <v>23</v>
      </c>
    </row>
    <row r="1587" spans="1:10">
      <c r="A1587" s="4">
        <v>43450</v>
      </c>
      <c r="B1587" t="s">
        <v>23</v>
      </c>
      <c r="C1587" t="s">
        <v>23</v>
      </c>
      <c r="D1587" t="s">
        <v>23</v>
      </c>
      <c r="E1587" t="s">
        <v>23</v>
      </c>
      <c r="F1587" t="s">
        <v>23</v>
      </c>
      <c r="G1587" t="s">
        <v>23</v>
      </c>
      <c r="H1587" t="s">
        <v>23</v>
      </c>
      <c r="I1587" t="s">
        <v>23</v>
      </c>
      <c r="J1587" t="s">
        <v>23</v>
      </c>
    </row>
    <row r="1588" spans="1:10">
      <c r="A1588" s="4">
        <v>43449</v>
      </c>
      <c r="B1588" t="s">
        <v>23</v>
      </c>
      <c r="C1588" t="s">
        <v>23</v>
      </c>
      <c r="D1588" t="s">
        <v>23</v>
      </c>
      <c r="E1588" t="s">
        <v>23</v>
      </c>
      <c r="F1588" t="s">
        <v>23</v>
      </c>
      <c r="G1588" t="s">
        <v>23</v>
      </c>
      <c r="H1588" t="s">
        <v>23</v>
      </c>
      <c r="I1588" t="s">
        <v>23</v>
      </c>
      <c r="J1588" t="s">
        <v>23</v>
      </c>
    </row>
    <row r="1589" spans="1:10">
      <c r="A1589" s="4">
        <v>43448</v>
      </c>
      <c r="B1589" t="s">
        <v>23</v>
      </c>
      <c r="C1589" t="s">
        <v>23</v>
      </c>
      <c r="D1589" t="s">
        <v>23</v>
      </c>
      <c r="E1589" t="s">
        <v>23</v>
      </c>
      <c r="F1589" t="s">
        <v>23</v>
      </c>
      <c r="G1589" t="s">
        <v>23</v>
      </c>
      <c r="H1589" t="s">
        <v>23</v>
      </c>
      <c r="I1589" t="s">
        <v>23</v>
      </c>
      <c r="J1589" t="s">
        <v>23</v>
      </c>
    </row>
    <row r="1590" spans="1:10">
      <c r="A1590" s="4">
        <v>43447</v>
      </c>
      <c r="B1590" t="s">
        <v>23</v>
      </c>
      <c r="C1590" t="s">
        <v>23</v>
      </c>
      <c r="D1590" t="s">
        <v>23</v>
      </c>
      <c r="E1590" t="s">
        <v>23</v>
      </c>
      <c r="F1590" t="s">
        <v>23</v>
      </c>
      <c r="G1590" t="s">
        <v>23</v>
      </c>
      <c r="H1590" t="s">
        <v>23</v>
      </c>
      <c r="I1590" t="s">
        <v>23</v>
      </c>
      <c r="J1590">
        <v>116.78</v>
      </c>
    </row>
    <row r="1591" spans="1:10">
      <c r="A1591" s="4">
        <v>43446</v>
      </c>
      <c r="B1591" t="s">
        <v>23</v>
      </c>
      <c r="C1591" t="s">
        <v>23</v>
      </c>
      <c r="D1591" t="s">
        <v>23</v>
      </c>
      <c r="E1591" t="s">
        <v>23</v>
      </c>
      <c r="F1591" t="s">
        <v>23</v>
      </c>
      <c r="G1591" t="s">
        <v>23</v>
      </c>
      <c r="H1591" t="s">
        <v>23</v>
      </c>
      <c r="I1591" t="s">
        <v>23</v>
      </c>
      <c r="J1591" t="s">
        <v>23</v>
      </c>
    </row>
    <row r="1592" spans="1:10">
      <c r="A1592" s="4">
        <v>43445</v>
      </c>
      <c r="B1592" t="s">
        <v>23</v>
      </c>
      <c r="C1592" t="s">
        <v>23</v>
      </c>
      <c r="D1592" t="s">
        <v>23</v>
      </c>
      <c r="E1592" t="s">
        <v>23</v>
      </c>
      <c r="F1592" t="s">
        <v>23</v>
      </c>
      <c r="G1592" t="s">
        <v>23</v>
      </c>
      <c r="H1592" t="s">
        <v>23</v>
      </c>
      <c r="I1592" t="s">
        <v>23</v>
      </c>
      <c r="J1592" t="s">
        <v>23</v>
      </c>
    </row>
    <row r="1593" spans="1:10">
      <c r="A1593" s="4">
        <v>43444</v>
      </c>
      <c r="B1593" t="s">
        <v>23</v>
      </c>
      <c r="C1593" t="s">
        <v>23</v>
      </c>
      <c r="D1593" t="s">
        <v>23</v>
      </c>
      <c r="E1593" t="s">
        <v>23</v>
      </c>
      <c r="F1593" t="s">
        <v>23</v>
      </c>
      <c r="G1593" t="s">
        <v>23</v>
      </c>
      <c r="H1593" t="s">
        <v>23</v>
      </c>
      <c r="I1593" t="s">
        <v>23</v>
      </c>
      <c r="J1593" t="s">
        <v>23</v>
      </c>
    </row>
    <row r="1594" spans="1:10">
      <c r="A1594" s="4">
        <v>43443</v>
      </c>
      <c r="B1594" t="s">
        <v>23</v>
      </c>
      <c r="C1594" t="s">
        <v>23</v>
      </c>
      <c r="D1594" t="s">
        <v>23</v>
      </c>
      <c r="E1594" t="s">
        <v>23</v>
      </c>
      <c r="F1594" t="s">
        <v>23</v>
      </c>
      <c r="G1594" t="s">
        <v>23</v>
      </c>
      <c r="H1594" t="s">
        <v>23</v>
      </c>
      <c r="I1594" t="s">
        <v>23</v>
      </c>
      <c r="J1594" t="s">
        <v>23</v>
      </c>
    </row>
    <row r="1595" spans="1:10">
      <c r="A1595" s="4">
        <v>43442</v>
      </c>
      <c r="B1595" t="s">
        <v>23</v>
      </c>
      <c r="C1595" t="s">
        <v>23</v>
      </c>
      <c r="D1595" t="s">
        <v>23</v>
      </c>
      <c r="E1595" t="s">
        <v>23</v>
      </c>
      <c r="F1595" t="s">
        <v>23</v>
      </c>
      <c r="G1595" t="s">
        <v>23</v>
      </c>
      <c r="H1595" t="s">
        <v>23</v>
      </c>
      <c r="I1595" t="s">
        <v>23</v>
      </c>
      <c r="J1595" t="s">
        <v>23</v>
      </c>
    </row>
    <row r="1596" spans="1:10">
      <c r="A1596" s="4">
        <v>43441</v>
      </c>
      <c r="B1596" t="s">
        <v>23</v>
      </c>
      <c r="C1596" t="s">
        <v>23</v>
      </c>
      <c r="D1596" t="s">
        <v>23</v>
      </c>
      <c r="E1596" t="s">
        <v>23</v>
      </c>
      <c r="F1596" t="s">
        <v>23</v>
      </c>
      <c r="G1596" t="s">
        <v>23</v>
      </c>
      <c r="H1596" t="s">
        <v>23</v>
      </c>
      <c r="I1596" t="s">
        <v>23</v>
      </c>
      <c r="J1596" t="s">
        <v>23</v>
      </c>
    </row>
    <row r="1597" spans="1:10">
      <c r="A1597" s="4">
        <v>43440</v>
      </c>
      <c r="B1597" t="s">
        <v>23</v>
      </c>
      <c r="C1597" t="s">
        <v>23</v>
      </c>
      <c r="D1597" t="s">
        <v>23</v>
      </c>
      <c r="E1597" t="s">
        <v>23</v>
      </c>
      <c r="F1597" t="s">
        <v>23</v>
      </c>
      <c r="G1597" t="s">
        <v>23</v>
      </c>
      <c r="H1597" t="s">
        <v>23</v>
      </c>
      <c r="I1597" t="s">
        <v>23</v>
      </c>
      <c r="J1597">
        <v>116.24</v>
      </c>
    </row>
    <row r="1598" spans="1:10">
      <c r="A1598" s="4">
        <v>43439</v>
      </c>
      <c r="B1598" t="s">
        <v>23</v>
      </c>
      <c r="C1598" t="s">
        <v>23</v>
      </c>
      <c r="D1598" t="s">
        <v>23</v>
      </c>
      <c r="E1598" t="s">
        <v>23</v>
      </c>
      <c r="F1598" t="s">
        <v>23</v>
      </c>
      <c r="G1598" t="s">
        <v>23</v>
      </c>
      <c r="H1598" t="s">
        <v>23</v>
      </c>
      <c r="I1598" t="s">
        <v>23</v>
      </c>
      <c r="J1598" t="s">
        <v>23</v>
      </c>
    </row>
    <row r="1599" spans="1:10">
      <c r="A1599" s="4">
        <v>43438</v>
      </c>
      <c r="B1599" t="s">
        <v>23</v>
      </c>
      <c r="C1599" t="s">
        <v>23</v>
      </c>
      <c r="D1599" t="s">
        <v>23</v>
      </c>
      <c r="E1599" t="s">
        <v>23</v>
      </c>
      <c r="F1599" t="s">
        <v>23</v>
      </c>
      <c r="G1599" t="s">
        <v>23</v>
      </c>
      <c r="H1599" t="s">
        <v>23</v>
      </c>
      <c r="I1599" t="s">
        <v>23</v>
      </c>
      <c r="J1599" t="s">
        <v>23</v>
      </c>
    </row>
    <row r="1600" spans="1:10">
      <c r="A1600" s="4">
        <v>43437</v>
      </c>
      <c r="B1600" t="s">
        <v>23</v>
      </c>
      <c r="C1600" t="s">
        <v>23</v>
      </c>
      <c r="D1600" t="s">
        <v>23</v>
      </c>
      <c r="E1600" t="s">
        <v>23</v>
      </c>
      <c r="F1600" t="s">
        <v>23</v>
      </c>
      <c r="G1600" t="s">
        <v>23</v>
      </c>
      <c r="H1600" t="s">
        <v>23</v>
      </c>
      <c r="I1600" t="s">
        <v>23</v>
      </c>
      <c r="J1600" t="s">
        <v>23</v>
      </c>
    </row>
    <row r="1601" spans="1:10">
      <c r="A1601" s="4">
        <v>43436</v>
      </c>
      <c r="B1601" t="s">
        <v>23</v>
      </c>
      <c r="C1601" t="s">
        <v>23</v>
      </c>
      <c r="D1601" t="s">
        <v>23</v>
      </c>
      <c r="E1601" t="s">
        <v>23</v>
      </c>
      <c r="F1601" t="s">
        <v>23</v>
      </c>
      <c r="G1601" t="s">
        <v>23</v>
      </c>
      <c r="H1601" t="s">
        <v>23</v>
      </c>
      <c r="I1601" t="s">
        <v>23</v>
      </c>
      <c r="J1601" t="s">
        <v>23</v>
      </c>
    </row>
    <row r="1602" spans="1:10">
      <c r="A1602" s="4">
        <v>43435</v>
      </c>
      <c r="B1602">
        <v>1985790</v>
      </c>
      <c r="C1602" t="s">
        <v>23</v>
      </c>
      <c r="D1602" t="s">
        <v>23</v>
      </c>
      <c r="E1602">
        <v>0</v>
      </c>
      <c r="F1602" t="s">
        <v>23</v>
      </c>
      <c r="G1602" t="s">
        <v>23</v>
      </c>
      <c r="H1602" t="s">
        <v>23</v>
      </c>
      <c r="I1602" t="s">
        <v>23</v>
      </c>
      <c r="J1602" t="s">
        <v>23</v>
      </c>
    </row>
    <row r="1603" spans="1:10">
      <c r="A1603" s="4">
        <v>43434</v>
      </c>
      <c r="B1603" t="s">
        <v>23</v>
      </c>
      <c r="C1603">
        <v>32306</v>
      </c>
      <c r="D1603" t="s">
        <v>23</v>
      </c>
      <c r="E1603" t="s">
        <v>23</v>
      </c>
      <c r="F1603" t="s">
        <v>23</v>
      </c>
      <c r="G1603" t="s">
        <v>23</v>
      </c>
      <c r="H1603">
        <v>2006.51</v>
      </c>
      <c r="I1603" t="s">
        <v>23</v>
      </c>
      <c r="J1603" t="s">
        <v>23</v>
      </c>
    </row>
    <row r="1604" spans="1:10">
      <c r="A1604" s="4">
        <v>43433</v>
      </c>
      <c r="B1604" t="s">
        <v>23</v>
      </c>
      <c r="C1604" t="s">
        <v>23</v>
      </c>
      <c r="D1604" t="s">
        <v>23</v>
      </c>
      <c r="E1604" t="s">
        <v>23</v>
      </c>
      <c r="F1604" t="s">
        <v>23</v>
      </c>
      <c r="G1604" t="s">
        <v>23</v>
      </c>
      <c r="H1604" t="s">
        <v>23</v>
      </c>
      <c r="I1604" t="s">
        <v>23</v>
      </c>
      <c r="J1604">
        <v>115.34</v>
      </c>
    </row>
    <row r="1605" spans="1:10">
      <c r="A1605" s="4">
        <v>43432</v>
      </c>
      <c r="B1605" t="s">
        <v>23</v>
      </c>
      <c r="C1605" t="s">
        <v>23</v>
      </c>
      <c r="D1605" t="s">
        <v>23</v>
      </c>
      <c r="E1605" t="s">
        <v>23</v>
      </c>
      <c r="F1605" t="s">
        <v>23</v>
      </c>
      <c r="G1605" t="s">
        <v>23</v>
      </c>
      <c r="H1605" t="s">
        <v>23</v>
      </c>
      <c r="I1605" t="s">
        <v>23</v>
      </c>
      <c r="J1605" t="s">
        <v>23</v>
      </c>
    </row>
    <row r="1606" spans="1:10">
      <c r="A1606" s="4">
        <v>43431</v>
      </c>
      <c r="B1606" t="s">
        <v>23</v>
      </c>
      <c r="C1606" t="s">
        <v>23</v>
      </c>
      <c r="D1606" t="s">
        <v>23</v>
      </c>
      <c r="E1606" t="s">
        <v>23</v>
      </c>
      <c r="F1606" t="s">
        <v>23</v>
      </c>
      <c r="G1606" t="s">
        <v>23</v>
      </c>
      <c r="H1606" t="s">
        <v>23</v>
      </c>
      <c r="I1606" t="s">
        <v>23</v>
      </c>
      <c r="J1606" t="s">
        <v>23</v>
      </c>
    </row>
    <row r="1607" spans="1:10">
      <c r="A1607" s="4">
        <v>43430</v>
      </c>
      <c r="B1607" t="s">
        <v>23</v>
      </c>
      <c r="C1607" t="s">
        <v>23</v>
      </c>
      <c r="D1607" t="s">
        <v>23</v>
      </c>
      <c r="E1607" t="s">
        <v>23</v>
      </c>
      <c r="F1607" t="s">
        <v>23</v>
      </c>
      <c r="G1607" t="s">
        <v>23</v>
      </c>
      <c r="H1607" t="s">
        <v>23</v>
      </c>
      <c r="I1607" t="s">
        <v>23</v>
      </c>
      <c r="J1607" t="s">
        <v>23</v>
      </c>
    </row>
    <row r="1608" spans="1:10">
      <c r="A1608" s="4">
        <v>43429</v>
      </c>
      <c r="B1608" t="s">
        <v>23</v>
      </c>
      <c r="C1608" t="s">
        <v>23</v>
      </c>
      <c r="D1608" t="s">
        <v>23</v>
      </c>
      <c r="E1608" t="s">
        <v>23</v>
      </c>
      <c r="F1608" t="s">
        <v>23</v>
      </c>
      <c r="G1608" t="s">
        <v>23</v>
      </c>
      <c r="H1608" t="s">
        <v>23</v>
      </c>
      <c r="I1608" t="s">
        <v>23</v>
      </c>
      <c r="J1608" t="s">
        <v>23</v>
      </c>
    </row>
    <row r="1609" spans="1:10">
      <c r="A1609" s="4">
        <v>43428</v>
      </c>
      <c r="B1609" t="s">
        <v>23</v>
      </c>
      <c r="C1609" t="s">
        <v>23</v>
      </c>
      <c r="D1609" t="s">
        <v>23</v>
      </c>
      <c r="E1609" t="s">
        <v>23</v>
      </c>
      <c r="F1609" t="s">
        <v>23</v>
      </c>
      <c r="G1609" t="s">
        <v>23</v>
      </c>
      <c r="H1609" t="s">
        <v>23</v>
      </c>
      <c r="I1609" t="s">
        <v>23</v>
      </c>
      <c r="J1609" t="s">
        <v>23</v>
      </c>
    </row>
    <row r="1610" spans="1:10">
      <c r="A1610" s="4">
        <v>43427</v>
      </c>
      <c r="B1610" t="s">
        <v>23</v>
      </c>
      <c r="C1610" t="s">
        <v>23</v>
      </c>
      <c r="D1610" t="s">
        <v>23</v>
      </c>
      <c r="E1610" t="s">
        <v>23</v>
      </c>
      <c r="F1610" t="s">
        <v>23</v>
      </c>
      <c r="G1610" t="s">
        <v>23</v>
      </c>
      <c r="H1610" t="s">
        <v>23</v>
      </c>
      <c r="I1610" t="s">
        <v>23</v>
      </c>
      <c r="J1610" t="s">
        <v>23</v>
      </c>
    </row>
    <row r="1611" spans="1:10">
      <c r="A1611" s="4">
        <v>43426</v>
      </c>
      <c r="B1611" t="s">
        <v>23</v>
      </c>
      <c r="C1611" t="s">
        <v>23</v>
      </c>
      <c r="D1611" t="s">
        <v>23</v>
      </c>
      <c r="E1611" t="s">
        <v>23</v>
      </c>
      <c r="F1611" t="s">
        <v>23</v>
      </c>
      <c r="G1611" t="s">
        <v>23</v>
      </c>
      <c r="H1611" t="s">
        <v>23</v>
      </c>
      <c r="I1611" t="s">
        <v>23</v>
      </c>
      <c r="J1611">
        <v>114.57</v>
      </c>
    </row>
    <row r="1612" spans="1:10">
      <c r="A1612" s="4">
        <v>43425</v>
      </c>
      <c r="B1612" t="s">
        <v>23</v>
      </c>
      <c r="C1612" t="s">
        <v>23</v>
      </c>
      <c r="D1612" t="s">
        <v>23</v>
      </c>
      <c r="E1612" t="s">
        <v>23</v>
      </c>
      <c r="F1612" t="s">
        <v>23</v>
      </c>
      <c r="G1612" t="s">
        <v>23</v>
      </c>
      <c r="H1612" t="s">
        <v>23</v>
      </c>
      <c r="I1612" t="s">
        <v>23</v>
      </c>
      <c r="J1612" t="s">
        <v>23</v>
      </c>
    </row>
    <row r="1613" spans="1:10">
      <c r="A1613" s="4">
        <v>43424</v>
      </c>
      <c r="B1613" t="s">
        <v>23</v>
      </c>
      <c r="C1613" t="s">
        <v>23</v>
      </c>
      <c r="D1613" t="s">
        <v>23</v>
      </c>
      <c r="E1613" t="s">
        <v>23</v>
      </c>
      <c r="F1613" t="s">
        <v>23</v>
      </c>
      <c r="G1613" t="s">
        <v>23</v>
      </c>
      <c r="H1613" t="s">
        <v>23</v>
      </c>
      <c r="I1613" t="s">
        <v>23</v>
      </c>
      <c r="J1613" t="s">
        <v>23</v>
      </c>
    </row>
    <row r="1614" spans="1:10">
      <c r="A1614" s="4">
        <v>43423</v>
      </c>
      <c r="B1614" t="s">
        <v>23</v>
      </c>
      <c r="C1614" t="s">
        <v>23</v>
      </c>
      <c r="D1614" t="s">
        <v>23</v>
      </c>
      <c r="E1614" t="s">
        <v>23</v>
      </c>
      <c r="F1614" t="s">
        <v>23</v>
      </c>
      <c r="G1614" t="s">
        <v>23</v>
      </c>
      <c r="H1614" t="s">
        <v>23</v>
      </c>
      <c r="I1614" t="s">
        <v>23</v>
      </c>
      <c r="J1614" t="s">
        <v>23</v>
      </c>
    </row>
    <row r="1615" spans="1:10">
      <c r="A1615" s="4">
        <v>43422</v>
      </c>
      <c r="B1615" t="s">
        <v>23</v>
      </c>
      <c r="C1615" t="s">
        <v>23</v>
      </c>
      <c r="D1615" t="s">
        <v>23</v>
      </c>
      <c r="E1615" t="s">
        <v>23</v>
      </c>
      <c r="F1615" t="s">
        <v>23</v>
      </c>
      <c r="G1615" t="s">
        <v>23</v>
      </c>
      <c r="H1615" t="s">
        <v>23</v>
      </c>
      <c r="I1615" t="s">
        <v>23</v>
      </c>
      <c r="J1615" t="s">
        <v>23</v>
      </c>
    </row>
    <row r="1616" spans="1:10">
      <c r="A1616" s="4">
        <v>43421</v>
      </c>
      <c r="B1616" t="s">
        <v>23</v>
      </c>
      <c r="C1616" t="s">
        <v>23</v>
      </c>
      <c r="D1616" t="s">
        <v>23</v>
      </c>
      <c r="E1616" t="s">
        <v>23</v>
      </c>
      <c r="F1616" t="s">
        <v>23</v>
      </c>
      <c r="G1616" t="s">
        <v>23</v>
      </c>
      <c r="H1616" t="s">
        <v>23</v>
      </c>
      <c r="I1616" t="s">
        <v>23</v>
      </c>
      <c r="J1616" t="s">
        <v>23</v>
      </c>
    </row>
    <row r="1617" spans="1:10">
      <c r="A1617" s="4">
        <v>43420</v>
      </c>
      <c r="B1617" t="s">
        <v>23</v>
      </c>
      <c r="C1617" t="s">
        <v>23</v>
      </c>
      <c r="D1617" t="s">
        <v>23</v>
      </c>
      <c r="E1617" t="s">
        <v>23</v>
      </c>
      <c r="F1617" t="s">
        <v>23</v>
      </c>
      <c r="G1617" t="s">
        <v>23</v>
      </c>
      <c r="H1617" t="s">
        <v>23</v>
      </c>
      <c r="I1617" t="s">
        <v>23</v>
      </c>
      <c r="J1617" t="s">
        <v>23</v>
      </c>
    </row>
    <row r="1618" spans="1:10">
      <c r="A1618" s="4">
        <v>43419</v>
      </c>
      <c r="B1618" t="s">
        <v>23</v>
      </c>
      <c r="C1618" t="s">
        <v>23</v>
      </c>
      <c r="D1618" t="s">
        <v>23</v>
      </c>
      <c r="E1618" t="s">
        <v>23</v>
      </c>
      <c r="F1618" t="s">
        <v>23</v>
      </c>
      <c r="G1618" t="s">
        <v>23</v>
      </c>
      <c r="H1618" t="s">
        <v>23</v>
      </c>
      <c r="I1618" t="s">
        <v>23</v>
      </c>
      <c r="J1618">
        <v>113.95</v>
      </c>
    </row>
    <row r="1619" spans="1:10">
      <c r="A1619" s="4">
        <v>43418</v>
      </c>
      <c r="B1619" t="s">
        <v>23</v>
      </c>
      <c r="C1619" t="s">
        <v>23</v>
      </c>
      <c r="D1619" t="s">
        <v>23</v>
      </c>
      <c r="E1619" t="s">
        <v>23</v>
      </c>
      <c r="F1619" t="s">
        <v>23</v>
      </c>
      <c r="G1619" t="s">
        <v>23</v>
      </c>
      <c r="H1619" t="s">
        <v>23</v>
      </c>
      <c r="I1619" t="s">
        <v>23</v>
      </c>
      <c r="J1619" t="s">
        <v>23</v>
      </c>
    </row>
    <row r="1620" spans="1:10">
      <c r="A1620" s="4">
        <v>43417</v>
      </c>
      <c r="B1620" t="s">
        <v>23</v>
      </c>
      <c r="C1620" t="s">
        <v>23</v>
      </c>
      <c r="D1620" t="s">
        <v>23</v>
      </c>
      <c r="E1620" t="s">
        <v>23</v>
      </c>
      <c r="F1620" t="s">
        <v>23</v>
      </c>
      <c r="G1620" t="s">
        <v>23</v>
      </c>
      <c r="H1620" t="s">
        <v>23</v>
      </c>
      <c r="I1620" t="s">
        <v>23</v>
      </c>
      <c r="J1620" t="s">
        <v>23</v>
      </c>
    </row>
    <row r="1621" spans="1:10">
      <c r="A1621" s="4">
        <v>43416</v>
      </c>
      <c r="B1621" t="s">
        <v>23</v>
      </c>
      <c r="C1621" t="s">
        <v>23</v>
      </c>
      <c r="D1621" t="s">
        <v>23</v>
      </c>
      <c r="E1621" t="s">
        <v>23</v>
      </c>
      <c r="F1621" t="s">
        <v>23</v>
      </c>
      <c r="G1621" t="s">
        <v>23</v>
      </c>
      <c r="H1621" t="s">
        <v>23</v>
      </c>
      <c r="I1621" t="s">
        <v>23</v>
      </c>
      <c r="J1621" t="s">
        <v>23</v>
      </c>
    </row>
    <row r="1622" spans="1:10">
      <c r="A1622" s="4">
        <v>43415</v>
      </c>
      <c r="B1622" t="s">
        <v>23</v>
      </c>
      <c r="C1622" t="s">
        <v>23</v>
      </c>
      <c r="D1622" t="s">
        <v>23</v>
      </c>
      <c r="E1622" t="s">
        <v>23</v>
      </c>
      <c r="F1622" t="s">
        <v>23</v>
      </c>
      <c r="G1622" t="s">
        <v>23</v>
      </c>
      <c r="H1622" t="s">
        <v>23</v>
      </c>
      <c r="I1622" t="s">
        <v>23</v>
      </c>
      <c r="J1622" t="s">
        <v>23</v>
      </c>
    </row>
    <row r="1623" spans="1:10">
      <c r="A1623" s="4">
        <v>43414</v>
      </c>
      <c r="B1623" t="s">
        <v>23</v>
      </c>
      <c r="C1623" t="s">
        <v>23</v>
      </c>
      <c r="D1623" t="s">
        <v>23</v>
      </c>
      <c r="E1623" t="s">
        <v>23</v>
      </c>
      <c r="F1623" t="s">
        <v>23</v>
      </c>
      <c r="G1623" t="s">
        <v>23</v>
      </c>
      <c r="H1623" t="s">
        <v>23</v>
      </c>
      <c r="I1623" t="s">
        <v>23</v>
      </c>
      <c r="J1623" t="s">
        <v>23</v>
      </c>
    </row>
    <row r="1624" spans="1:10">
      <c r="A1624" s="4">
        <v>43413</v>
      </c>
      <c r="B1624" t="s">
        <v>23</v>
      </c>
      <c r="C1624" t="s">
        <v>23</v>
      </c>
      <c r="D1624" t="s">
        <v>23</v>
      </c>
      <c r="E1624" t="s">
        <v>23</v>
      </c>
      <c r="F1624" t="s">
        <v>23</v>
      </c>
      <c r="G1624" t="s">
        <v>23</v>
      </c>
      <c r="H1624" t="s">
        <v>23</v>
      </c>
      <c r="I1624" t="s">
        <v>23</v>
      </c>
      <c r="J1624" t="s">
        <v>23</v>
      </c>
    </row>
    <row r="1625" spans="1:10">
      <c r="A1625" s="4">
        <v>43412</v>
      </c>
      <c r="B1625" t="s">
        <v>23</v>
      </c>
      <c r="C1625" t="s">
        <v>23</v>
      </c>
      <c r="D1625" t="s">
        <v>23</v>
      </c>
      <c r="E1625" t="s">
        <v>23</v>
      </c>
      <c r="F1625" t="s">
        <v>23</v>
      </c>
      <c r="G1625" t="s">
        <v>23</v>
      </c>
      <c r="H1625" t="s">
        <v>23</v>
      </c>
      <c r="I1625" t="s">
        <v>23</v>
      </c>
      <c r="J1625">
        <v>113.32</v>
      </c>
    </row>
    <row r="1626" spans="1:10">
      <c r="A1626" s="4">
        <v>43411</v>
      </c>
      <c r="B1626" t="s">
        <v>23</v>
      </c>
      <c r="C1626" t="s">
        <v>23</v>
      </c>
      <c r="D1626" t="s">
        <v>23</v>
      </c>
      <c r="E1626" t="s">
        <v>23</v>
      </c>
      <c r="F1626" t="s">
        <v>23</v>
      </c>
      <c r="G1626" t="s">
        <v>23</v>
      </c>
      <c r="H1626" t="s">
        <v>23</v>
      </c>
      <c r="I1626" t="s">
        <v>23</v>
      </c>
      <c r="J1626" t="s">
        <v>23</v>
      </c>
    </row>
    <row r="1627" spans="1:10">
      <c r="A1627" s="4">
        <v>43410</v>
      </c>
      <c r="B1627" t="s">
        <v>23</v>
      </c>
      <c r="C1627" t="s">
        <v>23</v>
      </c>
      <c r="D1627" t="s">
        <v>23</v>
      </c>
      <c r="E1627" t="s">
        <v>23</v>
      </c>
      <c r="F1627" t="s">
        <v>23</v>
      </c>
      <c r="G1627" t="s">
        <v>23</v>
      </c>
      <c r="H1627" t="s">
        <v>23</v>
      </c>
      <c r="I1627" t="s">
        <v>23</v>
      </c>
      <c r="J1627" t="s">
        <v>23</v>
      </c>
    </row>
    <row r="1628" spans="1:10">
      <c r="A1628" s="4">
        <v>43409</v>
      </c>
      <c r="B1628" t="s">
        <v>23</v>
      </c>
      <c r="C1628" t="s">
        <v>23</v>
      </c>
      <c r="D1628" t="s">
        <v>23</v>
      </c>
      <c r="E1628" t="s">
        <v>23</v>
      </c>
      <c r="F1628" t="s">
        <v>23</v>
      </c>
      <c r="G1628" t="s">
        <v>23</v>
      </c>
      <c r="H1628" t="s">
        <v>23</v>
      </c>
      <c r="I1628" t="s">
        <v>23</v>
      </c>
      <c r="J1628" t="s">
        <v>23</v>
      </c>
    </row>
    <row r="1629" spans="1:10">
      <c r="A1629" s="4">
        <v>43408</v>
      </c>
      <c r="B1629" t="s">
        <v>23</v>
      </c>
      <c r="C1629" t="s">
        <v>23</v>
      </c>
      <c r="D1629" t="s">
        <v>23</v>
      </c>
      <c r="E1629" t="s">
        <v>23</v>
      </c>
      <c r="F1629" t="s">
        <v>23</v>
      </c>
      <c r="G1629" t="s">
        <v>23</v>
      </c>
      <c r="H1629" t="s">
        <v>23</v>
      </c>
      <c r="I1629" t="s">
        <v>23</v>
      </c>
      <c r="J1629" t="s">
        <v>23</v>
      </c>
    </row>
    <row r="1630" spans="1:10">
      <c r="A1630" s="4">
        <v>43407</v>
      </c>
      <c r="B1630" t="s">
        <v>23</v>
      </c>
      <c r="C1630" t="s">
        <v>23</v>
      </c>
      <c r="D1630" t="s">
        <v>23</v>
      </c>
      <c r="E1630" t="s">
        <v>23</v>
      </c>
      <c r="F1630" t="s">
        <v>23</v>
      </c>
      <c r="G1630" t="s">
        <v>23</v>
      </c>
      <c r="H1630" t="s">
        <v>23</v>
      </c>
      <c r="I1630" t="s">
        <v>23</v>
      </c>
      <c r="J1630" t="s">
        <v>23</v>
      </c>
    </row>
    <row r="1631" spans="1:10">
      <c r="A1631" s="4">
        <v>43406</v>
      </c>
      <c r="B1631" t="s">
        <v>23</v>
      </c>
      <c r="C1631" t="s">
        <v>23</v>
      </c>
      <c r="D1631" t="s">
        <v>23</v>
      </c>
      <c r="E1631" t="s">
        <v>23</v>
      </c>
      <c r="F1631" t="s">
        <v>23</v>
      </c>
      <c r="G1631" t="s">
        <v>23</v>
      </c>
      <c r="H1631" t="s">
        <v>23</v>
      </c>
      <c r="I1631" t="s">
        <v>23</v>
      </c>
      <c r="J1631" t="s">
        <v>23</v>
      </c>
    </row>
    <row r="1632" spans="1:10">
      <c r="A1632" s="4">
        <v>43405</v>
      </c>
      <c r="B1632">
        <v>2063249</v>
      </c>
      <c r="C1632" t="s">
        <v>23</v>
      </c>
      <c r="D1632" t="s">
        <v>23</v>
      </c>
      <c r="E1632">
        <v>0</v>
      </c>
      <c r="F1632" t="s">
        <v>23</v>
      </c>
      <c r="G1632" t="s">
        <v>23</v>
      </c>
      <c r="H1632" t="s">
        <v>23</v>
      </c>
      <c r="I1632" t="s">
        <v>23</v>
      </c>
      <c r="J1632">
        <v>113.07</v>
      </c>
    </row>
    <row r="1633" spans="1:10">
      <c r="A1633" s="4">
        <v>43404</v>
      </c>
      <c r="B1633" t="s">
        <v>23</v>
      </c>
      <c r="C1633">
        <v>32534</v>
      </c>
      <c r="D1633" t="s">
        <v>23</v>
      </c>
      <c r="E1633" t="s">
        <v>23</v>
      </c>
      <c r="F1633" t="s">
        <v>23</v>
      </c>
      <c r="G1633" t="s">
        <v>23</v>
      </c>
      <c r="H1633">
        <v>1950.95</v>
      </c>
      <c r="I1633" t="s">
        <v>23</v>
      </c>
      <c r="J1633" t="s">
        <v>23</v>
      </c>
    </row>
    <row r="1634" spans="1:10">
      <c r="A1634" s="4">
        <v>43403</v>
      </c>
      <c r="B1634" t="s">
        <v>23</v>
      </c>
      <c r="C1634" t="s">
        <v>23</v>
      </c>
      <c r="D1634" t="s">
        <v>23</v>
      </c>
      <c r="E1634" t="s">
        <v>23</v>
      </c>
      <c r="F1634" t="s">
        <v>23</v>
      </c>
      <c r="G1634" t="s">
        <v>23</v>
      </c>
      <c r="H1634" t="s">
        <v>23</v>
      </c>
      <c r="I1634" t="s">
        <v>23</v>
      </c>
      <c r="J1634" t="s">
        <v>23</v>
      </c>
    </row>
    <row r="1635" spans="1:10">
      <c r="A1635" s="4">
        <v>43402</v>
      </c>
      <c r="B1635" t="s">
        <v>23</v>
      </c>
      <c r="C1635" t="s">
        <v>23</v>
      </c>
      <c r="D1635" t="s">
        <v>23</v>
      </c>
      <c r="E1635" t="s">
        <v>23</v>
      </c>
      <c r="F1635" t="s">
        <v>23</v>
      </c>
      <c r="G1635" t="s">
        <v>23</v>
      </c>
      <c r="H1635" t="s">
        <v>23</v>
      </c>
      <c r="I1635" t="s">
        <v>23</v>
      </c>
      <c r="J1635" t="s">
        <v>23</v>
      </c>
    </row>
    <row r="1636" spans="1:10">
      <c r="A1636" s="4">
        <v>43401</v>
      </c>
      <c r="B1636" t="s">
        <v>23</v>
      </c>
      <c r="C1636" t="s">
        <v>23</v>
      </c>
      <c r="D1636" t="s">
        <v>23</v>
      </c>
      <c r="E1636" t="s">
        <v>23</v>
      </c>
      <c r="F1636" t="s">
        <v>23</v>
      </c>
      <c r="G1636" t="s">
        <v>23</v>
      </c>
      <c r="H1636" t="s">
        <v>23</v>
      </c>
      <c r="I1636" t="s">
        <v>23</v>
      </c>
      <c r="J1636" t="s">
        <v>23</v>
      </c>
    </row>
    <row r="1637" spans="1:10">
      <c r="A1637" s="4">
        <v>43400</v>
      </c>
      <c r="B1637" t="s">
        <v>23</v>
      </c>
      <c r="C1637" t="s">
        <v>23</v>
      </c>
      <c r="D1637" t="s">
        <v>23</v>
      </c>
      <c r="E1637" t="s">
        <v>23</v>
      </c>
      <c r="F1637" t="s">
        <v>23</v>
      </c>
      <c r="G1637" t="s">
        <v>23</v>
      </c>
      <c r="H1637" t="s">
        <v>23</v>
      </c>
      <c r="I1637" t="s">
        <v>23</v>
      </c>
      <c r="J1637" t="s">
        <v>23</v>
      </c>
    </row>
    <row r="1638" spans="1:10">
      <c r="A1638" s="4">
        <v>43399</v>
      </c>
      <c r="B1638" t="s">
        <v>23</v>
      </c>
      <c r="C1638" t="s">
        <v>23</v>
      </c>
      <c r="D1638" t="s">
        <v>23</v>
      </c>
      <c r="E1638" t="s">
        <v>23</v>
      </c>
      <c r="F1638" t="s">
        <v>23</v>
      </c>
      <c r="G1638" t="s">
        <v>23</v>
      </c>
      <c r="H1638" t="s">
        <v>23</v>
      </c>
      <c r="I1638" t="s">
        <v>23</v>
      </c>
      <c r="J1638" t="s">
        <v>23</v>
      </c>
    </row>
    <row r="1639" spans="1:10">
      <c r="A1639" s="4">
        <v>43398</v>
      </c>
      <c r="B1639" t="s">
        <v>23</v>
      </c>
      <c r="C1639" t="s">
        <v>23</v>
      </c>
      <c r="D1639" t="s">
        <v>23</v>
      </c>
      <c r="E1639" t="s">
        <v>23</v>
      </c>
      <c r="F1639" t="s">
        <v>23</v>
      </c>
      <c r="G1639" t="s">
        <v>23</v>
      </c>
      <c r="H1639" t="s">
        <v>23</v>
      </c>
      <c r="I1639" t="s">
        <v>23</v>
      </c>
      <c r="J1639">
        <v>111.79</v>
      </c>
    </row>
    <row r="1640" spans="1:10">
      <c r="A1640" s="4">
        <v>43397</v>
      </c>
      <c r="B1640" t="s">
        <v>23</v>
      </c>
      <c r="C1640" t="s">
        <v>23</v>
      </c>
      <c r="D1640" t="s">
        <v>23</v>
      </c>
      <c r="E1640" t="s">
        <v>23</v>
      </c>
      <c r="F1640" t="s">
        <v>23</v>
      </c>
      <c r="G1640" t="s">
        <v>23</v>
      </c>
      <c r="H1640" t="s">
        <v>23</v>
      </c>
      <c r="I1640" t="s">
        <v>23</v>
      </c>
      <c r="J1640" t="s">
        <v>23</v>
      </c>
    </row>
    <row r="1641" spans="1:10">
      <c r="A1641" s="4">
        <v>43396</v>
      </c>
      <c r="B1641" t="s">
        <v>23</v>
      </c>
      <c r="C1641" t="s">
        <v>23</v>
      </c>
      <c r="D1641" t="s">
        <v>23</v>
      </c>
      <c r="E1641" t="s">
        <v>23</v>
      </c>
      <c r="F1641" t="s">
        <v>23</v>
      </c>
      <c r="G1641" t="s">
        <v>23</v>
      </c>
      <c r="H1641" t="s">
        <v>23</v>
      </c>
      <c r="I1641" t="s">
        <v>23</v>
      </c>
      <c r="J1641" t="s">
        <v>23</v>
      </c>
    </row>
    <row r="1642" spans="1:10">
      <c r="A1642" s="4">
        <v>43395</v>
      </c>
      <c r="B1642" t="s">
        <v>23</v>
      </c>
      <c r="C1642" t="s">
        <v>23</v>
      </c>
      <c r="D1642" t="s">
        <v>23</v>
      </c>
      <c r="E1642" t="s">
        <v>23</v>
      </c>
      <c r="F1642" t="s">
        <v>23</v>
      </c>
      <c r="G1642" t="s">
        <v>23</v>
      </c>
      <c r="H1642" t="s">
        <v>23</v>
      </c>
      <c r="I1642" t="s">
        <v>23</v>
      </c>
      <c r="J1642" t="s">
        <v>23</v>
      </c>
    </row>
    <row r="1643" spans="1:10">
      <c r="A1643" s="4">
        <v>43394</v>
      </c>
      <c r="B1643" t="s">
        <v>23</v>
      </c>
      <c r="C1643" t="s">
        <v>23</v>
      </c>
      <c r="D1643" t="s">
        <v>23</v>
      </c>
      <c r="E1643" t="s">
        <v>23</v>
      </c>
      <c r="F1643" t="s">
        <v>23</v>
      </c>
      <c r="G1643" t="s">
        <v>23</v>
      </c>
      <c r="H1643" t="s">
        <v>23</v>
      </c>
      <c r="I1643" t="s">
        <v>23</v>
      </c>
      <c r="J1643" t="s">
        <v>23</v>
      </c>
    </row>
    <row r="1644" spans="1:10">
      <c r="A1644" s="4">
        <v>43393</v>
      </c>
      <c r="B1644" t="s">
        <v>23</v>
      </c>
      <c r="C1644" t="s">
        <v>23</v>
      </c>
      <c r="D1644" t="s">
        <v>23</v>
      </c>
      <c r="E1644" t="s">
        <v>23</v>
      </c>
      <c r="F1644" t="s">
        <v>23</v>
      </c>
      <c r="G1644" t="s">
        <v>23</v>
      </c>
      <c r="H1644" t="s">
        <v>23</v>
      </c>
      <c r="I1644" t="s">
        <v>23</v>
      </c>
      <c r="J1644" t="s">
        <v>23</v>
      </c>
    </row>
    <row r="1645" spans="1:10">
      <c r="A1645" s="4">
        <v>43392</v>
      </c>
      <c r="B1645" t="s">
        <v>23</v>
      </c>
      <c r="C1645" t="s">
        <v>23</v>
      </c>
      <c r="D1645" t="s">
        <v>23</v>
      </c>
      <c r="E1645" t="s">
        <v>23</v>
      </c>
      <c r="F1645" t="s">
        <v>23</v>
      </c>
      <c r="G1645" t="s">
        <v>23</v>
      </c>
      <c r="H1645" t="s">
        <v>23</v>
      </c>
      <c r="I1645" t="s">
        <v>23</v>
      </c>
      <c r="J1645" t="s">
        <v>23</v>
      </c>
    </row>
    <row r="1646" spans="1:10">
      <c r="A1646" s="4">
        <v>43391</v>
      </c>
      <c r="B1646" t="s">
        <v>23</v>
      </c>
      <c r="C1646" t="s">
        <v>23</v>
      </c>
      <c r="D1646" t="s">
        <v>23</v>
      </c>
      <c r="E1646" t="s">
        <v>23</v>
      </c>
      <c r="F1646" t="s">
        <v>23</v>
      </c>
      <c r="G1646" t="s">
        <v>23</v>
      </c>
      <c r="H1646" t="s">
        <v>23</v>
      </c>
      <c r="I1646" t="s">
        <v>23</v>
      </c>
      <c r="J1646">
        <v>110.75</v>
      </c>
    </row>
    <row r="1647" spans="1:10">
      <c r="A1647" s="4">
        <v>43390</v>
      </c>
      <c r="B1647" t="s">
        <v>23</v>
      </c>
      <c r="C1647" t="s">
        <v>23</v>
      </c>
      <c r="D1647" t="s">
        <v>23</v>
      </c>
      <c r="E1647" t="s">
        <v>23</v>
      </c>
      <c r="F1647" t="s">
        <v>23</v>
      </c>
      <c r="G1647" t="s">
        <v>23</v>
      </c>
      <c r="H1647" t="s">
        <v>23</v>
      </c>
      <c r="I1647" t="s">
        <v>23</v>
      </c>
      <c r="J1647" t="s">
        <v>23</v>
      </c>
    </row>
    <row r="1648" spans="1:10">
      <c r="A1648" s="4">
        <v>43389</v>
      </c>
      <c r="B1648" t="s">
        <v>23</v>
      </c>
      <c r="C1648" t="s">
        <v>23</v>
      </c>
      <c r="D1648" t="s">
        <v>23</v>
      </c>
      <c r="E1648" t="s">
        <v>23</v>
      </c>
      <c r="F1648" t="s">
        <v>23</v>
      </c>
      <c r="G1648" t="s">
        <v>23</v>
      </c>
      <c r="H1648" t="s">
        <v>23</v>
      </c>
      <c r="I1648" t="s">
        <v>23</v>
      </c>
      <c r="J1648" t="s">
        <v>23</v>
      </c>
    </row>
    <row r="1649" spans="1:10">
      <c r="A1649" s="4">
        <v>43388</v>
      </c>
      <c r="B1649" t="s">
        <v>23</v>
      </c>
      <c r="C1649" t="s">
        <v>23</v>
      </c>
      <c r="D1649" t="s">
        <v>23</v>
      </c>
      <c r="E1649" t="s">
        <v>23</v>
      </c>
      <c r="F1649" t="s">
        <v>23</v>
      </c>
      <c r="G1649" t="s">
        <v>23</v>
      </c>
      <c r="H1649" t="s">
        <v>23</v>
      </c>
      <c r="I1649" t="s">
        <v>23</v>
      </c>
      <c r="J1649" t="s">
        <v>23</v>
      </c>
    </row>
    <row r="1650" spans="1:10">
      <c r="A1650" s="4">
        <v>43387</v>
      </c>
      <c r="B1650" t="s">
        <v>23</v>
      </c>
      <c r="C1650" t="s">
        <v>23</v>
      </c>
      <c r="D1650" t="s">
        <v>23</v>
      </c>
      <c r="E1650" t="s">
        <v>23</v>
      </c>
      <c r="F1650" t="s">
        <v>23</v>
      </c>
      <c r="G1650" t="s">
        <v>23</v>
      </c>
      <c r="H1650" t="s">
        <v>23</v>
      </c>
      <c r="I1650" t="s">
        <v>23</v>
      </c>
      <c r="J1650" t="s">
        <v>23</v>
      </c>
    </row>
    <row r="1651" spans="1:10">
      <c r="A1651" s="4">
        <v>43386</v>
      </c>
      <c r="B1651" t="s">
        <v>23</v>
      </c>
      <c r="C1651" t="s">
        <v>23</v>
      </c>
      <c r="D1651" t="s">
        <v>23</v>
      </c>
      <c r="E1651" t="s">
        <v>23</v>
      </c>
      <c r="F1651" t="s">
        <v>23</v>
      </c>
      <c r="G1651" t="s">
        <v>23</v>
      </c>
      <c r="H1651" t="s">
        <v>23</v>
      </c>
      <c r="I1651" t="s">
        <v>23</v>
      </c>
      <c r="J1651" t="s">
        <v>23</v>
      </c>
    </row>
    <row r="1652" spans="1:10">
      <c r="A1652" s="4">
        <v>43385</v>
      </c>
      <c r="B1652" t="s">
        <v>23</v>
      </c>
      <c r="C1652" t="s">
        <v>23</v>
      </c>
      <c r="D1652" t="s">
        <v>23</v>
      </c>
      <c r="E1652" t="s">
        <v>23</v>
      </c>
      <c r="F1652" t="s">
        <v>23</v>
      </c>
      <c r="G1652" t="s">
        <v>23</v>
      </c>
      <c r="H1652" t="s">
        <v>23</v>
      </c>
      <c r="I1652">
        <v>81.975625000000008</v>
      </c>
      <c r="J1652" t="s">
        <v>23</v>
      </c>
    </row>
    <row r="1653" spans="1:10">
      <c r="A1653" s="4">
        <v>43384</v>
      </c>
      <c r="B1653" t="s">
        <v>23</v>
      </c>
      <c r="C1653" t="s">
        <v>23</v>
      </c>
      <c r="D1653" t="s">
        <v>23</v>
      </c>
      <c r="E1653" t="s">
        <v>23</v>
      </c>
      <c r="F1653" t="s">
        <v>23</v>
      </c>
      <c r="G1653" t="s">
        <v>23</v>
      </c>
      <c r="H1653" t="s">
        <v>23</v>
      </c>
      <c r="I1653" t="s">
        <v>23</v>
      </c>
      <c r="J1653">
        <v>109.65</v>
      </c>
    </row>
    <row r="1654" spans="1:10">
      <c r="A1654" s="4">
        <v>43383</v>
      </c>
      <c r="B1654" t="s">
        <v>23</v>
      </c>
      <c r="C1654" t="s">
        <v>23</v>
      </c>
      <c r="D1654" t="s">
        <v>23</v>
      </c>
      <c r="E1654" t="s">
        <v>23</v>
      </c>
      <c r="F1654" t="s">
        <v>23</v>
      </c>
      <c r="G1654" t="s">
        <v>23</v>
      </c>
      <c r="H1654" t="s">
        <v>23</v>
      </c>
      <c r="I1654" t="s">
        <v>23</v>
      </c>
      <c r="J1654" t="s">
        <v>23</v>
      </c>
    </row>
    <row r="1655" spans="1:10">
      <c r="A1655" s="4">
        <v>43382</v>
      </c>
      <c r="B1655" t="s">
        <v>23</v>
      </c>
      <c r="C1655" t="s">
        <v>23</v>
      </c>
      <c r="D1655" t="s">
        <v>23</v>
      </c>
      <c r="E1655" t="s">
        <v>23</v>
      </c>
      <c r="F1655" t="s">
        <v>23</v>
      </c>
      <c r="G1655" t="s">
        <v>23</v>
      </c>
      <c r="H1655" t="s">
        <v>23</v>
      </c>
      <c r="I1655" t="s">
        <v>23</v>
      </c>
      <c r="J1655" t="s">
        <v>23</v>
      </c>
    </row>
    <row r="1656" spans="1:10">
      <c r="A1656" s="4">
        <v>43381</v>
      </c>
      <c r="B1656" t="s">
        <v>23</v>
      </c>
      <c r="C1656" t="s">
        <v>23</v>
      </c>
      <c r="D1656" t="s">
        <v>23</v>
      </c>
      <c r="E1656" t="s">
        <v>23</v>
      </c>
      <c r="F1656" t="s">
        <v>23</v>
      </c>
      <c r="G1656" t="s">
        <v>23</v>
      </c>
      <c r="H1656" t="s">
        <v>23</v>
      </c>
      <c r="I1656" t="s">
        <v>23</v>
      </c>
      <c r="J1656" t="s">
        <v>23</v>
      </c>
    </row>
    <row r="1657" spans="1:10">
      <c r="A1657" s="4">
        <v>43380</v>
      </c>
      <c r="B1657" t="s">
        <v>23</v>
      </c>
      <c r="C1657" t="s">
        <v>23</v>
      </c>
      <c r="D1657" t="s">
        <v>23</v>
      </c>
      <c r="E1657" t="s">
        <v>23</v>
      </c>
      <c r="F1657" t="s">
        <v>23</v>
      </c>
      <c r="G1657" t="s">
        <v>23</v>
      </c>
      <c r="H1657" t="s">
        <v>23</v>
      </c>
      <c r="I1657" t="s">
        <v>23</v>
      </c>
      <c r="J1657" t="s">
        <v>23</v>
      </c>
    </row>
    <row r="1658" spans="1:10">
      <c r="A1658" s="4">
        <v>43379</v>
      </c>
      <c r="B1658" t="s">
        <v>23</v>
      </c>
      <c r="C1658" t="s">
        <v>23</v>
      </c>
      <c r="D1658" t="s">
        <v>23</v>
      </c>
      <c r="E1658" t="s">
        <v>23</v>
      </c>
      <c r="F1658" t="s">
        <v>23</v>
      </c>
      <c r="G1658" t="s">
        <v>23</v>
      </c>
      <c r="H1658" t="s">
        <v>23</v>
      </c>
      <c r="I1658" t="s">
        <v>23</v>
      </c>
      <c r="J1658" t="s">
        <v>23</v>
      </c>
    </row>
    <row r="1659" spans="1:10">
      <c r="A1659" s="4">
        <v>43378</v>
      </c>
      <c r="B1659" t="s">
        <v>23</v>
      </c>
      <c r="C1659" t="s">
        <v>23</v>
      </c>
      <c r="D1659" t="s">
        <v>23</v>
      </c>
      <c r="E1659" t="s">
        <v>23</v>
      </c>
      <c r="F1659" t="s">
        <v>23</v>
      </c>
      <c r="G1659" t="s">
        <v>23</v>
      </c>
      <c r="H1659" t="s">
        <v>23</v>
      </c>
      <c r="I1659" t="s">
        <v>23</v>
      </c>
      <c r="J1659" t="s">
        <v>23</v>
      </c>
    </row>
    <row r="1660" spans="1:10">
      <c r="A1660" s="4">
        <v>43377</v>
      </c>
      <c r="B1660" t="s">
        <v>23</v>
      </c>
      <c r="C1660" t="s">
        <v>23</v>
      </c>
      <c r="D1660" t="s">
        <v>23</v>
      </c>
      <c r="E1660" t="s">
        <v>23</v>
      </c>
      <c r="F1660" t="s">
        <v>23</v>
      </c>
      <c r="G1660" t="s">
        <v>23</v>
      </c>
      <c r="H1660" t="s">
        <v>23</v>
      </c>
      <c r="I1660" t="s">
        <v>23</v>
      </c>
      <c r="J1660" t="s">
        <v>23</v>
      </c>
    </row>
    <row r="1661" spans="1:10">
      <c r="A1661" s="4">
        <v>43376</v>
      </c>
      <c r="B1661" t="s">
        <v>23</v>
      </c>
      <c r="C1661" t="s">
        <v>23</v>
      </c>
      <c r="D1661" t="s">
        <v>23</v>
      </c>
      <c r="E1661" t="s">
        <v>23</v>
      </c>
      <c r="F1661" t="s">
        <v>23</v>
      </c>
      <c r="G1661" t="s">
        <v>23</v>
      </c>
      <c r="H1661" t="s">
        <v>23</v>
      </c>
      <c r="I1661" t="s">
        <v>23</v>
      </c>
      <c r="J1661" t="s">
        <v>23</v>
      </c>
    </row>
    <row r="1662" spans="1:10">
      <c r="A1662" s="4">
        <v>43375</v>
      </c>
      <c r="B1662" t="s">
        <v>23</v>
      </c>
      <c r="C1662" t="s">
        <v>23</v>
      </c>
      <c r="D1662" t="s">
        <v>23</v>
      </c>
      <c r="E1662" t="s">
        <v>23</v>
      </c>
      <c r="F1662" t="s">
        <v>23</v>
      </c>
      <c r="G1662" t="s">
        <v>23</v>
      </c>
      <c r="H1662" t="s">
        <v>23</v>
      </c>
      <c r="I1662" t="s">
        <v>23</v>
      </c>
      <c r="J1662" t="s">
        <v>23</v>
      </c>
    </row>
    <row r="1663" spans="1:10">
      <c r="A1663" s="4">
        <v>43374</v>
      </c>
      <c r="B1663">
        <v>2017907</v>
      </c>
      <c r="C1663" t="s">
        <v>23</v>
      </c>
      <c r="D1663" t="s">
        <v>23</v>
      </c>
      <c r="E1663">
        <v>0</v>
      </c>
      <c r="F1663" t="s">
        <v>23</v>
      </c>
      <c r="G1663" t="s">
        <v>23</v>
      </c>
      <c r="H1663" t="s">
        <v>23</v>
      </c>
      <c r="I1663" t="s">
        <v>23</v>
      </c>
      <c r="J1663" t="s">
        <v>23</v>
      </c>
    </row>
    <row r="1664" spans="1:10">
      <c r="A1664" s="4">
        <v>43373</v>
      </c>
      <c r="B1664" t="s">
        <v>23</v>
      </c>
      <c r="C1664">
        <v>32501</v>
      </c>
      <c r="D1664" t="s">
        <v>23</v>
      </c>
      <c r="E1664" t="s">
        <v>23</v>
      </c>
      <c r="F1664" t="s">
        <v>23</v>
      </c>
      <c r="G1664" t="s">
        <v>23</v>
      </c>
      <c r="H1664">
        <v>1923</v>
      </c>
      <c r="I1664" t="s">
        <v>23</v>
      </c>
      <c r="J1664" t="s">
        <v>23</v>
      </c>
    </row>
    <row r="1665" spans="1:10">
      <c r="A1665" s="4">
        <v>43372</v>
      </c>
      <c r="B1665" t="s">
        <v>23</v>
      </c>
      <c r="C1665" t="s">
        <v>23</v>
      </c>
      <c r="D1665" t="s">
        <v>23</v>
      </c>
      <c r="E1665" t="s">
        <v>23</v>
      </c>
      <c r="F1665" t="s">
        <v>23</v>
      </c>
      <c r="G1665" t="s">
        <v>23</v>
      </c>
      <c r="H1665" t="s">
        <v>23</v>
      </c>
      <c r="I1665" t="s">
        <v>23</v>
      </c>
      <c r="J1665" t="s">
        <v>23</v>
      </c>
    </row>
    <row r="1666" spans="1:10">
      <c r="A1666" s="4">
        <v>43371</v>
      </c>
      <c r="B1666" t="s">
        <v>23</v>
      </c>
      <c r="C1666" t="s">
        <v>23</v>
      </c>
      <c r="D1666" t="s">
        <v>23</v>
      </c>
      <c r="E1666" t="s">
        <v>23</v>
      </c>
      <c r="F1666" t="s">
        <v>23</v>
      </c>
      <c r="G1666" t="s">
        <v>23</v>
      </c>
      <c r="H1666" t="s">
        <v>23</v>
      </c>
      <c r="I1666">
        <v>81.823750000000018</v>
      </c>
      <c r="J1666" t="s">
        <v>23</v>
      </c>
    </row>
    <row r="1667" spans="1:10">
      <c r="A1667" s="4">
        <v>43370</v>
      </c>
      <c r="B1667" t="s">
        <v>23</v>
      </c>
      <c r="C1667" t="s">
        <v>23</v>
      </c>
      <c r="D1667" t="s">
        <v>23</v>
      </c>
      <c r="E1667" t="s">
        <v>23</v>
      </c>
      <c r="F1667" t="s">
        <v>23</v>
      </c>
      <c r="G1667" t="s">
        <v>23</v>
      </c>
      <c r="H1667" t="s">
        <v>23</v>
      </c>
      <c r="I1667" t="s">
        <v>23</v>
      </c>
      <c r="J1667">
        <v>109.6</v>
      </c>
    </row>
    <row r="1668" spans="1:10">
      <c r="A1668" s="4">
        <v>43369</v>
      </c>
      <c r="B1668" t="s">
        <v>23</v>
      </c>
      <c r="C1668" t="s">
        <v>23</v>
      </c>
      <c r="D1668" t="s">
        <v>23</v>
      </c>
      <c r="E1668" t="s">
        <v>23</v>
      </c>
      <c r="F1668" t="s">
        <v>23</v>
      </c>
      <c r="G1668" t="s">
        <v>23</v>
      </c>
      <c r="H1668" t="s">
        <v>23</v>
      </c>
      <c r="I1668" t="s">
        <v>23</v>
      </c>
      <c r="J1668" t="s">
        <v>23</v>
      </c>
    </row>
    <row r="1669" spans="1:10">
      <c r="A1669" s="4">
        <v>43368</v>
      </c>
      <c r="B1669" t="s">
        <v>23</v>
      </c>
      <c r="C1669" t="s">
        <v>23</v>
      </c>
      <c r="D1669" t="s">
        <v>23</v>
      </c>
      <c r="E1669" t="s">
        <v>23</v>
      </c>
      <c r="F1669" t="s">
        <v>23</v>
      </c>
      <c r="G1669" t="s">
        <v>23</v>
      </c>
      <c r="H1669" t="s">
        <v>23</v>
      </c>
      <c r="I1669" t="s">
        <v>23</v>
      </c>
      <c r="J1669" t="s">
        <v>23</v>
      </c>
    </row>
    <row r="1670" spans="1:10">
      <c r="A1670" s="4">
        <v>43367</v>
      </c>
      <c r="B1670" t="s">
        <v>23</v>
      </c>
      <c r="C1670" t="s">
        <v>23</v>
      </c>
      <c r="D1670" t="s">
        <v>23</v>
      </c>
      <c r="E1670" t="s">
        <v>23</v>
      </c>
      <c r="F1670" t="s">
        <v>23</v>
      </c>
      <c r="G1670" t="s">
        <v>23</v>
      </c>
      <c r="H1670" t="s">
        <v>23</v>
      </c>
      <c r="I1670" t="s">
        <v>23</v>
      </c>
      <c r="J1670" t="s">
        <v>23</v>
      </c>
    </row>
    <row r="1671" spans="1:10">
      <c r="A1671" s="4">
        <v>43366</v>
      </c>
      <c r="B1671" t="s">
        <v>23</v>
      </c>
      <c r="C1671" t="s">
        <v>23</v>
      </c>
      <c r="D1671" t="s">
        <v>23</v>
      </c>
      <c r="E1671" t="s">
        <v>23</v>
      </c>
      <c r="F1671" t="s">
        <v>23</v>
      </c>
      <c r="G1671" t="s">
        <v>23</v>
      </c>
      <c r="H1671" t="s">
        <v>23</v>
      </c>
      <c r="I1671" t="s">
        <v>23</v>
      </c>
      <c r="J1671" t="s">
        <v>23</v>
      </c>
    </row>
    <row r="1672" spans="1:10">
      <c r="A1672" s="4">
        <v>43365</v>
      </c>
      <c r="B1672" t="s">
        <v>23</v>
      </c>
      <c r="C1672" t="s">
        <v>23</v>
      </c>
      <c r="D1672" t="s">
        <v>23</v>
      </c>
      <c r="E1672" t="s">
        <v>23</v>
      </c>
      <c r="F1672" t="s">
        <v>23</v>
      </c>
      <c r="G1672" t="s">
        <v>23</v>
      </c>
      <c r="H1672" t="s">
        <v>23</v>
      </c>
      <c r="I1672" t="s">
        <v>23</v>
      </c>
      <c r="J1672" t="s">
        <v>23</v>
      </c>
    </row>
    <row r="1673" spans="1:10">
      <c r="A1673" s="4">
        <v>43364</v>
      </c>
      <c r="B1673" t="s">
        <v>23</v>
      </c>
      <c r="C1673" t="s">
        <v>23</v>
      </c>
      <c r="D1673" t="s">
        <v>23</v>
      </c>
      <c r="E1673" t="s">
        <v>23</v>
      </c>
      <c r="F1673" t="s">
        <v>23</v>
      </c>
      <c r="G1673" t="s">
        <v>23</v>
      </c>
      <c r="H1673" t="s">
        <v>23</v>
      </c>
      <c r="I1673">
        <v>81.700625000000016</v>
      </c>
      <c r="J1673" t="s">
        <v>23</v>
      </c>
    </row>
    <row r="1674" spans="1:10">
      <c r="A1674" s="4">
        <v>43363</v>
      </c>
      <c r="B1674" t="s">
        <v>23</v>
      </c>
      <c r="C1674" t="s">
        <v>23</v>
      </c>
      <c r="D1674" t="s">
        <v>23</v>
      </c>
      <c r="E1674" t="s">
        <v>23</v>
      </c>
      <c r="F1674" t="s">
        <v>23</v>
      </c>
      <c r="G1674" t="s">
        <v>23</v>
      </c>
      <c r="H1674" t="s">
        <v>23</v>
      </c>
      <c r="I1674" t="s">
        <v>23</v>
      </c>
      <c r="J1674">
        <v>109.43</v>
      </c>
    </row>
    <row r="1675" spans="1:10">
      <c r="A1675" s="4">
        <v>43362</v>
      </c>
      <c r="B1675" t="s">
        <v>23</v>
      </c>
      <c r="C1675" t="s">
        <v>23</v>
      </c>
      <c r="D1675" t="s">
        <v>23</v>
      </c>
      <c r="E1675" t="s">
        <v>23</v>
      </c>
      <c r="F1675" t="s">
        <v>23</v>
      </c>
      <c r="G1675" t="s">
        <v>23</v>
      </c>
      <c r="H1675" t="s">
        <v>23</v>
      </c>
      <c r="I1675" t="s">
        <v>23</v>
      </c>
      <c r="J1675" t="s">
        <v>23</v>
      </c>
    </row>
    <row r="1676" spans="1:10">
      <c r="A1676" s="4">
        <v>43361</v>
      </c>
      <c r="B1676" t="s">
        <v>23</v>
      </c>
      <c r="C1676" t="s">
        <v>23</v>
      </c>
      <c r="D1676" t="s">
        <v>23</v>
      </c>
      <c r="E1676" t="s">
        <v>23</v>
      </c>
      <c r="F1676" t="s">
        <v>23</v>
      </c>
      <c r="G1676" t="s">
        <v>23</v>
      </c>
      <c r="H1676" t="s">
        <v>23</v>
      </c>
      <c r="I1676" t="s">
        <v>23</v>
      </c>
      <c r="J1676" t="s">
        <v>23</v>
      </c>
    </row>
    <row r="1677" spans="1:10">
      <c r="A1677" s="4">
        <v>43360</v>
      </c>
      <c r="B1677" t="s">
        <v>23</v>
      </c>
      <c r="C1677" t="s">
        <v>23</v>
      </c>
      <c r="D1677" t="s">
        <v>23</v>
      </c>
      <c r="E1677" t="s">
        <v>23</v>
      </c>
      <c r="F1677" t="s">
        <v>23</v>
      </c>
      <c r="G1677" t="s">
        <v>23</v>
      </c>
      <c r="H1677" t="s">
        <v>23</v>
      </c>
      <c r="I1677" t="s">
        <v>23</v>
      </c>
      <c r="J1677" t="s">
        <v>23</v>
      </c>
    </row>
    <row r="1678" spans="1:10">
      <c r="A1678" s="4">
        <v>43359</v>
      </c>
      <c r="B1678" t="s">
        <v>23</v>
      </c>
      <c r="C1678" t="s">
        <v>23</v>
      </c>
      <c r="D1678" t="s">
        <v>23</v>
      </c>
      <c r="E1678" t="s">
        <v>23</v>
      </c>
      <c r="F1678" t="s">
        <v>23</v>
      </c>
      <c r="G1678" t="s">
        <v>23</v>
      </c>
      <c r="H1678" t="s">
        <v>23</v>
      </c>
      <c r="I1678" t="s">
        <v>23</v>
      </c>
      <c r="J1678" t="s">
        <v>23</v>
      </c>
    </row>
    <row r="1679" spans="1:10">
      <c r="A1679" s="4">
        <v>43358</v>
      </c>
      <c r="B1679" t="s">
        <v>23</v>
      </c>
      <c r="C1679" t="s">
        <v>23</v>
      </c>
      <c r="D1679" t="s">
        <v>23</v>
      </c>
      <c r="E1679" t="s">
        <v>23</v>
      </c>
      <c r="F1679" t="s">
        <v>23</v>
      </c>
      <c r="G1679" t="s">
        <v>23</v>
      </c>
      <c r="H1679" t="s">
        <v>23</v>
      </c>
      <c r="I1679" t="s">
        <v>23</v>
      </c>
      <c r="J1679" t="s">
        <v>23</v>
      </c>
    </row>
    <row r="1680" spans="1:10">
      <c r="A1680" s="4">
        <v>43357</v>
      </c>
      <c r="B1680" t="s">
        <v>23</v>
      </c>
      <c r="C1680" t="s">
        <v>23</v>
      </c>
      <c r="D1680" t="s">
        <v>23</v>
      </c>
      <c r="E1680" t="s">
        <v>23</v>
      </c>
      <c r="F1680" t="s">
        <v>23</v>
      </c>
      <c r="G1680" t="s">
        <v>23</v>
      </c>
      <c r="H1680" t="s">
        <v>23</v>
      </c>
      <c r="I1680">
        <v>82.010625000000005</v>
      </c>
      <c r="J1680" t="s">
        <v>23</v>
      </c>
    </row>
    <row r="1681" spans="1:10">
      <c r="A1681" s="4">
        <v>43356</v>
      </c>
      <c r="B1681" t="s">
        <v>23</v>
      </c>
      <c r="C1681" t="s">
        <v>23</v>
      </c>
      <c r="D1681" t="s">
        <v>23</v>
      </c>
      <c r="E1681" t="s">
        <v>23</v>
      </c>
      <c r="F1681" t="s">
        <v>23</v>
      </c>
      <c r="G1681" t="s">
        <v>23</v>
      </c>
      <c r="H1681" t="s">
        <v>23</v>
      </c>
      <c r="I1681" t="s">
        <v>23</v>
      </c>
      <c r="J1681">
        <v>110.45</v>
      </c>
    </row>
    <row r="1682" spans="1:10">
      <c r="A1682" s="4">
        <v>43355</v>
      </c>
      <c r="B1682" t="s">
        <v>23</v>
      </c>
      <c r="C1682" t="s">
        <v>23</v>
      </c>
      <c r="D1682" t="s">
        <v>23</v>
      </c>
      <c r="E1682" t="s">
        <v>23</v>
      </c>
      <c r="F1682" t="s">
        <v>23</v>
      </c>
      <c r="G1682" t="s">
        <v>23</v>
      </c>
      <c r="H1682" t="s">
        <v>23</v>
      </c>
      <c r="I1682" t="s">
        <v>23</v>
      </c>
      <c r="J1682" t="s">
        <v>23</v>
      </c>
    </row>
    <row r="1683" spans="1:10">
      <c r="A1683" s="4">
        <v>43354</v>
      </c>
      <c r="B1683" t="s">
        <v>23</v>
      </c>
      <c r="C1683" t="s">
        <v>23</v>
      </c>
      <c r="D1683" t="s">
        <v>23</v>
      </c>
      <c r="E1683" t="s">
        <v>23</v>
      </c>
      <c r="F1683" t="s">
        <v>23</v>
      </c>
      <c r="G1683" t="s">
        <v>23</v>
      </c>
      <c r="H1683" t="s">
        <v>23</v>
      </c>
      <c r="I1683" t="s">
        <v>23</v>
      </c>
      <c r="J1683" t="s">
        <v>23</v>
      </c>
    </row>
    <row r="1684" spans="1:10">
      <c r="A1684" s="4">
        <v>43353</v>
      </c>
      <c r="B1684" t="s">
        <v>23</v>
      </c>
      <c r="C1684" t="s">
        <v>23</v>
      </c>
      <c r="D1684" t="s">
        <v>23</v>
      </c>
      <c r="E1684" t="s">
        <v>23</v>
      </c>
      <c r="F1684" t="s">
        <v>23</v>
      </c>
      <c r="G1684" t="s">
        <v>23</v>
      </c>
      <c r="H1684" t="s">
        <v>23</v>
      </c>
      <c r="I1684" t="s">
        <v>23</v>
      </c>
      <c r="J1684" t="s">
        <v>23</v>
      </c>
    </row>
    <row r="1685" spans="1:10">
      <c r="A1685" s="4">
        <v>43352</v>
      </c>
      <c r="B1685" t="s">
        <v>23</v>
      </c>
      <c r="C1685" t="s">
        <v>23</v>
      </c>
      <c r="D1685" t="s">
        <v>23</v>
      </c>
      <c r="E1685" t="s">
        <v>23</v>
      </c>
      <c r="F1685" t="s">
        <v>23</v>
      </c>
      <c r="G1685" t="s">
        <v>23</v>
      </c>
      <c r="H1685" t="s">
        <v>23</v>
      </c>
      <c r="I1685" t="s">
        <v>23</v>
      </c>
      <c r="J1685" t="s">
        <v>23</v>
      </c>
    </row>
    <row r="1686" spans="1:10">
      <c r="A1686" s="4">
        <v>43351</v>
      </c>
      <c r="B1686" t="s">
        <v>23</v>
      </c>
      <c r="C1686" t="s">
        <v>23</v>
      </c>
      <c r="D1686" t="s">
        <v>23</v>
      </c>
      <c r="E1686" t="s">
        <v>23</v>
      </c>
      <c r="F1686" t="s">
        <v>23</v>
      </c>
      <c r="G1686" t="s">
        <v>23</v>
      </c>
      <c r="H1686" t="s">
        <v>23</v>
      </c>
      <c r="I1686" t="s">
        <v>23</v>
      </c>
      <c r="J1686" t="s">
        <v>23</v>
      </c>
    </row>
    <row r="1687" spans="1:10">
      <c r="A1687" s="4">
        <v>43350</v>
      </c>
      <c r="B1687" t="s">
        <v>23</v>
      </c>
      <c r="C1687" t="s">
        <v>23</v>
      </c>
      <c r="D1687" t="s">
        <v>23</v>
      </c>
      <c r="E1687" t="s">
        <v>23</v>
      </c>
      <c r="F1687" t="s">
        <v>23</v>
      </c>
      <c r="G1687" t="s">
        <v>23</v>
      </c>
      <c r="H1687" t="s">
        <v>23</v>
      </c>
      <c r="I1687">
        <v>82.293125000000018</v>
      </c>
      <c r="J1687" t="s">
        <v>23</v>
      </c>
    </row>
    <row r="1688" spans="1:10">
      <c r="A1688" s="4">
        <v>43349</v>
      </c>
      <c r="B1688" t="s">
        <v>23</v>
      </c>
      <c r="C1688" t="s">
        <v>23</v>
      </c>
      <c r="D1688" t="s">
        <v>23</v>
      </c>
      <c r="E1688" t="s">
        <v>23</v>
      </c>
      <c r="F1688" t="s">
        <v>23</v>
      </c>
      <c r="G1688" t="s">
        <v>23</v>
      </c>
      <c r="H1688" t="s">
        <v>23</v>
      </c>
      <c r="I1688" t="s">
        <v>23</v>
      </c>
      <c r="J1688">
        <v>110.8</v>
      </c>
    </row>
    <row r="1689" spans="1:10">
      <c r="A1689" s="4">
        <v>43348</v>
      </c>
      <c r="B1689" t="s">
        <v>23</v>
      </c>
      <c r="C1689" t="s">
        <v>23</v>
      </c>
      <c r="D1689" t="s">
        <v>23</v>
      </c>
      <c r="E1689" t="s">
        <v>23</v>
      </c>
      <c r="F1689" t="s">
        <v>23</v>
      </c>
      <c r="G1689" t="s">
        <v>23</v>
      </c>
      <c r="H1689" t="s">
        <v>23</v>
      </c>
      <c r="I1689" t="s">
        <v>23</v>
      </c>
      <c r="J1689" t="s">
        <v>23</v>
      </c>
    </row>
    <row r="1690" spans="1:10">
      <c r="A1690" s="4">
        <v>43347</v>
      </c>
      <c r="B1690" t="s">
        <v>23</v>
      </c>
      <c r="C1690" t="s">
        <v>23</v>
      </c>
      <c r="D1690" t="s">
        <v>23</v>
      </c>
      <c r="E1690" t="s">
        <v>23</v>
      </c>
      <c r="F1690" t="s">
        <v>23</v>
      </c>
      <c r="G1690" t="s">
        <v>23</v>
      </c>
      <c r="H1690" t="s">
        <v>23</v>
      </c>
      <c r="I1690" t="s">
        <v>23</v>
      </c>
      <c r="J1690" t="s">
        <v>23</v>
      </c>
    </row>
    <row r="1691" spans="1:10">
      <c r="A1691" s="4">
        <v>43346</v>
      </c>
      <c r="B1691" t="s">
        <v>23</v>
      </c>
      <c r="C1691" t="s">
        <v>23</v>
      </c>
      <c r="D1691" t="s">
        <v>23</v>
      </c>
      <c r="E1691" t="s">
        <v>23</v>
      </c>
      <c r="F1691" t="s">
        <v>23</v>
      </c>
      <c r="G1691" t="s">
        <v>23</v>
      </c>
      <c r="H1691" t="s">
        <v>23</v>
      </c>
      <c r="I1691" t="s">
        <v>23</v>
      </c>
      <c r="J1691" t="s">
        <v>23</v>
      </c>
    </row>
    <row r="1692" spans="1:10">
      <c r="A1692" s="4">
        <v>43345</v>
      </c>
      <c r="B1692" t="s">
        <v>23</v>
      </c>
      <c r="C1692" t="s">
        <v>23</v>
      </c>
      <c r="D1692" t="s">
        <v>23</v>
      </c>
      <c r="E1692" t="s">
        <v>23</v>
      </c>
      <c r="F1692" t="s">
        <v>23</v>
      </c>
      <c r="G1692" t="s">
        <v>23</v>
      </c>
      <c r="H1692" t="s">
        <v>23</v>
      </c>
      <c r="I1692" t="s">
        <v>23</v>
      </c>
      <c r="J1692" t="s">
        <v>23</v>
      </c>
    </row>
    <row r="1693" spans="1:10">
      <c r="A1693" s="4">
        <v>43344</v>
      </c>
      <c r="B1693">
        <v>2008227</v>
      </c>
      <c r="C1693" t="s">
        <v>23</v>
      </c>
      <c r="D1693" t="s">
        <v>23</v>
      </c>
      <c r="E1693">
        <v>0</v>
      </c>
      <c r="F1693" t="s">
        <v>23</v>
      </c>
      <c r="G1693" t="s">
        <v>23</v>
      </c>
      <c r="H1693" t="s">
        <v>23</v>
      </c>
      <c r="I1693" t="s">
        <v>23</v>
      </c>
      <c r="J1693" t="s">
        <v>23</v>
      </c>
    </row>
    <row r="1694" spans="1:10">
      <c r="A1694" s="4">
        <v>43343</v>
      </c>
      <c r="B1694" t="s">
        <v>23</v>
      </c>
      <c r="C1694">
        <v>32243</v>
      </c>
      <c r="D1694" t="s">
        <v>23</v>
      </c>
      <c r="E1694" t="s">
        <v>23</v>
      </c>
      <c r="F1694" t="s">
        <v>23</v>
      </c>
      <c r="G1694" t="s">
        <v>23</v>
      </c>
      <c r="H1694">
        <v>1966.86</v>
      </c>
      <c r="I1694">
        <v>82.600000000000023</v>
      </c>
      <c r="J1694" t="s">
        <v>23</v>
      </c>
    </row>
    <row r="1695" spans="1:10">
      <c r="A1695" s="4">
        <v>43342</v>
      </c>
      <c r="B1695" t="s">
        <v>23</v>
      </c>
      <c r="C1695" t="s">
        <v>23</v>
      </c>
      <c r="D1695" t="s">
        <v>23</v>
      </c>
      <c r="E1695" t="s">
        <v>23</v>
      </c>
      <c r="F1695" t="s">
        <v>23</v>
      </c>
      <c r="G1695" t="s">
        <v>23</v>
      </c>
      <c r="H1695" t="s">
        <v>23</v>
      </c>
      <c r="I1695" t="s">
        <v>23</v>
      </c>
      <c r="J1695">
        <v>112.01</v>
      </c>
    </row>
    <row r="1696" spans="1:10">
      <c r="A1696" s="4">
        <v>43341</v>
      </c>
      <c r="B1696" t="s">
        <v>23</v>
      </c>
      <c r="C1696" t="s">
        <v>23</v>
      </c>
      <c r="D1696" t="s">
        <v>23</v>
      </c>
      <c r="E1696" t="s">
        <v>23</v>
      </c>
      <c r="F1696" t="s">
        <v>23</v>
      </c>
      <c r="G1696" t="s">
        <v>23</v>
      </c>
      <c r="H1696" t="s">
        <v>23</v>
      </c>
      <c r="I1696" t="s">
        <v>23</v>
      </c>
      <c r="J1696" t="s">
        <v>23</v>
      </c>
    </row>
    <row r="1697" spans="1:10">
      <c r="A1697" s="4">
        <v>43340</v>
      </c>
      <c r="B1697" t="s">
        <v>23</v>
      </c>
      <c r="C1697" t="s">
        <v>23</v>
      </c>
      <c r="D1697" t="s">
        <v>23</v>
      </c>
      <c r="E1697" t="s">
        <v>23</v>
      </c>
      <c r="F1697" t="s">
        <v>23</v>
      </c>
      <c r="G1697" t="s">
        <v>23</v>
      </c>
      <c r="H1697" t="s">
        <v>23</v>
      </c>
      <c r="I1697" t="s">
        <v>23</v>
      </c>
      <c r="J1697" t="s">
        <v>23</v>
      </c>
    </row>
    <row r="1698" spans="1:10">
      <c r="A1698" s="4">
        <v>43339</v>
      </c>
      <c r="B1698" t="s">
        <v>23</v>
      </c>
      <c r="C1698" t="s">
        <v>23</v>
      </c>
      <c r="D1698" t="s">
        <v>23</v>
      </c>
      <c r="E1698" t="s">
        <v>23</v>
      </c>
      <c r="F1698" t="s">
        <v>23</v>
      </c>
      <c r="G1698" t="s">
        <v>23</v>
      </c>
      <c r="H1698" t="s">
        <v>23</v>
      </c>
      <c r="I1698" t="s">
        <v>23</v>
      </c>
      <c r="J1698" t="s">
        <v>23</v>
      </c>
    </row>
    <row r="1699" spans="1:10">
      <c r="A1699" s="4">
        <v>43338</v>
      </c>
      <c r="B1699" t="s">
        <v>23</v>
      </c>
      <c r="C1699" t="s">
        <v>23</v>
      </c>
      <c r="D1699" t="s">
        <v>23</v>
      </c>
      <c r="E1699" t="s">
        <v>23</v>
      </c>
      <c r="F1699" t="s">
        <v>23</v>
      </c>
      <c r="G1699" t="s">
        <v>23</v>
      </c>
      <c r="H1699" t="s">
        <v>23</v>
      </c>
      <c r="I1699" t="s">
        <v>23</v>
      </c>
      <c r="J1699" t="s">
        <v>23</v>
      </c>
    </row>
    <row r="1700" spans="1:10">
      <c r="A1700" s="4">
        <v>43337</v>
      </c>
      <c r="B1700" t="s">
        <v>23</v>
      </c>
      <c r="C1700" t="s">
        <v>23</v>
      </c>
      <c r="D1700" t="s">
        <v>23</v>
      </c>
      <c r="E1700" t="s">
        <v>23</v>
      </c>
      <c r="F1700" t="s">
        <v>23</v>
      </c>
      <c r="G1700" t="s">
        <v>23</v>
      </c>
      <c r="H1700" t="s">
        <v>23</v>
      </c>
      <c r="I1700" t="s">
        <v>23</v>
      </c>
      <c r="J1700" t="s">
        <v>23</v>
      </c>
    </row>
    <row r="1701" spans="1:10">
      <c r="A1701" s="4">
        <v>43336</v>
      </c>
      <c r="B1701" t="s">
        <v>23</v>
      </c>
      <c r="C1701" t="s">
        <v>23</v>
      </c>
      <c r="D1701" t="s">
        <v>23</v>
      </c>
      <c r="E1701" t="s">
        <v>23</v>
      </c>
      <c r="F1701" t="s">
        <v>23</v>
      </c>
      <c r="G1701" t="s">
        <v>23</v>
      </c>
      <c r="H1701" t="s">
        <v>23</v>
      </c>
      <c r="I1701">
        <v>82.638750000000016</v>
      </c>
      <c r="J1701" t="s">
        <v>23</v>
      </c>
    </row>
    <row r="1702" spans="1:10">
      <c r="A1702" s="4">
        <v>43335</v>
      </c>
      <c r="B1702" t="s">
        <v>23</v>
      </c>
      <c r="C1702" t="s">
        <v>23</v>
      </c>
      <c r="D1702" t="s">
        <v>23</v>
      </c>
      <c r="E1702" t="s">
        <v>23</v>
      </c>
      <c r="F1702" t="s">
        <v>23</v>
      </c>
      <c r="G1702" t="s">
        <v>23</v>
      </c>
      <c r="H1702" t="s">
        <v>23</v>
      </c>
      <c r="I1702" t="s">
        <v>23</v>
      </c>
      <c r="J1702">
        <v>112.71</v>
      </c>
    </row>
    <row r="1703" spans="1:10">
      <c r="A1703" s="4">
        <v>43334</v>
      </c>
      <c r="B1703" t="s">
        <v>23</v>
      </c>
      <c r="C1703" t="s">
        <v>23</v>
      </c>
      <c r="D1703" t="s">
        <v>23</v>
      </c>
      <c r="E1703" t="s">
        <v>23</v>
      </c>
      <c r="F1703" t="s">
        <v>23</v>
      </c>
      <c r="G1703" t="s">
        <v>23</v>
      </c>
      <c r="H1703" t="s">
        <v>23</v>
      </c>
      <c r="I1703" t="s">
        <v>23</v>
      </c>
      <c r="J1703" t="s">
        <v>23</v>
      </c>
    </row>
    <row r="1704" spans="1:10">
      <c r="A1704" s="4">
        <v>43333</v>
      </c>
      <c r="B1704" t="s">
        <v>23</v>
      </c>
      <c r="C1704" t="s">
        <v>23</v>
      </c>
      <c r="D1704" t="s">
        <v>23</v>
      </c>
      <c r="E1704" t="s">
        <v>23</v>
      </c>
      <c r="F1704" t="s">
        <v>23</v>
      </c>
      <c r="G1704" t="s">
        <v>23</v>
      </c>
      <c r="H1704" t="s">
        <v>23</v>
      </c>
      <c r="I1704" t="s">
        <v>23</v>
      </c>
      <c r="J1704" t="s">
        <v>23</v>
      </c>
    </row>
    <row r="1705" spans="1:10">
      <c r="A1705" s="4">
        <v>43332</v>
      </c>
      <c r="B1705" t="s">
        <v>23</v>
      </c>
      <c r="C1705" t="s">
        <v>23</v>
      </c>
      <c r="D1705" t="s">
        <v>23</v>
      </c>
      <c r="E1705" t="s">
        <v>23</v>
      </c>
      <c r="F1705" t="s">
        <v>23</v>
      </c>
      <c r="G1705" t="s">
        <v>23</v>
      </c>
      <c r="H1705" t="s">
        <v>23</v>
      </c>
      <c r="I1705" t="s">
        <v>23</v>
      </c>
      <c r="J1705" t="s">
        <v>23</v>
      </c>
    </row>
    <row r="1706" spans="1:10">
      <c r="A1706" s="4">
        <v>43331</v>
      </c>
      <c r="B1706" t="s">
        <v>23</v>
      </c>
      <c r="C1706" t="s">
        <v>23</v>
      </c>
      <c r="D1706" t="s">
        <v>23</v>
      </c>
      <c r="E1706" t="s">
        <v>23</v>
      </c>
      <c r="F1706" t="s">
        <v>23</v>
      </c>
      <c r="G1706" t="s">
        <v>23</v>
      </c>
      <c r="H1706" t="s">
        <v>23</v>
      </c>
      <c r="I1706" t="s">
        <v>23</v>
      </c>
      <c r="J1706" t="s">
        <v>23</v>
      </c>
    </row>
    <row r="1707" spans="1:10">
      <c r="A1707" s="4">
        <v>43330</v>
      </c>
      <c r="B1707" t="s">
        <v>23</v>
      </c>
      <c r="C1707" t="s">
        <v>23</v>
      </c>
      <c r="D1707" t="s">
        <v>23</v>
      </c>
      <c r="E1707" t="s">
        <v>23</v>
      </c>
      <c r="F1707" t="s">
        <v>23</v>
      </c>
      <c r="G1707" t="s">
        <v>23</v>
      </c>
      <c r="H1707" t="s">
        <v>23</v>
      </c>
      <c r="I1707" t="s">
        <v>23</v>
      </c>
      <c r="J1707" t="s">
        <v>23</v>
      </c>
    </row>
    <row r="1708" spans="1:10">
      <c r="A1708" s="4">
        <v>43329</v>
      </c>
      <c r="B1708" t="s">
        <v>23</v>
      </c>
      <c r="C1708" t="s">
        <v>23</v>
      </c>
      <c r="D1708" t="s">
        <v>23</v>
      </c>
      <c r="E1708" t="s">
        <v>23</v>
      </c>
      <c r="F1708" t="s">
        <v>23</v>
      </c>
      <c r="G1708" t="s">
        <v>23</v>
      </c>
      <c r="H1708" t="s">
        <v>23</v>
      </c>
      <c r="I1708">
        <v>82.723124999999996</v>
      </c>
      <c r="J1708" t="s">
        <v>23</v>
      </c>
    </row>
    <row r="1709" spans="1:10">
      <c r="A1709" s="4">
        <v>43328</v>
      </c>
      <c r="B1709" t="s">
        <v>23</v>
      </c>
      <c r="C1709" t="s">
        <v>23</v>
      </c>
      <c r="D1709" t="s">
        <v>23</v>
      </c>
      <c r="E1709" t="s">
        <v>23</v>
      </c>
      <c r="F1709" t="s">
        <v>23</v>
      </c>
      <c r="G1709" t="s">
        <v>23</v>
      </c>
      <c r="H1709" t="s">
        <v>23</v>
      </c>
      <c r="I1709" t="s">
        <v>23</v>
      </c>
      <c r="J1709">
        <v>113.38</v>
      </c>
    </row>
    <row r="1710" spans="1:10">
      <c r="A1710" s="4">
        <v>43327</v>
      </c>
      <c r="B1710" t="s">
        <v>23</v>
      </c>
      <c r="C1710" t="s">
        <v>23</v>
      </c>
      <c r="D1710" t="s">
        <v>23</v>
      </c>
      <c r="E1710" t="s">
        <v>23</v>
      </c>
      <c r="F1710" t="s">
        <v>23</v>
      </c>
      <c r="G1710" t="s">
        <v>23</v>
      </c>
      <c r="H1710" t="s">
        <v>23</v>
      </c>
      <c r="I1710" t="s">
        <v>23</v>
      </c>
      <c r="J1710" t="s">
        <v>23</v>
      </c>
    </row>
    <row r="1711" spans="1:10">
      <c r="A1711" s="4">
        <v>43326</v>
      </c>
      <c r="B1711" t="s">
        <v>23</v>
      </c>
      <c r="C1711" t="s">
        <v>23</v>
      </c>
      <c r="D1711" t="s">
        <v>23</v>
      </c>
      <c r="E1711" t="s">
        <v>23</v>
      </c>
      <c r="F1711" t="s">
        <v>23</v>
      </c>
      <c r="G1711" t="s">
        <v>23</v>
      </c>
      <c r="H1711" t="s">
        <v>23</v>
      </c>
      <c r="I1711" t="s">
        <v>23</v>
      </c>
      <c r="J1711" t="s">
        <v>23</v>
      </c>
    </row>
    <row r="1712" spans="1:10">
      <c r="A1712" s="4">
        <v>43325</v>
      </c>
      <c r="B1712" t="s">
        <v>23</v>
      </c>
      <c r="C1712" t="s">
        <v>23</v>
      </c>
      <c r="D1712" t="s">
        <v>23</v>
      </c>
      <c r="E1712" t="s">
        <v>23</v>
      </c>
      <c r="F1712" t="s">
        <v>23</v>
      </c>
      <c r="G1712" t="s">
        <v>23</v>
      </c>
      <c r="H1712" t="s">
        <v>23</v>
      </c>
      <c r="I1712" t="s">
        <v>23</v>
      </c>
      <c r="J1712" t="s">
        <v>23</v>
      </c>
    </row>
    <row r="1713" spans="1:10">
      <c r="A1713" s="4">
        <v>43324</v>
      </c>
      <c r="B1713" t="s">
        <v>23</v>
      </c>
      <c r="C1713" t="s">
        <v>23</v>
      </c>
      <c r="D1713" t="s">
        <v>23</v>
      </c>
      <c r="E1713" t="s">
        <v>23</v>
      </c>
      <c r="F1713" t="s">
        <v>23</v>
      </c>
      <c r="G1713" t="s">
        <v>23</v>
      </c>
      <c r="H1713" t="s">
        <v>23</v>
      </c>
      <c r="I1713" t="s">
        <v>23</v>
      </c>
      <c r="J1713" t="s">
        <v>23</v>
      </c>
    </row>
    <row r="1714" spans="1:10">
      <c r="A1714" s="4">
        <v>43323</v>
      </c>
      <c r="B1714" t="s">
        <v>23</v>
      </c>
      <c r="C1714" t="s">
        <v>23</v>
      </c>
      <c r="D1714" t="s">
        <v>23</v>
      </c>
      <c r="E1714" t="s">
        <v>23</v>
      </c>
      <c r="F1714" t="s">
        <v>23</v>
      </c>
      <c r="G1714" t="s">
        <v>23</v>
      </c>
      <c r="H1714" t="s">
        <v>23</v>
      </c>
      <c r="I1714" t="s">
        <v>23</v>
      </c>
      <c r="J1714" t="s">
        <v>23</v>
      </c>
    </row>
    <row r="1715" spans="1:10">
      <c r="A1715" s="4">
        <v>43322</v>
      </c>
      <c r="B1715" t="s">
        <v>23</v>
      </c>
      <c r="C1715" t="s">
        <v>23</v>
      </c>
      <c r="D1715" t="s">
        <v>23</v>
      </c>
      <c r="E1715" t="s">
        <v>23</v>
      </c>
      <c r="F1715" t="s">
        <v>23</v>
      </c>
      <c r="G1715" t="s">
        <v>23</v>
      </c>
      <c r="H1715" t="s">
        <v>23</v>
      </c>
      <c r="I1715">
        <v>82.93</v>
      </c>
      <c r="J1715" t="s">
        <v>23</v>
      </c>
    </row>
    <row r="1716" spans="1:10">
      <c r="A1716" s="4">
        <v>43321</v>
      </c>
      <c r="B1716" t="s">
        <v>23</v>
      </c>
      <c r="C1716" t="s">
        <v>23</v>
      </c>
      <c r="D1716" t="s">
        <v>23</v>
      </c>
      <c r="E1716" t="s">
        <v>23</v>
      </c>
      <c r="F1716" t="s">
        <v>23</v>
      </c>
      <c r="G1716" t="s">
        <v>23</v>
      </c>
      <c r="H1716" t="s">
        <v>23</v>
      </c>
      <c r="I1716" t="s">
        <v>23</v>
      </c>
      <c r="J1716">
        <v>113.75</v>
      </c>
    </row>
    <row r="1717" spans="1:10">
      <c r="A1717" s="4">
        <v>43320</v>
      </c>
      <c r="B1717" t="s">
        <v>23</v>
      </c>
      <c r="C1717" t="s">
        <v>23</v>
      </c>
      <c r="D1717" t="s">
        <v>23</v>
      </c>
      <c r="E1717" t="s">
        <v>23</v>
      </c>
      <c r="F1717" t="s">
        <v>23</v>
      </c>
      <c r="G1717" t="s">
        <v>23</v>
      </c>
      <c r="H1717" t="s">
        <v>23</v>
      </c>
      <c r="I1717" t="s">
        <v>23</v>
      </c>
      <c r="J1717" t="s">
        <v>23</v>
      </c>
    </row>
    <row r="1718" spans="1:10">
      <c r="A1718" s="4">
        <v>43319</v>
      </c>
      <c r="B1718" t="s">
        <v>23</v>
      </c>
      <c r="C1718" t="s">
        <v>23</v>
      </c>
      <c r="D1718" t="s">
        <v>23</v>
      </c>
      <c r="E1718" t="s">
        <v>23</v>
      </c>
      <c r="F1718" t="s">
        <v>23</v>
      </c>
      <c r="G1718" t="s">
        <v>23</v>
      </c>
      <c r="H1718" t="s">
        <v>23</v>
      </c>
      <c r="I1718" t="s">
        <v>23</v>
      </c>
      <c r="J1718" t="s">
        <v>23</v>
      </c>
    </row>
    <row r="1719" spans="1:10">
      <c r="A1719" s="4">
        <v>43318</v>
      </c>
      <c r="B1719" t="s">
        <v>23</v>
      </c>
      <c r="C1719" t="s">
        <v>23</v>
      </c>
      <c r="D1719" t="s">
        <v>23</v>
      </c>
      <c r="E1719" t="s">
        <v>23</v>
      </c>
      <c r="F1719" t="s">
        <v>23</v>
      </c>
      <c r="G1719" t="s">
        <v>23</v>
      </c>
      <c r="H1719" t="s">
        <v>23</v>
      </c>
      <c r="I1719" t="s">
        <v>23</v>
      </c>
      <c r="J1719" t="s">
        <v>23</v>
      </c>
    </row>
    <row r="1720" spans="1:10">
      <c r="A1720" s="4">
        <v>43317</v>
      </c>
      <c r="B1720" t="s">
        <v>23</v>
      </c>
      <c r="C1720" t="s">
        <v>23</v>
      </c>
      <c r="D1720" t="s">
        <v>23</v>
      </c>
      <c r="E1720" t="s">
        <v>23</v>
      </c>
      <c r="F1720" t="s">
        <v>23</v>
      </c>
      <c r="G1720" t="s">
        <v>23</v>
      </c>
      <c r="H1720" t="s">
        <v>23</v>
      </c>
      <c r="I1720" t="s">
        <v>23</v>
      </c>
      <c r="J1720" t="s">
        <v>23</v>
      </c>
    </row>
    <row r="1721" spans="1:10">
      <c r="A1721" s="4">
        <v>43316</v>
      </c>
      <c r="B1721" t="s">
        <v>23</v>
      </c>
      <c r="C1721" t="s">
        <v>23</v>
      </c>
      <c r="D1721" t="s">
        <v>23</v>
      </c>
      <c r="E1721" t="s">
        <v>23</v>
      </c>
      <c r="F1721" t="s">
        <v>23</v>
      </c>
      <c r="G1721" t="s">
        <v>23</v>
      </c>
      <c r="H1721" t="s">
        <v>23</v>
      </c>
      <c r="I1721" t="s">
        <v>23</v>
      </c>
      <c r="J1721" t="s">
        <v>23</v>
      </c>
    </row>
    <row r="1722" spans="1:10">
      <c r="A1722" s="4">
        <v>43315</v>
      </c>
      <c r="B1722" t="s">
        <v>23</v>
      </c>
      <c r="C1722" t="s">
        <v>23</v>
      </c>
      <c r="D1722" t="s">
        <v>23</v>
      </c>
      <c r="E1722" t="s">
        <v>23</v>
      </c>
      <c r="F1722" t="s">
        <v>23</v>
      </c>
      <c r="G1722" t="s">
        <v>23</v>
      </c>
      <c r="H1722" t="s">
        <v>23</v>
      </c>
      <c r="I1722">
        <v>83.015000000000001</v>
      </c>
      <c r="J1722" t="s">
        <v>23</v>
      </c>
    </row>
    <row r="1723" spans="1:10">
      <c r="A1723" s="4">
        <v>43314</v>
      </c>
      <c r="B1723" t="s">
        <v>23</v>
      </c>
      <c r="C1723" t="s">
        <v>23</v>
      </c>
      <c r="D1723" t="s">
        <v>23</v>
      </c>
      <c r="E1723" t="s">
        <v>23</v>
      </c>
      <c r="F1723" t="s">
        <v>23</v>
      </c>
      <c r="G1723" t="s">
        <v>23</v>
      </c>
      <c r="H1723" t="s">
        <v>23</v>
      </c>
      <c r="I1723" t="s">
        <v>23</v>
      </c>
      <c r="J1723">
        <v>114.01</v>
      </c>
    </row>
    <row r="1724" spans="1:10">
      <c r="A1724" s="4">
        <v>43313</v>
      </c>
      <c r="B1724">
        <v>1873270</v>
      </c>
      <c r="C1724" t="s">
        <v>23</v>
      </c>
      <c r="D1724" t="s">
        <v>23</v>
      </c>
      <c r="E1724">
        <v>0</v>
      </c>
      <c r="F1724" t="s">
        <v>23</v>
      </c>
      <c r="G1724" t="s">
        <v>23</v>
      </c>
      <c r="H1724" t="s">
        <v>23</v>
      </c>
      <c r="I1724" t="s">
        <v>23</v>
      </c>
      <c r="J1724" t="s">
        <v>23</v>
      </c>
    </row>
    <row r="1725" spans="1:10">
      <c r="A1725" s="4">
        <v>43312</v>
      </c>
      <c r="B1725" t="s">
        <v>23</v>
      </c>
      <c r="C1725">
        <v>32340</v>
      </c>
      <c r="D1725" t="s">
        <v>23</v>
      </c>
      <c r="E1725" t="s">
        <v>23</v>
      </c>
      <c r="F1725" t="s">
        <v>23</v>
      </c>
      <c r="G1725" t="s">
        <v>23</v>
      </c>
      <c r="H1725">
        <v>1951.34</v>
      </c>
      <c r="I1725" t="s">
        <v>23</v>
      </c>
      <c r="J1725" t="s">
        <v>23</v>
      </c>
    </row>
    <row r="1726" spans="1:10">
      <c r="A1726" s="4">
        <v>43311</v>
      </c>
      <c r="B1726" t="s">
        <v>23</v>
      </c>
      <c r="C1726" t="s">
        <v>23</v>
      </c>
      <c r="D1726" t="s">
        <v>23</v>
      </c>
      <c r="E1726" t="s">
        <v>23</v>
      </c>
      <c r="F1726" t="s">
        <v>23</v>
      </c>
      <c r="G1726" t="s">
        <v>23</v>
      </c>
      <c r="H1726" t="s">
        <v>23</v>
      </c>
      <c r="I1726" t="s">
        <v>23</v>
      </c>
      <c r="J1726" t="s">
        <v>23</v>
      </c>
    </row>
    <row r="1727" spans="1:10">
      <c r="A1727" s="4">
        <v>43310</v>
      </c>
      <c r="B1727" t="s">
        <v>23</v>
      </c>
      <c r="C1727" t="s">
        <v>23</v>
      </c>
      <c r="D1727" t="s">
        <v>23</v>
      </c>
      <c r="E1727" t="s">
        <v>23</v>
      </c>
      <c r="F1727" t="s">
        <v>23</v>
      </c>
      <c r="G1727" t="s">
        <v>23</v>
      </c>
      <c r="H1727" t="s">
        <v>23</v>
      </c>
      <c r="I1727" t="s">
        <v>23</v>
      </c>
      <c r="J1727" t="s">
        <v>23</v>
      </c>
    </row>
    <row r="1728" spans="1:10">
      <c r="A1728" s="4">
        <v>43309</v>
      </c>
      <c r="B1728" t="s">
        <v>23</v>
      </c>
      <c r="C1728" t="s">
        <v>23</v>
      </c>
      <c r="D1728" t="s">
        <v>23</v>
      </c>
      <c r="E1728" t="s">
        <v>23</v>
      </c>
      <c r="F1728" t="s">
        <v>23</v>
      </c>
      <c r="G1728" t="s">
        <v>23</v>
      </c>
      <c r="H1728" t="s">
        <v>23</v>
      </c>
      <c r="I1728" t="s">
        <v>23</v>
      </c>
      <c r="J1728" t="s">
        <v>23</v>
      </c>
    </row>
    <row r="1729" spans="1:10">
      <c r="A1729" s="4">
        <v>43308</v>
      </c>
      <c r="B1729" t="s">
        <v>23</v>
      </c>
      <c r="C1729" t="s">
        <v>23</v>
      </c>
      <c r="D1729" t="s">
        <v>23</v>
      </c>
      <c r="E1729" t="s">
        <v>23</v>
      </c>
      <c r="F1729" t="s">
        <v>23</v>
      </c>
      <c r="G1729" t="s">
        <v>23</v>
      </c>
      <c r="H1729" t="s">
        <v>23</v>
      </c>
      <c r="I1729">
        <v>83.102500000000006</v>
      </c>
      <c r="J1729" t="s">
        <v>23</v>
      </c>
    </row>
    <row r="1730" spans="1:10">
      <c r="A1730" s="4">
        <v>43307</v>
      </c>
      <c r="B1730" t="s">
        <v>23</v>
      </c>
      <c r="C1730" t="s">
        <v>23</v>
      </c>
      <c r="D1730" t="s">
        <v>23</v>
      </c>
      <c r="E1730" t="s">
        <v>23</v>
      </c>
      <c r="F1730" t="s">
        <v>23</v>
      </c>
      <c r="G1730" t="s">
        <v>23</v>
      </c>
      <c r="H1730" t="s">
        <v>23</v>
      </c>
      <c r="I1730" t="s">
        <v>23</v>
      </c>
      <c r="J1730">
        <v>114.77</v>
      </c>
    </row>
    <row r="1731" spans="1:10">
      <c r="A1731" s="4">
        <v>43306</v>
      </c>
      <c r="B1731" t="s">
        <v>23</v>
      </c>
      <c r="C1731" t="s">
        <v>23</v>
      </c>
      <c r="D1731" t="s">
        <v>23</v>
      </c>
      <c r="E1731" t="s">
        <v>23</v>
      </c>
      <c r="F1731" t="s">
        <v>23</v>
      </c>
      <c r="G1731" t="s">
        <v>23</v>
      </c>
      <c r="H1731" t="s">
        <v>23</v>
      </c>
      <c r="I1731" t="s">
        <v>23</v>
      </c>
      <c r="J1731" t="s">
        <v>23</v>
      </c>
    </row>
    <row r="1732" spans="1:10">
      <c r="A1732" s="4">
        <v>43305</v>
      </c>
      <c r="B1732" t="s">
        <v>23</v>
      </c>
      <c r="C1732" t="s">
        <v>23</v>
      </c>
      <c r="D1732" t="s">
        <v>23</v>
      </c>
      <c r="E1732" t="s">
        <v>23</v>
      </c>
      <c r="F1732" t="s">
        <v>23</v>
      </c>
      <c r="G1732" t="s">
        <v>23</v>
      </c>
      <c r="H1732" t="s">
        <v>23</v>
      </c>
      <c r="I1732" t="s">
        <v>23</v>
      </c>
      <c r="J1732" t="s">
        <v>23</v>
      </c>
    </row>
    <row r="1733" spans="1:10">
      <c r="A1733" s="4">
        <v>43304</v>
      </c>
      <c r="B1733" t="s">
        <v>23</v>
      </c>
      <c r="C1733" t="s">
        <v>23</v>
      </c>
      <c r="D1733" t="s">
        <v>23</v>
      </c>
      <c r="E1733" t="s">
        <v>23</v>
      </c>
      <c r="F1733" t="s">
        <v>23</v>
      </c>
      <c r="G1733" t="s">
        <v>23</v>
      </c>
      <c r="H1733" t="s">
        <v>23</v>
      </c>
      <c r="I1733" t="s">
        <v>23</v>
      </c>
      <c r="J1733" t="s">
        <v>23</v>
      </c>
    </row>
    <row r="1734" spans="1:10">
      <c r="A1734" s="4">
        <v>43303</v>
      </c>
      <c r="B1734" t="s">
        <v>23</v>
      </c>
      <c r="C1734" t="s">
        <v>23</v>
      </c>
      <c r="D1734" t="s">
        <v>23</v>
      </c>
      <c r="E1734" t="s">
        <v>23</v>
      </c>
      <c r="F1734" t="s">
        <v>23</v>
      </c>
      <c r="G1734" t="s">
        <v>23</v>
      </c>
      <c r="H1734" t="s">
        <v>23</v>
      </c>
      <c r="I1734" t="s">
        <v>23</v>
      </c>
      <c r="J1734" t="s">
        <v>23</v>
      </c>
    </row>
    <row r="1735" spans="1:10">
      <c r="A1735" s="4">
        <v>43302</v>
      </c>
      <c r="B1735" t="s">
        <v>23</v>
      </c>
      <c r="C1735" t="s">
        <v>23</v>
      </c>
      <c r="D1735" t="s">
        <v>23</v>
      </c>
      <c r="E1735" t="s">
        <v>23</v>
      </c>
      <c r="F1735" t="s">
        <v>23</v>
      </c>
      <c r="G1735" t="s">
        <v>23</v>
      </c>
      <c r="H1735" t="s">
        <v>23</v>
      </c>
      <c r="I1735" t="s">
        <v>23</v>
      </c>
      <c r="J1735" t="s">
        <v>23</v>
      </c>
    </row>
    <row r="1736" spans="1:10">
      <c r="A1736" s="4">
        <v>43301</v>
      </c>
      <c r="B1736" t="s">
        <v>23</v>
      </c>
      <c r="C1736" t="s">
        <v>23</v>
      </c>
      <c r="D1736" t="s">
        <v>23</v>
      </c>
      <c r="E1736" t="s">
        <v>23</v>
      </c>
      <c r="F1736" t="s">
        <v>23</v>
      </c>
      <c r="G1736" t="s">
        <v>23</v>
      </c>
      <c r="H1736" t="s">
        <v>23</v>
      </c>
      <c r="I1736">
        <v>83.19812499999999</v>
      </c>
      <c r="J1736" t="s">
        <v>23</v>
      </c>
    </row>
    <row r="1737" spans="1:10">
      <c r="A1737" s="4">
        <v>43300</v>
      </c>
      <c r="B1737" t="s">
        <v>23</v>
      </c>
      <c r="C1737" t="s">
        <v>23</v>
      </c>
      <c r="D1737" t="s">
        <v>23</v>
      </c>
      <c r="E1737" t="s">
        <v>23</v>
      </c>
      <c r="F1737" t="s">
        <v>23</v>
      </c>
      <c r="G1737" t="s">
        <v>23</v>
      </c>
      <c r="H1737" t="s">
        <v>23</v>
      </c>
      <c r="I1737" t="s">
        <v>23</v>
      </c>
      <c r="J1737">
        <v>115.15</v>
      </c>
    </row>
    <row r="1738" spans="1:10">
      <c r="A1738" s="4">
        <v>43299</v>
      </c>
      <c r="B1738" t="s">
        <v>23</v>
      </c>
      <c r="C1738" t="s">
        <v>23</v>
      </c>
      <c r="D1738" t="s">
        <v>23</v>
      </c>
      <c r="E1738" t="s">
        <v>23</v>
      </c>
      <c r="F1738" t="s">
        <v>23</v>
      </c>
      <c r="G1738" t="s">
        <v>23</v>
      </c>
      <c r="H1738" t="s">
        <v>23</v>
      </c>
      <c r="I1738" t="s">
        <v>23</v>
      </c>
      <c r="J1738" t="s">
        <v>23</v>
      </c>
    </row>
    <row r="1739" spans="1:10">
      <c r="A1739" s="4">
        <v>43298</v>
      </c>
      <c r="B1739" t="s">
        <v>23</v>
      </c>
      <c r="C1739" t="s">
        <v>23</v>
      </c>
      <c r="D1739" t="s">
        <v>23</v>
      </c>
      <c r="E1739" t="s">
        <v>23</v>
      </c>
      <c r="F1739" t="s">
        <v>23</v>
      </c>
      <c r="G1739" t="s">
        <v>23</v>
      </c>
      <c r="H1739" t="s">
        <v>23</v>
      </c>
      <c r="I1739" t="s">
        <v>23</v>
      </c>
      <c r="J1739" t="s">
        <v>23</v>
      </c>
    </row>
    <row r="1740" spans="1:10">
      <c r="A1740" s="4">
        <v>43297</v>
      </c>
      <c r="B1740" t="s">
        <v>23</v>
      </c>
      <c r="C1740" t="s">
        <v>23</v>
      </c>
      <c r="D1740" t="s">
        <v>23</v>
      </c>
      <c r="E1740" t="s">
        <v>23</v>
      </c>
      <c r="F1740" t="s">
        <v>23</v>
      </c>
      <c r="G1740" t="s">
        <v>23</v>
      </c>
      <c r="H1740" t="s">
        <v>23</v>
      </c>
      <c r="I1740" t="s">
        <v>23</v>
      </c>
      <c r="J1740" t="s">
        <v>23</v>
      </c>
    </row>
    <row r="1741" spans="1:10">
      <c r="A1741" s="4">
        <v>43296</v>
      </c>
      <c r="B1741" t="s">
        <v>23</v>
      </c>
      <c r="C1741" t="s">
        <v>23</v>
      </c>
      <c r="D1741" t="s">
        <v>23</v>
      </c>
      <c r="E1741" t="s">
        <v>23</v>
      </c>
      <c r="F1741" t="s">
        <v>23</v>
      </c>
      <c r="G1741" t="s">
        <v>23</v>
      </c>
      <c r="H1741" t="s">
        <v>23</v>
      </c>
      <c r="I1741" t="s">
        <v>23</v>
      </c>
      <c r="J1741" t="s">
        <v>23</v>
      </c>
    </row>
    <row r="1742" spans="1:10">
      <c r="A1742" s="4">
        <v>43295</v>
      </c>
      <c r="B1742" t="s">
        <v>23</v>
      </c>
      <c r="C1742" t="s">
        <v>23</v>
      </c>
      <c r="D1742" t="s">
        <v>23</v>
      </c>
      <c r="E1742" t="s">
        <v>23</v>
      </c>
      <c r="F1742" t="s">
        <v>23</v>
      </c>
      <c r="G1742" t="s">
        <v>23</v>
      </c>
      <c r="H1742" t="s">
        <v>23</v>
      </c>
      <c r="I1742" t="s">
        <v>23</v>
      </c>
      <c r="J1742" t="s">
        <v>23</v>
      </c>
    </row>
    <row r="1743" spans="1:10">
      <c r="A1743" s="4">
        <v>43294</v>
      </c>
      <c r="B1743" t="s">
        <v>23</v>
      </c>
      <c r="C1743" t="s">
        <v>23</v>
      </c>
      <c r="D1743" t="s">
        <v>23</v>
      </c>
      <c r="E1743" t="s">
        <v>23</v>
      </c>
      <c r="F1743" t="s">
        <v>23</v>
      </c>
      <c r="G1743" t="s">
        <v>23</v>
      </c>
      <c r="H1743" t="s">
        <v>23</v>
      </c>
      <c r="I1743">
        <v>83.256874999999994</v>
      </c>
      <c r="J1743" t="s">
        <v>23</v>
      </c>
    </row>
    <row r="1744" spans="1:10">
      <c r="A1744" s="4">
        <v>43293</v>
      </c>
      <c r="B1744" t="s">
        <v>23</v>
      </c>
      <c r="C1744" t="s">
        <v>23</v>
      </c>
      <c r="D1744" t="s">
        <v>23</v>
      </c>
      <c r="E1744" t="s">
        <v>23</v>
      </c>
      <c r="F1744" t="s">
        <v>23</v>
      </c>
      <c r="G1744" t="s">
        <v>23</v>
      </c>
      <c r="H1744" t="s">
        <v>23</v>
      </c>
      <c r="I1744" t="s">
        <v>23</v>
      </c>
      <c r="J1744">
        <v>115.46</v>
      </c>
    </row>
    <row r="1745" spans="1:10">
      <c r="A1745" s="4">
        <v>43292</v>
      </c>
      <c r="B1745" t="s">
        <v>23</v>
      </c>
      <c r="C1745" t="s">
        <v>23</v>
      </c>
      <c r="D1745" t="s">
        <v>23</v>
      </c>
      <c r="E1745" t="s">
        <v>23</v>
      </c>
      <c r="F1745" t="s">
        <v>23</v>
      </c>
      <c r="G1745" t="s">
        <v>23</v>
      </c>
      <c r="H1745" t="s">
        <v>23</v>
      </c>
      <c r="I1745" t="s">
        <v>23</v>
      </c>
      <c r="J1745" t="s">
        <v>23</v>
      </c>
    </row>
    <row r="1746" spans="1:10">
      <c r="A1746" s="4">
        <v>43291</v>
      </c>
      <c r="B1746" t="s">
        <v>23</v>
      </c>
      <c r="C1746" t="s">
        <v>23</v>
      </c>
      <c r="D1746" t="s">
        <v>23</v>
      </c>
      <c r="E1746" t="s">
        <v>23</v>
      </c>
      <c r="F1746" t="s">
        <v>23</v>
      </c>
      <c r="G1746" t="s">
        <v>23</v>
      </c>
      <c r="H1746" t="s">
        <v>23</v>
      </c>
      <c r="I1746" t="s">
        <v>23</v>
      </c>
      <c r="J1746" t="s">
        <v>23</v>
      </c>
    </row>
    <row r="1747" spans="1:10">
      <c r="A1747" s="4">
        <v>43290</v>
      </c>
      <c r="B1747" t="s">
        <v>23</v>
      </c>
      <c r="C1747" t="s">
        <v>23</v>
      </c>
      <c r="D1747" t="s">
        <v>23</v>
      </c>
      <c r="E1747" t="s">
        <v>23</v>
      </c>
      <c r="F1747" t="s">
        <v>23</v>
      </c>
      <c r="G1747" t="s">
        <v>23</v>
      </c>
      <c r="H1747" t="s">
        <v>23</v>
      </c>
      <c r="I1747" t="s">
        <v>23</v>
      </c>
      <c r="J1747" t="s">
        <v>23</v>
      </c>
    </row>
    <row r="1748" spans="1:10">
      <c r="A1748" s="4">
        <v>43289</v>
      </c>
      <c r="B1748" t="s">
        <v>23</v>
      </c>
      <c r="C1748" t="s">
        <v>23</v>
      </c>
      <c r="D1748" t="s">
        <v>23</v>
      </c>
      <c r="E1748" t="s">
        <v>23</v>
      </c>
      <c r="F1748" t="s">
        <v>23</v>
      </c>
      <c r="G1748" t="s">
        <v>23</v>
      </c>
      <c r="H1748" t="s">
        <v>23</v>
      </c>
      <c r="I1748" t="s">
        <v>23</v>
      </c>
      <c r="J1748" t="s">
        <v>23</v>
      </c>
    </row>
    <row r="1749" spans="1:10">
      <c r="A1749" s="4">
        <v>43288</v>
      </c>
      <c r="B1749" t="s">
        <v>23</v>
      </c>
      <c r="C1749" t="s">
        <v>23</v>
      </c>
      <c r="D1749" t="s">
        <v>23</v>
      </c>
      <c r="E1749" t="s">
        <v>23</v>
      </c>
      <c r="F1749" t="s">
        <v>23</v>
      </c>
      <c r="G1749" t="s">
        <v>23</v>
      </c>
      <c r="H1749" t="s">
        <v>23</v>
      </c>
      <c r="I1749" t="s">
        <v>23</v>
      </c>
      <c r="J1749" t="s">
        <v>23</v>
      </c>
    </row>
    <row r="1750" spans="1:10">
      <c r="A1750" s="4">
        <v>43287</v>
      </c>
      <c r="B1750" t="s">
        <v>23</v>
      </c>
      <c r="C1750" t="s">
        <v>23</v>
      </c>
      <c r="D1750" t="s">
        <v>23</v>
      </c>
      <c r="E1750" t="s">
        <v>23</v>
      </c>
      <c r="F1750" t="s">
        <v>23</v>
      </c>
      <c r="G1750" t="s">
        <v>23</v>
      </c>
      <c r="H1750" t="s">
        <v>23</v>
      </c>
      <c r="I1750">
        <v>82.913124999999994</v>
      </c>
      <c r="J1750" t="s">
        <v>23</v>
      </c>
    </row>
    <row r="1751" spans="1:10">
      <c r="A1751" s="4">
        <v>43286</v>
      </c>
      <c r="B1751" t="s">
        <v>23</v>
      </c>
      <c r="C1751" t="s">
        <v>23</v>
      </c>
      <c r="D1751" t="s">
        <v>23</v>
      </c>
      <c r="E1751" t="s">
        <v>23</v>
      </c>
      <c r="F1751" t="s">
        <v>23</v>
      </c>
      <c r="G1751" t="s">
        <v>23</v>
      </c>
      <c r="H1751" t="s">
        <v>23</v>
      </c>
      <c r="I1751" t="s">
        <v>23</v>
      </c>
      <c r="J1751">
        <v>115.67</v>
      </c>
    </row>
    <row r="1752" spans="1:10">
      <c r="A1752" s="4">
        <v>43285</v>
      </c>
      <c r="B1752" t="s">
        <v>23</v>
      </c>
      <c r="C1752" t="s">
        <v>23</v>
      </c>
      <c r="D1752" t="s">
        <v>23</v>
      </c>
      <c r="E1752" t="s">
        <v>23</v>
      </c>
      <c r="F1752" t="s">
        <v>23</v>
      </c>
      <c r="G1752" t="s">
        <v>23</v>
      </c>
      <c r="H1752" t="s">
        <v>23</v>
      </c>
      <c r="I1752" t="s">
        <v>23</v>
      </c>
      <c r="J1752" t="s">
        <v>23</v>
      </c>
    </row>
    <row r="1753" spans="1:10">
      <c r="A1753" s="4">
        <v>43284</v>
      </c>
      <c r="B1753" t="s">
        <v>23</v>
      </c>
      <c r="C1753" t="s">
        <v>23</v>
      </c>
      <c r="D1753" t="s">
        <v>23</v>
      </c>
      <c r="E1753" t="s">
        <v>23</v>
      </c>
      <c r="F1753" t="s">
        <v>23</v>
      </c>
      <c r="G1753" t="s">
        <v>23</v>
      </c>
      <c r="H1753" t="s">
        <v>23</v>
      </c>
      <c r="I1753" t="s">
        <v>23</v>
      </c>
      <c r="J1753" t="s">
        <v>23</v>
      </c>
    </row>
    <row r="1754" spans="1:10">
      <c r="A1754" s="4">
        <v>43283</v>
      </c>
      <c r="B1754" t="s">
        <v>23</v>
      </c>
      <c r="C1754" t="s">
        <v>23</v>
      </c>
      <c r="D1754" t="s">
        <v>23</v>
      </c>
      <c r="E1754" t="s">
        <v>23</v>
      </c>
      <c r="F1754" t="s">
        <v>23</v>
      </c>
      <c r="G1754" t="s">
        <v>23</v>
      </c>
      <c r="H1754" t="s">
        <v>23</v>
      </c>
      <c r="I1754" t="s">
        <v>23</v>
      </c>
      <c r="J1754" t="s">
        <v>23</v>
      </c>
    </row>
    <row r="1755" spans="1:10">
      <c r="A1755" s="4">
        <v>43282</v>
      </c>
      <c r="B1755">
        <v>1986700</v>
      </c>
      <c r="C1755" t="s">
        <v>23</v>
      </c>
      <c r="D1755" t="s">
        <v>23</v>
      </c>
      <c r="E1755">
        <v>0</v>
      </c>
      <c r="F1755" t="s">
        <v>23</v>
      </c>
      <c r="G1755" t="s">
        <v>23</v>
      </c>
      <c r="H1755" t="s">
        <v>23</v>
      </c>
      <c r="I1755" t="s">
        <v>23</v>
      </c>
      <c r="J1755" t="s">
        <v>23</v>
      </c>
    </row>
    <row r="1756" spans="1:10">
      <c r="A1756" s="4">
        <v>43281</v>
      </c>
      <c r="B1756" t="s">
        <v>23</v>
      </c>
      <c r="C1756">
        <v>32601</v>
      </c>
      <c r="D1756" t="s">
        <v>23</v>
      </c>
      <c r="E1756" t="s">
        <v>23</v>
      </c>
      <c r="F1756" t="s">
        <v>23</v>
      </c>
      <c r="G1756" t="s">
        <v>23</v>
      </c>
      <c r="H1756">
        <v>1957.83</v>
      </c>
      <c r="I1756" t="s">
        <v>23</v>
      </c>
      <c r="J1756" t="s">
        <v>23</v>
      </c>
    </row>
    <row r="1757" spans="1:10">
      <c r="A1757" s="4">
        <v>43280</v>
      </c>
      <c r="B1757" t="s">
        <v>23</v>
      </c>
      <c r="C1757" t="s">
        <v>23</v>
      </c>
      <c r="D1757" t="s">
        <v>23</v>
      </c>
      <c r="E1757" t="s">
        <v>23</v>
      </c>
      <c r="F1757" t="s">
        <v>23</v>
      </c>
      <c r="G1757" t="s">
        <v>23</v>
      </c>
      <c r="H1757" t="s">
        <v>23</v>
      </c>
      <c r="I1757">
        <v>83.04249999999999</v>
      </c>
      <c r="J1757" t="s">
        <v>23</v>
      </c>
    </row>
    <row r="1758" spans="1:10">
      <c r="A1758" s="4">
        <v>43279</v>
      </c>
      <c r="B1758" t="s">
        <v>23</v>
      </c>
      <c r="C1758" t="s">
        <v>23</v>
      </c>
      <c r="D1758" t="s">
        <v>23</v>
      </c>
      <c r="E1758" t="s">
        <v>23</v>
      </c>
      <c r="F1758" t="s">
        <v>23</v>
      </c>
      <c r="G1758" t="s">
        <v>23</v>
      </c>
      <c r="H1758" t="s">
        <v>23</v>
      </c>
      <c r="I1758" t="s">
        <v>23</v>
      </c>
      <c r="J1758">
        <v>115.69</v>
      </c>
    </row>
    <row r="1759" spans="1:10">
      <c r="A1759" s="4">
        <v>43278</v>
      </c>
      <c r="B1759" t="s">
        <v>23</v>
      </c>
      <c r="C1759" t="s">
        <v>23</v>
      </c>
      <c r="D1759" t="s">
        <v>23</v>
      </c>
      <c r="E1759" t="s">
        <v>23</v>
      </c>
      <c r="F1759" t="s">
        <v>23</v>
      </c>
      <c r="G1759" t="s">
        <v>23</v>
      </c>
      <c r="H1759" t="s">
        <v>23</v>
      </c>
      <c r="I1759" t="s">
        <v>23</v>
      </c>
      <c r="J1759" t="s">
        <v>23</v>
      </c>
    </row>
    <row r="1760" spans="1:10">
      <c r="A1760" s="4">
        <v>43277</v>
      </c>
      <c r="B1760" t="s">
        <v>23</v>
      </c>
      <c r="C1760" t="s">
        <v>23</v>
      </c>
      <c r="D1760" t="s">
        <v>23</v>
      </c>
      <c r="E1760" t="s">
        <v>23</v>
      </c>
      <c r="F1760" t="s">
        <v>23</v>
      </c>
      <c r="G1760" t="s">
        <v>23</v>
      </c>
      <c r="H1760" t="s">
        <v>23</v>
      </c>
      <c r="I1760" t="s">
        <v>23</v>
      </c>
      <c r="J1760" t="s">
        <v>23</v>
      </c>
    </row>
    <row r="1761" spans="1:10">
      <c r="A1761" s="4">
        <v>43276</v>
      </c>
      <c r="B1761" t="s">
        <v>23</v>
      </c>
      <c r="C1761" t="s">
        <v>23</v>
      </c>
      <c r="D1761" t="s">
        <v>23</v>
      </c>
      <c r="E1761" t="s">
        <v>23</v>
      </c>
      <c r="F1761" t="s">
        <v>23</v>
      </c>
      <c r="G1761" t="s">
        <v>23</v>
      </c>
      <c r="H1761" t="s">
        <v>23</v>
      </c>
      <c r="I1761" t="s">
        <v>23</v>
      </c>
      <c r="J1761" t="s">
        <v>23</v>
      </c>
    </row>
    <row r="1762" spans="1:10">
      <c r="A1762" s="4">
        <v>43275</v>
      </c>
      <c r="B1762" t="s">
        <v>23</v>
      </c>
      <c r="C1762" t="s">
        <v>23</v>
      </c>
      <c r="D1762" t="s">
        <v>23</v>
      </c>
      <c r="E1762" t="s">
        <v>23</v>
      </c>
      <c r="F1762" t="s">
        <v>23</v>
      </c>
      <c r="G1762" t="s">
        <v>23</v>
      </c>
      <c r="H1762" t="s">
        <v>23</v>
      </c>
      <c r="I1762" t="s">
        <v>23</v>
      </c>
      <c r="J1762" t="s">
        <v>23</v>
      </c>
    </row>
    <row r="1763" spans="1:10">
      <c r="A1763" s="4">
        <v>43274</v>
      </c>
      <c r="B1763" t="s">
        <v>23</v>
      </c>
      <c r="C1763" t="s">
        <v>23</v>
      </c>
      <c r="D1763" t="s">
        <v>23</v>
      </c>
      <c r="E1763" t="s">
        <v>23</v>
      </c>
      <c r="F1763" t="s">
        <v>23</v>
      </c>
      <c r="G1763" t="s">
        <v>23</v>
      </c>
      <c r="H1763" t="s">
        <v>23</v>
      </c>
      <c r="I1763" t="s">
        <v>23</v>
      </c>
      <c r="J1763" t="s">
        <v>23</v>
      </c>
    </row>
    <row r="1764" spans="1:10">
      <c r="A1764" s="4">
        <v>43273</v>
      </c>
      <c r="B1764" t="s">
        <v>23</v>
      </c>
      <c r="C1764" t="s">
        <v>23</v>
      </c>
      <c r="D1764" t="s">
        <v>23</v>
      </c>
      <c r="E1764" t="s">
        <v>23</v>
      </c>
      <c r="F1764" t="s">
        <v>23</v>
      </c>
      <c r="G1764" t="s">
        <v>23</v>
      </c>
      <c r="H1764" t="s">
        <v>23</v>
      </c>
      <c r="I1764">
        <v>83.078125</v>
      </c>
      <c r="J1764" t="s">
        <v>23</v>
      </c>
    </row>
    <row r="1765" spans="1:10">
      <c r="A1765" s="4">
        <v>43272</v>
      </c>
      <c r="B1765" t="s">
        <v>23</v>
      </c>
      <c r="C1765" t="s">
        <v>23</v>
      </c>
      <c r="D1765" t="s">
        <v>23</v>
      </c>
      <c r="E1765" t="s">
        <v>23</v>
      </c>
      <c r="F1765" t="s">
        <v>23</v>
      </c>
      <c r="G1765" t="s">
        <v>23</v>
      </c>
      <c r="H1765" t="s">
        <v>23</v>
      </c>
      <c r="I1765" t="s">
        <v>23</v>
      </c>
      <c r="J1765">
        <v>115.83</v>
      </c>
    </row>
    <row r="1766" spans="1:10">
      <c r="A1766" s="4">
        <v>43271</v>
      </c>
      <c r="B1766" t="s">
        <v>23</v>
      </c>
      <c r="C1766" t="s">
        <v>23</v>
      </c>
      <c r="D1766" t="s">
        <v>23</v>
      </c>
      <c r="E1766" t="s">
        <v>23</v>
      </c>
      <c r="F1766" t="s">
        <v>23</v>
      </c>
      <c r="G1766" t="s">
        <v>23</v>
      </c>
      <c r="H1766" t="s">
        <v>23</v>
      </c>
      <c r="I1766" t="s">
        <v>23</v>
      </c>
      <c r="J1766" t="s">
        <v>23</v>
      </c>
    </row>
    <row r="1767" spans="1:10">
      <c r="A1767" s="4">
        <v>43270</v>
      </c>
      <c r="B1767" t="s">
        <v>23</v>
      </c>
      <c r="C1767" t="s">
        <v>23</v>
      </c>
      <c r="D1767" t="s">
        <v>23</v>
      </c>
      <c r="E1767" t="s">
        <v>23</v>
      </c>
      <c r="F1767" t="s">
        <v>23</v>
      </c>
      <c r="G1767" t="s">
        <v>23</v>
      </c>
      <c r="H1767" t="s">
        <v>23</v>
      </c>
      <c r="I1767" t="s">
        <v>23</v>
      </c>
      <c r="J1767" t="s">
        <v>23</v>
      </c>
    </row>
    <row r="1768" spans="1:10">
      <c r="A1768" s="4">
        <v>43269</v>
      </c>
      <c r="B1768" t="s">
        <v>23</v>
      </c>
      <c r="C1768" t="s">
        <v>23</v>
      </c>
      <c r="D1768" t="s">
        <v>23</v>
      </c>
      <c r="E1768" t="s">
        <v>23</v>
      </c>
      <c r="F1768" t="s">
        <v>23</v>
      </c>
      <c r="G1768" t="s">
        <v>23</v>
      </c>
      <c r="H1768" t="s">
        <v>23</v>
      </c>
      <c r="I1768" t="s">
        <v>23</v>
      </c>
      <c r="J1768" t="s">
        <v>23</v>
      </c>
    </row>
    <row r="1769" spans="1:10">
      <c r="A1769" s="4">
        <v>43268</v>
      </c>
      <c r="B1769" t="s">
        <v>23</v>
      </c>
      <c r="C1769" t="s">
        <v>23</v>
      </c>
      <c r="D1769" t="s">
        <v>23</v>
      </c>
      <c r="E1769" t="s">
        <v>23</v>
      </c>
      <c r="F1769" t="s">
        <v>23</v>
      </c>
      <c r="G1769" t="s">
        <v>23</v>
      </c>
      <c r="H1769" t="s">
        <v>23</v>
      </c>
      <c r="I1769" t="s">
        <v>23</v>
      </c>
      <c r="J1769" t="s">
        <v>23</v>
      </c>
    </row>
    <row r="1770" spans="1:10">
      <c r="A1770" s="4">
        <v>43267</v>
      </c>
      <c r="B1770" t="s">
        <v>23</v>
      </c>
      <c r="C1770" t="s">
        <v>23</v>
      </c>
      <c r="D1770" t="s">
        <v>23</v>
      </c>
      <c r="E1770" t="s">
        <v>23</v>
      </c>
      <c r="F1770" t="s">
        <v>23</v>
      </c>
      <c r="G1770" t="s">
        <v>23</v>
      </c>
      <c r="H1770" t="s">
        <v>23</v>
      </c>
      <c r="I1770" t="s">
        <v>23</v>
      </c>
      <c r="J1770" t="s">
        <v>23</v>
      </c>
    </row>
    <row r="1771" spans="1:10">
      <c r="A1771" s="4">
        <v>43266</v>
      </c>
      <c r="B1771" t="s">
        <v>23</v>
      </c>
      <c r="C1771" t="s">
        <v>23</v>
      </c>
      <c r="D1771" t="s">
        <v>23</v>
      </c>
      <c r="E1771" t="s">
        <v>23</v>
      </c>
      <c r="F1771" t="s">
        <v>23</v>
      </c>
      <c r="G1771" t="s">
        <v>23</v>
      </c>
      <c r="H1771" t="s">
        <v>23</v>
      </c>
      <c r="I1771">
        <v>83.151250000000005</v>
      </c>
      <c r="J1771" t="s">
        <v>23</v>
      </c>
    </row>
    <row r="1772" spans="1:10">
      <c r="A1772" s="4">
        <v>43265</v>
      </c>
      <c r="B1772" t="s">
        <v>23</v>
      </c>
      <c r="C1772" t="s">
        <v>23</v>
      </c>
      <c r="D1772" t="s">
        <v>23</v>
      </c>
      <c r="E1772" t="s">
        <v>23</v>
      </c>
      <c r="F1772" t="s">
        <v>23</v>
      </c>
      <c r="G1772" t="s">
        <v>23</v>
      </c>
      <c r="H1772" t="s">
        <v>23</v>
      </c>
      <c r="I1772" t="s">
        <v>23</v>
      </c>
      <c r="J1772">
        <v>116.02</v>
      </c>
    </row>
    <row r="1773" spans="1:10">
      <c r="A1773" s="4">
        <v>43264</v>
      </c>
      <c r="B1773" t="s">
        <v>23</v>
      </c>
      <c r="C1773" t="s">
        <v>23</v>
      </c>
      <c r="D1773" t="s">
        <v>23</v>
      </c>
      <c r="E1773" t="s">
        <v>23</v>
      </c>
      <c r="F1773" t="s">
        <v>23</v>
      </c>
      <c r="G1773" t="s">
        <v>23</v>
      </c>
      <c r="H1773" t="s">
        <v>23</v>
      </c>
      <c r="I1773" t="s">
        <v>23</v>
      </c>
      <c r="J1773" t="s">
        <v>23</v>
      </c>
    </row>
    <row r="1774" spans="1:10">
      <c r="A1774" s="4">
        <v>43263</v>
      </c>
      <c r="B1774" t="s">
        <v>23</v>
      </c>
      <c r="C1774" t="s">
        <v>23</v>
      </c>
      <c r="D1774" t="s">
        <v>23</v>
      </c>
      <c r="E1774" t="s">
        <v>23</v>
      </c>
      <c r="F1774" t="s">
        <v>23</v>
      </c>
      <c r="G1774" t="s">
        <v>23</v>
      </c>
      <c r="H1774" t="s">
        <v>23</v>
      </c>
      <c r="I1774" t="s">
        <v>23</v>
      </c>
      <c r="J1774" t="s">
        <v>23</v>
      </c>
    </row>
    <row r="1775" spans="1:10">
      <c r="A1775" s="4">
        <v>43262</v>
      </c>
      <c r="B1775" t="s">
        <v>23</v>
      </c>
      <c r="C1775" t="s">
        <v>23</v>
      </c>
      <c r="D1775" t="s">
        <v>23</v>
      </c>
      <c r="E1775" t="s">
        <v>23</v>
      </c>
      <c r="F1775" t="s">
        <v>23</v>
      </c>
      <c r="G1775" t="s">
        <v>23</v>
      </c>
      <c r="H1775" t="s">
        <v>23</v>
      </c>
      <c r="I1775" t="s">
        <v>23</v>
      </c>
      <c r="J1775" t="s">
        <v>23</v>
      </c>
    </row>
    <row r="1776" spans="1:10">
      <c r="A1776" s="4">
        <v>43261</v>
      </c>
      <c r="B1776" t="s">
        <v>23</v>
      </c>
      <c r="C1776" t="s">
        <v>23</v>
      </c>
      <c r="D1776" t="s">
        <v>23</v>
      </c>
      <c r="E1776" t="s">
        <v>23</v>
      </c>
      <c r="F1776" t="s">
        <v>23</v>
      </c>
      <c r="G1776" t="s">
        <v>23</v>
      </c>
      <c r="H1776" t="s">
        <v>23</v>
      </c>
      <c r="I1776" t="s">
        <v>23</v>
      </c>
      <c r="J1776" t="s">
        <v>23</v>
      </c>
    </row>
    <row r="1777" spans="1:10">
      <c r="A1777" s="4">
        <v>43260</v>
      </c>
      <c r="B1777" t="s">
        <v>23</v>
      </c>
      <c r="C1777" t="s">
        <v>23</v>
      </c>
      <c r="D1777" t="s">
        <v>23</v>
      </c>
      <c r="E1777" t="s">
        <v>23</v>
      </c>
      <c r="F1777" t="s">
        <v>23</v>
      </c>
      <c r="G1777" t="s">
        <v>23</v>
      </c>
      <c r="H1777" t="s">
        <v>23</v>
      </c>
      <c r="I1777" t="s">
        <v>23</v>
      </c>
      <c r="J1777" t="s">
        <v>23</v>
      </c>
    </row>
    <row r="1778" spans="1:10">
      <c r="A1778" s="4">
        <v>43259</v>
      </c>
      <c r="B1778" t="s">
        <v>23</v>
      </c>
      <c r="C1778" t="s">
        <v>23</v>
      </c>
      <c r="D1778" t="s">
        <v>23</v>
      </c>
      <c r="E1778" t="s">
        <v>23</v>
      </c>
      <c r="F1778" t="s">
        <v>23</v>
      </c>
      <c r="G1778" t="s">
        <v>23</v>
      </c>
      <c r="H1778" t="s">
        <v>23</v>
      </c>
      <c r="I1778">
        <v>83.304375000000007</v>
      </c>
      <c r="J1778" t="s">
        <v>23</v>
      </c>
    </row>
    <row r="1779" spans="1:10">
      <c r="A1779" s="4">
        <v>43258</v>
      </c>
      <c r="B1779" t="s">
        <v>23</v>
      </c>
      <c r="C1779" t="s">
        <v>23</v>
      </c>
      <c r="D1779" t="s">
        <v>23</v>
      </c>
      <c r="E1779" t="s">
        <v>23</v>
      </c>
      <c r="F1779" t="s">
        <v>23</v>
      </c>
      <c r="G1779" t="s">
        <v>23</v>
      </c>
      <c r="H1779" t="s">
        <v>23</v>
      </c>
      <c r="I1779" t="s">
        <v>23</v>
      </c>
      <c r="J1779">
        <v>116.5</v>
      </c>
    </row>
    <row r="1780" spans="1:10">
      <c r="A1780" s="4">
        <v>43257</v>
      </c>
      <c r="B1780" t="s">
        <v>23</v>
      </c>
      <c r="C1780" t="s">
        <v>23</v>
      </c>
      <c r="D1780" t="s">
        <v>23</v>
      </c>
      <c r="E1780" t="s">
        <v>23</v>
      </c>
      <c r="F1780" t="s">
        <v>23</v>
      </c>
      <c r="G1780" t="s">
        <v>23</v>
      </c>
      <c r="H1780" t="s">
        <v>23</v>
      </c>
      <c r="I1780" t="s">
        <v>23</v>
      </c>
      <c r="J1780" t="s">
        <v>23</v>
      </c>
    </row>
    <row r="1781" spans="1:10">
      <c r="A1781" s="4">
        <v>43256</v>
      </c>
      <c r="B1781" t="s">
        <v>23</v>
      </c>
      <c r="C1781" t="s">
        <v>23</v>
      </c>
      <c r="D1781" t="s">
        <v>23</v>
      </c>
      <c r="E1781" t="s">
        <v>23</v>
      </c>
      <c r="F1781" t="s">
        <v>23</v>
      </c>
      <c r="G1781" t="s">
        <v>23</v>
      </c>
      <c r="H1781" t="s">
        <v>23</v>
      </c>
      <c r="I1781" t="s">
        <v>23</v>
      </c>
      <c r="J1781" t="s">
        <v>23</v>
      </c>
    </row>
    <row r="1782" spans="1:10">
      <c r="A1782" s="4">
        <v>43255</v>
      </c>
      <c r="B1782" t="s">
        <v>23</v>
      </c>
      <c r="C1782" t="s">
        <v>23</v>
      </c>
      <c r="D1782" t="s">
        <v>23</v>
      </c>
      <c r="E1782" t="s">
        <v>23</v>
      </c>
      <c r="F1782" t="s">
        <v>23</v>
      </c>
      <c r="G1782" t="s">
        <v>23</v>
      </c>
      <c r="H1782" t="s">
        <v>23</v>
      </c>
      <c r="I1782" t="s">
        <v>23</v>
      </c>
      <c r="J1782" t="s">
        <v>23</v>
      </c>
    </row>
    <row r="1783" spans="1:10">
      <c r="A1783" s="4">
        <v>43254</v>
      </c>
      <c r="B1783" t="s">
        <v>23</v>
      </c>
      <c r="C1783" t="s">
        <v>23</v>
      </c>
      <c r="D1783" t="s">
        <v>23</v>
      </c>
      <c r="E1783" t="s">
        <v>23</v>
      </c>
      <c r="F1783" t="s">
        <v>23</v>
      </c>
      <c r="G1783" t="s">
        <v>23</v>
      </c>
      <c r="H1783" t="s">
        <v>23</v>
      </c>
      <c r="I1783" t="s">
        <v>23</v>
      </c>
      <c r="J1783" t="s">
        <v>23</v>
      </c>
    </row>
    <row r="1784" spans="1:10">
      <c r="A1784" s="4">
        <v>43253</v>
      </c>
      <c r="B1784" t="s">
        <v>23</v>
      </c>
      <c r="C1784" t="s">
        <v>23</v>
      </c>
      <c r="D1784" t="s">
        <v>23</v>
      </c>
      <c r="E1784" t="s">
        <v>23</v>
      </c>
      <c r="F1784" t="s">
        <v>23</v>
      </c>
      <c r="G1784" t="s">
        <v>23</v>
      </c>
      <c r="H1784" t="s">
        <v>23</v>
      </c>
      <c r="I1784" t="s">
        <v>23</v>
      </c>
      <c r="J1784" t="s">
        <v>23</v>
      </c>
    </row>
    <row r="1785" spans="1:10">
      <c r="A1785" s="4">
        <v>43252</v>
      </c>
      <c r="B1785">
        <v>2179458</v>
      </c>
      <c r="C1785" t="s">
        <v>23</v>
      </c>
      <c r="D1785" t="s">
        <v>23</v>
      </c>
      <c r="E1785">
        <v>0</v>
      </c>
      <c r="F1785" t="s">
        <v>23</v>
      </c>
      <c r="G1785" t="s">
        <v>23</v>
      </c>
      <c r="H1785" t="s">
        <v>23</v>
      </c>
      <c r="I1785">
        <v>83.435625000000002</v>
      </c>
      <c r="J1785" t="s">
        <v>23</v>
      </c>
    </row>
    <row r="1786" spans="1:10">
      <c r="A1786" s="4">
        <v>43251</v>
      </c>
      <c r="B1786" t="s">
        <v>23</v>
      </c>
      <c r="C1786">
        <v>32997</v>
      </c>
      <c r="D1786" t="s">
        <v>23</v>
      </c>
      <c r="E1786" t="s">
        <v>23</v>
      </c>
      <c r="F1786" t="s">
        <v>23</v>
      </c>
      <c r="G1786" t="s">
        <v>23</v>
      </c>
      <c r="H1786">
        <v>2136.1999999999998</v>
      </c>
      <c r="I1786" t="s">
        <v>23</v>
      </c>
      <c r="J1786">
        <v>116.88</v>
      </c>
    </row>
    <row r="1787" spans="1:10">
      <c r="A1787" s="4">
        <v>43250</v>
      </c>
      <c r="B1787" t="s">
        <v>23</v>
      </c>
      <c r="C1787" t="s">
        <v>23</v>
      </c>
      <c r="D1787" t="s">
        <v>23</v>
      </c>
      <c r="E1787" t="s">
        <v>23</v>
      </c>
      <c r="F1787" t="s">
        <v>23</v>
      </c>
      <c r="G1787" t="s">
        <v>23</v>
      </c>
      <c r="H1787" t="s">
        <v>23</v>
      </c>
      <c r="I1787" t="s">
        <v>23</v>
      </c>
      <c r="J1787" t="s">
        <v>23</v>
      </c>
    </row>
    <row r="1788" spans="1:10">
      <c r="A1788" s="4">
        <v>43249</v>
      </c>
      <c r="B1788" t="s">
        <v>23</v>
      </c>
      <c r="C1788" t="s">
        <v>23</v>
      </c>
      <c r="D1788" t="s">
        <v>23</v>
      </c>
      <c r="E1788" t="s">
        <v>23</v>
      </c>
      <c r="F1788" t="s">
        <v>23</v>
      </c>
      <c r="G1788" t="s">
        <v>23</v>
      </c>
      <c r="H1788" t="s">
        <v>23</v>
      </c>
      <c r="I1788" t="s">
        <v>23</v>
      </c>
      <c r="J1788" t="s">
        <v>23</v>
      </c>
    </row>
    <row r="1789" spans="1:10">
      <c r="A1789" s="4">
        <v>43248</v>
      </c>
      <c r="B1789" t="s">
        <v>23</v>
      </c>
      <c r="C1789" t="s">
        <v>23</v>
      </c>
      <c r="D1789" t="s">
        <v>23</v>
      </c>
      <c r="E1789" t="s">
        <v>23</v>
      </c>
      <c r="F1789" t="s">
        <v>23</v>
      </c>
      <c r="G1789" t="s">
        <v>23</v>
      </c>
      <c r="H1789" t="s">
        <v>23</v>
      </c>
      <c r="I1789" t="s">
        <v>23</v>
      </c>
      <c r="J1789" t="s">
        <v>23</v>
      </c>
    </row>
    <row r="1790" spans="1:10">
      <c r="A1790" s="4">
        <v>43247</v>
      </c>
      <c r="B1790" t="s">
        <v>23</v>
      </c>
      <c r="C1790" t="s">
        <v>23</v>
      </c>
      <c r="D1790" t="s">
        <v>23</v>
      </c>
      <c r="E1790" t="s">
        <v>23</v>
      </c>
      <c r="F1790" t="s">
        <v>23</v>
      </c>
      <c r="G1790" t="s">
        <v>23</v>
      </c>
      <c r="H1790" t="s">
        <v>23</v>
      </c>
      <c r="I1790" t="s">
        <v>23</v>
      </c>
      <c r="J1790" t="s">
        <v>23</v>
      </c>
    </row>
    <row r="1791" spans="1:10">
      <c r="A1791" s="4">
        <v>43246</v>
      </c>
      <c r="B1791" t="s">
        <v>23</v>
      </c>
      <c r="C1791" t="s">
        <v>23</v>
      </c>
      <c r="D1791" t="s">
        <v>23</v>
      </c>
      <c r="E1791" t="s">
        <v>23</v>
      </c>
      <c r="F1791" t="s">
        <v>23</v>
      </c>
      <c r="G1791" t="s">
        <v>23</v>
      </c>
      <c r="H1791" t="s">
        <v>23</v>
      </c>
      <c r="I1791" t="s">
        <v>23</v>
      </c>
      <c r="J1791" t="s">
        <v>23</v>
      </c>
    </row>
    <row r="1792" spans="1:10">
      <c r="A1792" s="4">
        <v>43245</v>
      </c>
      <c r="B1792" t="s">
        <v>23</v>
      </c>
      <c r="C1792" t="s">
        <v>23</v>
      </c>
      <c r="D1792" t="s">
        <v>23</v>
      </c>
      <c r="E1792" t="s">
        <v>23</v>
      </c>
      <c r="F1792" t="s">
        <v>23</v>
      </c>
      <c r="G1792" t="s">
        <v>23</v>
      </c>
      <c r="H1792" t="s">
        <v>23</v>
      </c>
      <c r="I1792">
        <v>83.678125000000009</v>
      </c>
      <c r="J1792" t="s">
        <v>23</v>
      </c>
    </row>
    <row r="1793" spans="1:10">
      <c r="A1793" s="4">
        <v>43244</v>
      </c>
      <c r="B1793" t="s">
        <v>23</v>
      </c>
      <c r="C1793" t="s">
        <v>23</v>
      </c>
      <c r="D1793" t="s">
        <v>23</v>
      </c>
      <c r="E1793" t="s">
        <v>23</v>
      </c>
      <c r="F1793" t="s">
        <v>23</v>
      </c>
      <c r="G1793" t="s">
        <v>23</v>
      </c>
      <c r="H1793" t="s">
        <v>23</v>
      </c>
      <c r="I1793" t="s">
        <v>23</v>
      </c>
      <c r="J1793">
        <v>117.49</v>
      </c>
    </row>
    <row r="1794" spans="1:10">
      <c r="A1794" s="4">
        <v>43243</v>
      </c>
      <c r="B1794" t="s">
        <v>23</v>
      </c>
      <c r="C1794" t="s">
        <v>23</v>
      </c>
      <c r="D1794" t="s">
        <v>23</v>
      </c>
      <c r="E1794" t="s">
        <v>23</v>
      </c>
      <c r="F1794" t="s">
        <v>23</v>
      </c>
      <c r="G1794" t="s">
        <v>23</v>
      </c>
      <c r="H1794" t="s">
        <v>23</v>
      </c>
      <c r="I1794" t="s">
        <v>23</v>
      </c>
      <c r="J1794" t="s">
        <v>23</v>
      </c>
    </row>
    <row r="1795" spans="1:10">
      <c r="A1795" s="4">
        <v>43242</v>
      </c>
      <c r="B1795" t="s">
        <v>23</v>
      </c>
      <c r="C1795" t="s">
        <v>23</v>
      </c>
      <c r="D1795" t="s">
        <v>23</v>
      </c>
      <c r="E1795" t="s">
        <v>23</v>
      </c>
      <c r="F1795" t="s">
        <v>23</v>
      </c>
      <c r="G1795" t="s">
        <v>23</v>
      </c>
      <c r="H1795" t="s">
        <v>23</v>
      </c>
      <c r="I1795" t="s">
        <v>23</v>
      </c>
      <c r="J1795" t="s">
        <v>23</v>
      </c>
    </row>
    <row r="1796" spans="1:10">
      <c r="A1796" s="4">
        <v>43241</v>
      </c>
      <c r="B1796" t="s">
        <v>23</v>
      </c>
      <c r="C1796" t="s">
        <v>23</v>
      </c>
      <c r="D1796" t="s">
        <v>23</v>
      </c>
      <c r="E1796" t="s">
        <v>23</v>
      </c>
      <c r="F1796" t="s">
        <v>23</v>
      </c>
      <c r="G1796" t="s">
        <v>23</v>
      </c>
      <c r="H1796" t="s">
        <v>23</v>
      </c>
      <c r="I1796" t="s">
        <v>23</v>
      </c>
      <c r="J1796" t="s">
        <v>23</v>
      </c>
    </row>
    <row r="1797" spans="1:10">
      <c r="A1797" s="4">
        <v>43240</v>
      </c>
      <c r="B1797" t="s">
        <v>23</v>
      </c>
      <c r="C1797" t="s">
        <v>23</v>
      </c>
      <c r="D1797" t="s">
        <v>23</v>
      </c>
      <c r="E1797" t="s">
        <v>23</v>
      </c>
      <c r="F1797" t="s">
        <v>23</v>
      </c>
      <c r="G1797" t="s">
        <v>23</v>
      </c>
      <c r="H1797" t="s">
        <v>23</v>
      </c>
      <c r="I1797" t="s">
        <v>23</v>
      </c>
      <c r="J1797" t="s">
        <v>23</v>
      </c>
    </row>
    <row r="1798" spans="1:10">
      <c r="A1798" s="4">
        <v>43239</v>
      </c>
      <c r="B1798" t="s">
        <v>23</v>
      </c>
      <c r="C1798" t="s">
        <v>23</v>
      </c>
      <c r="D1798" t="s">
        <v>23</v>
      </c>
      <c r="E1798" t="s">
        <v>23</v>
      </c>
      <c r="F1798" t="s">
        <v>23</v>
      </c>
      <c r="G1798" t="s">
        <v>23</v>
      </c>
      <c r="H1798" t="s">
        <v>23</v>
      </c>
      <c r="I1798" t="s">
        <v>23</v>
      </c>
      <c r="J1798" t="s">
        <v>23</v>
      </c>
    </row>
    <row r="1799" spans="1:10">
      <c r="A1799" s="4">
        <v>43238</v>
      </c>
      <c r="B1799" t="s">
        <v>23</v>
      </c>
      <c r="C1799" t="s">
        <v>23</v>
      </c>
      <c r="D1799" t="s">
        <v>23</v>
      </c>
      <c r="E1799" t="s">
        <v>23</v>
      </c>
      <c r="F1799" t="s">
        <v>23</v>
      </c>
      <c r="G1799" t="s">
        <v>23</v>
      </c>
      <c r="H1799" t="s">
        <v>23</v>
      </c>
      <c r="I1799">
        <v>83.884999999999991</v>
      </c>
      <c r="J1799" t="s">
        <v>23</v>
      </c>
    </row>
    <row r="1800" spans="1:10">
      <c r="A1800" s="4">
        <v>43237</v>
      </c>
      <c r="B1800" t="s">
        <v>23</v>
      </c>
      <c r="C1800" t="s">
        <v>23</v>
      </c>
      <c r="D1800" t="s">
        <v>23</v>
      </c>
      <c r="E1800" t="s">
        <v>23</v>
      </c>
      <c r="F1800" t="s">
        <v>23</v>
      </c>
      <c r="G1800" t="s">
        <v>23</v>
      </c>
      <c r="H1800" t="s">
        <v>23</v>
      </c>
      <c r="I1800" t="s">
        <v>23</v>
      </c>
      <c r="J1800">
        <v>117.75</v>
      </c>
    </row>
    <row r="1801" spans="1:10">
      <c r="A1801" s="4">
        <v>43236</v>
      </c>
      <c r="B1801" t="s">
        <v>23</v>
      </c>
      <c r="C1801" t="s">
        <v>23</v>
      </c>
      <c r="D1801" t="s">
        <v>23</v>
      </c>
      <c r="E1801" t="s">
        <v>23</v>
      </c>
      <c r="F1801" t="s">
        <v>23</v>
      </c>
      <c r="G1801" t="s">
        <v>23</v>
      </c>
      <c r="H1801" t="s">
        <v>23</v>
      </c>
      <c r="I1801" t="s">
        <v>23</v>
      </c>
      <c r="J1801" t="s">
        <v>23</v>
      </c>
    </row>
    <row r="1802" spans="1:10">
      <c r="A1802" s="4">
        <v>43235</v>
      </c>
      <c r="B1802" t="s">
        <v>23</v>
      </c>
      <c r="C1802" t="s">
        <v>23</v>
      </c>
      <c r="D1802" t="s">
        <v>23</v>
      </c>
      <c r="E1802" t="s">
        <v>23</v>
      </c>
      <c r="F1802" t="s">
        <v>23</v>
      </c>
      <c r="G1802" t="s">
        <v>23</v>
      </c>
      <c r="H1802" t="s">
        <v>23</v>
      </c>
      <c r="I1802" t="s">
        <v>23</v>
      </c>
      <c r="J1802" t="s">
        <v>23</v>
      </c>
    </row>
    <row r="1803" spans="1:10">
      <c r="A1803" s="4">
        <v>43234</v>
      </c>
      <c r="B1803" t="s">
        <v>23</v>
      </c>
      <c r="C1803" t="s">
        <v>23</v>
      </c>
      <c r="D1803" t="s">
        <v>23</v>
      </c>
      <c r="E1803" t="s">
        <v>23</v>
      </c>
      <c r="F1803" t="s">
        <v>23</v>
      </c>
      <c r="G1803" t="s">
        <v>23</v>
      </c>
      <c r="H1803" t="s">
        <v>23</v>
      </c>
      <c r="I1803" t="s">
        <v>23</v>
      </c>
      <c r="J1803" t="s">
        <v>23</v>
      </c>
    </row>
    <row r="1804" spans="1:10">
      <c r="A1804" s="4">
        <v>43233</v>
      </c>
      <c r="B1804" t="s">
        <v>23</v>
      </c>
      <c r="C1804" t="s">
        <v>23</v>
      </c>
      <c r="D1804" t="s">
        <v>23</v>
      </c>
      <c r="E1804" t="s">
        <v>23</v>
      </c>
      <c r="F1804" t="s">
        <v>23</v>
      </c>
      <c r="G1804" t="s">
        <v>23</v>
      </c>
      <c r="H1804" t="s">
        <v>23</v>
      </c>
      <c r="I1804" t="s">
        <v>23</v>
      </c>
      <c r="J1804" t="s">
        <v>23</v>
      </c>
    </row>
    <row r="1805" spans="1:10">
      <c r="A1805" s="4">
        <v>43232</v>
      </c>
      <c r="B1805" t="s">
        <v>23</v>
      </c>
      <c r="C1805" t="s">
        <v>23</v>
      </c>
      <c r="D1805" t="s">
        <v>23</v>
      </c>
      <c r="E1805" t="s">
        <v>23</v>
      </c>
      <c r="F1805" t="s">
        <v>23</v>
      </c>
      <c r="G1805" t="s">
        <v>23</v>
      </c>
      <c r="H1805" t="s">
        <v>23</v>
      </c>
      <c r="I1805" t="s">
        <v>23</v>
      </c>
      <c r="J1805" t="s">
        <v>23</v>
      </c>
    </row>
    <row r="1806" spans="1:10">
      <c r="A1806" s="4">
        <v>43231</v>
      </c>
      <c r="B1806" t="s">
        <v>23</v>
      </c>
      <c r="C1806" t="s">
        <v>23</v>
      </c>
      <c r="D1806" t="s">
        <v>23</v>
      </c>
      <c r="E1806" t="s">
        <v>23</v>
      </c>
      <c r="F1806" t="s">
        <v>23</v>
      </c>
      <c r="G1806" t="s">
        <v>23</v>
      </c>
      <c r="H1806" t="s">
        <v>23</v>
      </c>
      <c r="I1806">
        <v>84.008124999999993</v>
      </c>
      <c r="J1806" t="s">
        <v>23</v>
      </c>
    </row>
    <row r="1807" spans="1:10">
      <c r="A1807" s="4">
        <v>43230</v>
      </c>
      <c r="B1807" t="s">
        <v>23</v>
      </c>
      <c r="C1807" t="s">
        <v>23</v>
      </c>
      <c r="D1807" t="s">
        <v>23</v>
      </c>
      <c r="E1807" t="s">
        <v>23</v>
      </c>
      <c r="F1807" t="s">
        <v>23</v>
      </c>
      <c r="G1807" t="s">
        <v>23</v>
      </c>
      <c r="H1807" t="s">
        <v>23</v>
      </c>
      <c r="I1807" t="s">
        <v>23</v>
      </c>
      <c r="J1807">
        <v>117.93</v>
      </c>
    </row>
    <row r="1808" spans="1:10">
      <c r="A1808" s="4">
        <v>43229</v>
      </c>
      <c r="B1808" t="s">
        <v>23</v>
      </c>
      <c r="C1808" t="s">
        <v>23</v>
      </c>
      <c r="D1808" t="s">
        <v>23</v>
      </c>
      <c r="E1808" t="s">
        <v>23</v>
      </c>
      <c r="F1808" t="s">
        <v>23</v>
      </c>
      <c r="G1808" t="s">
        <v>23</v>
      </c>
      <c r="H1808" t="s">
        <v>23</v>
      </c>
      <c r="I1808" t="s">
        <v>23</v>
      </c>
      <c r="J1808" t="s">
        <v>23</v>
      </c>
    </row>
    <row r="1809" spans="1:10">
      <c r="A1809" s="4">
        <v>43228</v>
      </c>
      <c r="B1809" t="s">
        <v>23</v>
      </c>
      <c r="C1809" t="s">
        <v>23</v>
      </c>
      <c r="D1809" t="s">
        <v>23</v>
      </c>
      <c r="E1809" t="s">
        <v>23</v>
      </c>
      <c r="F1809" t="s">
        <v>23</v>
      </c>
      <c r="G1809" t="s">
        <v>23</v>
      </c>
      <c r="H1809" t="s">
        <v>23</v>
      </c>
      <c r="I1809" t="s">
        <v>23</v>
      </c>
      <c r="J1809" t="s">
        <v>23</v>
      </c>
    </row>
    <row r="1810" spans="1:10">
      <c r="A1810" s="4">
        <v>43227</v>
      </c>
      <c r="B1810" t="s">
        <v>23</v>
      </c>
      <c r="C1810" t="s">
        <v>23</v>
      </c>
      <c r="D1810" t="s">
        <v>23</v>
      </c>
      <c r="E1810" t="s">
        <v>23</v>
      </c>
      <c r="F1810" t="s">
        <v>23</v>
      </c>
      <c r="G1810" t="s">
        <v>23</v>
      </c>
      <c r="H1810" t="s">
        <v>23</v>
      </c>
      <c r="I1810" t="s">
        <v>23</v>
      </c>
      <c r="J1810" t="s">
        <v>23</v>
      </c>
    </row>
    <row r="1811" spans="1:10">
      <c r="A1811" s="4">
        <v>43226</v>
      </c>
      <c r="B1811" t="s">
        <v>23</v>
      </c>
      <c r="C1811" t="s">
        <v>23</v>
      </c>
      <c r="D1811" t="s">
        <v>23</v>
      </c>
      <c r="E1811" t="s">
        <v>23</v>
      </c>
      <c r="F1811" t="s">
        <v>23</v>
      </c>
      <c r="G1811" t="s">
        <v>23</v>
      </c>
      <c r="H1811" t="s">
        <v>23</v>
      </c>
      <c r="I1811" t="s">
        <v>23</v>
      </c>
      <c r="J1811" t="s">
        <v>23</v>
      </c>
    </row>
    <row r="1812" spans="1:10">
      <c r="A1812" s="4">
        <v>43225</v>
      </c>
      <c r="B1812" t="s">
        <v>23</v>
      </c>
      <c r="C1812" t="s">
        <v>23</v>
      </c>
      <c r="D1812" t="s">
        <v>23</v>
      </c>
      <c r="E1812" t="s">
        <v>23</v>
      </c>
      <c r="F1812" t="s">
        <v>23</v>
      </c>
      <c r="G1812" t="s">
        <v>23</v>
      </c>
      <c r="H1812" t="s">
        <v>23</v>
      </c>
      <c r="I1812" t="s">
        <v>23</v>
      </c>
      <c r="J1812" t="s">
        <v>23</v>
      </c>
    </row>
    <row r="1813" spans="1:10">
      <c r="A1813" s="4">
        <v>43224</v>
      </c>
      <c r="B1813" t="s">
        <v>23</v>
      </c>
      <c r="C1813" t="s">
        <v>23</v>
      </c>
      <c r="D1813" t="s">
        <v>23</v>
      </c>
      <c r="E1813" t="s">
        <v>23</v>
      </c>
      <c r="F1813" t="s">
        <v>23</v>
      </c>
      <c r="G1813" t="s">
        <v>23</v>
      </c>
      <c r="H1813" t="s">
        <v>23</v>
      </c>
      <c r="I1813">
        <v>84.005624999999995</v>
      </c>
      <c r="J1813" t="s">
        <v>23</v>
      </c>
    </row>
    <row r="1814" spans="1:10">
      <c r="A1814" s="4">
        <v>43223</v>
      </c>
      <c r="B1814" t="s">
        <v>23</v>
      </c>
      <c r="C1814" t="s">
        <v>23</v>
      </c>
      <c r="D1814" t="s">
        <v>23</v>
      </c>
      <c r="E1814" t="s">
        <v>23</v>
      </c>
      <c r="F1814" t="s">
        <v>23</v>
      </c>
      <c r="G1814" t="s">
        <v>23</v>
      </c>
      <c r="H1814" t="s">
        <v>23</v>
      </c>
      <c r="I1814" t="s">
        <v>23</v>
      </c>
      <c r="J1814">
        <v>117.91</v>
      </c>
    </row>
    <row r="1815" spans="1:10">
      <c r="A1815" s="4">
        <v>43222</v>
      </c>
      <c r="B1815" t="s">
        <v>23</v>
      </c>
      <c r="C1815" t="s">
        <v>23</v>
      </c>
      <c r="D1815" t="s">
        <v>23</v>
      </c>
      <c r="E1815" t="s">
        <v>23</v>
      </c>
      <c r="F1815" t="s">
        <v>23</v>
      </c>
      <c r="G1815" t="s">
        <v>23</v>
      </c>
      <c r="H1815" t="s">
        <v>23</v>
      </c>
      <c r="I1815" t="s">
        <v>23</v>
      </c>
      <c r="J1815" t="s">
        <v>23</v>
      </c>
    </row>
    <row r="1816" spans="1:10">
      <c r="A1816" s="4">
        <v>43221</v>
      </c>
      <c r="B1816">
        <v>2107935</v>
      </c>
      <c r="C1816" t="s">
        <v>23</v>
      </c>
      <c r="D1816" t="s">
        <v>23</v>
      </c>
      <c r="E1816">
        <v>0</v>
      </c>
      <c r="F1816" t="s">
        <v>23</v>
      </c>
      <c r="G1816" t="s">
        <v>23</v>
      </c>
      <c r="H1816" t="s">
        <v>23</v>
      </c>
      <c r="I1816" t="s">
        <v>23</v>
      </c>
      <c r="J1816" t="s">
        <v>23</v>
      </c>
    </row>
    <row r="1817" spans="1:10">
      <c r="A1817" s="4">
        <v>43220</v>
      </c>
      <c r="B1817" t="s">
        <v>23</v>
      </c>
      <c r="C1817">
        <v>33636</v>
      </c>
      <c r="D1817" t="s">
        <v>23</v>
      </c>
      <c r="E1817" t="s">
        <v>23</v>
      </c>
      <c r="F1817" t="s">
        <v>23</v>
      </c>
      <c r="G1817" t="s">
        <v>23</v>
      </c>
      <c r="H1817">
        <v>2116.09</v>
      </c>
      <c r="I1817" t="s">
        <v>23</v>
      </c>
      <c r="J1817" t="s">
        <v>23</v>
      </c>
    </row>
    <row r="1818" spans="1:10">
      <c r="A1818" s="4">
        <v>43219</v>
      </c>
      <c r="B1818" t="s">
        <v>23</v>
      </c>
      <c r="C1818" t="s">
        <v>23</v>
      </c>
      <c r="D1818" t="s">
        <v>23</v>
      </c>
      <c r="E1818" t="s">
        <v>23</v>
      </c>
      <c r="F1818" t="s">
        <v>23</v>
      </c>
      <c r="G1818" t="s">
        <v>23</v>
      </c>
      <c r="H1818" t="s">
        <v>23</v>
      </c>
      <c r="I1818" t="s">
        <v>23</v>
      </c>
      <c r="J1818" t="s">
        <v>23</v>
      </c>
    </row>
    <row r="1819" spans="1:10">
      <c r="A1819" s="4">
        <v>43218</v>
      </c>
      <c r="B1819" t="s">
        <v>23</v>
      </c>
      <c r="C1819" t="s">
        <v>23</v>
      </c>
      <c r="D1819" t="s">
        <v>23</v>
      </c>
      <c r="E1819" t="s">
        <v>23</v>
      </c>
      <c r="F1819" t="s">
        <v>23</v>
      </c>
      <c r="G1819" t="s">
        <v>23</v>
      </c>
      <c r="H1819" t="s">
        <v>23</v>
      </c>
      <c r="I1819" t="s">
        <v>23</v>
      </c>
      <c r="J1819" t="s">
        <v>23</v>
      </c>
    </row>
    <row r="1820" spans="1:10">
      <c r="A1820" s="4">
        <v>43217</v>
      </c>
      <c r="B1820" t="s">
        <v>23</v>
      </c>
      <c r="C1820" t="s">
        <v>23</v>
      </c>
      <c r="D1820" t="s">
        <v>23</v>
      </c>
      <c r="E1820" t="s">
        <v>23</v>
      </c>
      <c r="F1820" t="s">
        <v>23</v>
      </c>
      <c r="G1820" t="s">
        <v>23</v>
      </c>
      <c r="H1820" t="s">
        <v>23</v>
      </c>
      <c r="I1820">
        <v>84.095624999999998</v>
      </c>
      <c r="J1820" t="s">
        <v>23</v>
      </c>
    </row>
    <row r="1821" spans="1:10">
      <c r="A1821" s="4">
        <v>43216</v>
      </c>
      <c r="B1821" t="s">
        <v>23</v>
      </c>
      <c r="C1821" t="s">
        <v>23</v>
      </c>
      <c r="D1821" t="s">
        <v>23</v>
      </c>
      <c r="E1821" t="s">
        <v>23</v>
      </c>
      <c r="F1821" t="s">
        <v>23</v>
      </c>
      <c r="G1821" t="s">
        <v>23</v>
      </c>
      <c r="H1821" t="s">
        <v>23</v>
      </c>
      <c r="I1821" t="s">
        <v>23</v>
      </c>
      <c r="J1821">
        <v>118.03</v>
      </c>
    </row>
    <row r="1822" spans="1:10">
      <c r="A1822" s="4">
        <v>43215</v>
      </c>
      <c r="B1822" t="s">
        <v>23</v>
      </c>
      <c r="C1822" t="s">
        <v>23</v>
      </c>
      <c r="D1822" t="s">
        <v>23</v>
      </c>
      <c r="E1822" t="s">
        <v>23</v>
      </c>
      <c r="F1822" t="s">
        <v>23</v>
      </c>
      <c r="G1822" t="s">
        <v>23</v>
      </c>
      <c r="H1822" t="s">
        <v>23</v>
      </c>
      <c r="I1822" t="s">
        <v>23</v>
      </c>
      <c r="J1822" t="s">
        <v>23</v>
      </c>
    </row>
    <row r="1823" spans="1:10">
      <c r="A1823" s="4">
        <v>43214</v>
      </c>
      <c r="B1823" t="s">
        <v>23</v>
      </c>
      <c r="C1823" t="s">
        <v>23</v>
      </c>
      <c r="D1823" t="s">
        <v>23</v>
      </c>
      <c r="E1823" t="s">
        <v>23</v>
      </c>
      <c r="F1823" t="s">
        <v>23</v>
      </c>
      <c r="G1823" t="s">
        <v>23</v>
      </c>
      <c r="H1823" t="s">
        <v>23</v>
      </c>
      <c r="I1823" t="s">
        <v>23</v>
      </c>
      <c r="J1823" t="s">
        <v>23</v>
      </c>
    </row>
    <row r="1824" spans="1:10">
      <c r="A1824" s="4">
        <v>43213</v>
      </c>
      <c r="B1824" t="s">
        <v>23</v>
      </c>
      <c r="C1824" t="s">
        <v>23</v>
      </c>
      <c r="D1824" t="s">
        <v>23</v>
      </c>
      <c r="E1824" t="s">
        <v>23</v>
      </c>
      <c r="F1824" t="s">
        <v>23</v>
      </c>
      <c r="G1824" t="s">
        <v>23</v>
      </c>
      <c r="H1824" t="s">
        <v>23</v>
      </c>
      <c r="I1824" t="s">
        <v>23</v>
      </c>
      <c r="J1824" t="s">
        <v>23</v>
      </c>
    </row>
    <row r="1825" spans="1:10">
      <c r="A1825" s="4">
        <v>43212</v>
      </c>
      <c r="B1825" t="s">
        <v>23</v>
      </c>
      <c r="C1825" t="s">
        <v>23</v>
      </c>
      <c r="D1825" t="s">
        <v>23</v>
      </c>
      <c r="E1825" t="s">
        <v>23</v>
      </c>
      <c r="F1825" t="s">
        <v>23</v>
      </c>
      <c r="G1825" t="s">
        <v>23</v>
      </c>
      <c r="H1825" t="s">
        <v>23</v>
      </c>
      <c r="I1825" t="s">
        <v>23</v>
      </c>
      <c r="J1825" t="s">
        <v>23</v>
      </c>
    </row>
    <row r="1826" spans="1:10">
      <c r="A1826" s="4">
        <v>43211</v>
      </c>
      <c r="B1826" t="s">
        <v>23</v>
      </c>
      <c r="C1826" t="s">
        <v>23</v>
      </c>
      <c r="D1826" t="s">
        <v>23</v>
      </c>
      <c r="E1826" t="s">
        <v>23</v>
      </c>
      <c r="F1826" t="s">
        <v>23</v>
      </c>
      <c r="G1826" t="s">
        <v>23</v>
      </c>
      <c r="H1826" t="s">
        <v>23</v>
      </c>
      <c r="I1826" t="s">
        <v>23</v>
      </c>
      <c r="J1826" t="s">
        <v>23</v>
      </c>
    </row>
    <row r="1827" spans="1:10">
      <c r="A1827" s="4">
        <v>43210</v>
      </c>
      <c r="B1827" t="s">
        <v>23</v>
      </c>
      <c r="C1827" t="s">
        <v>23</v>
      </c>
      <c r="D1827" t="s">
        <v>23</v>
      </c>
      <c r="E1827" t="s">
        <v>23</v>
      </c>
      <c r="F1827" t="s">
        <v>23</v>
      </c>
      <c r="G1827" t="s">
        <v>23</v>
      </c>
      <c r="H1827" t="s">
        <v>23</v>
      </c>
      <c r="I1827">
        <v>84.069375000000022</v>
      </c>
      <c r="J1827" t="s">
        <v>23</v>
      </c>
    </row>
    <row r="1828" spans="1:10">
      <c r="A1828" s="4">
        <v>43209</v>
      </c>
      <c r="B1828" t="s">
        <v>23</v>
      </c>
      <c r="C1828" t="s">
        <v>23</v>
      </c>
      <c r="D1828" t="s">
        <v>23</v>
      </c>
      <c r="E1828" t="s">
        <v>23</v>
      </c>
      <c r="F1828" t="s">
        <v>23</v>
      </c>
      <c r="G1828" t="s">
        <v>23</v>
      </c>
      <c r="H1828" t="s">
        <v>23</v>
      </c>
      <c r="I1828" t="s">
        <v>23</v>
      </c>
      <c r="J1828">
        <v>117.86</v>
      </c>
    </row>
    <row r="1829" spans="1:10">
      <c r="A1829" s="4">
        <v>43208</v>
      </c>
      <c r="B1829" t="s">
        <v>23</v>
      </c>
      <c r="C1829" t="s">
        <v>23</v>
      </c>
      <c r="D1829" t="s">
        <v>23</v>
      </c>
      <c r="E1829" t="s">
        <v>23</v>
      </c>
      <c r="F1829" t="s">
        <v>23</v>
      </c>
      <c r="G1829" t="s">
        <v>23</v>
      </c>
      <c r="H1829" t="s">
        <v>23</v>
      </c>
      <c r="I1829" t="s">
        <v>23</v>
      </c>
      <c r="J1829" t="s">
        <v>23</v>
      </c>
    </row>
    <row r="1830" spans="1:10">
      <c r="A1830" s="4">
        <v>43207</v>
      </c>
      <c r="B1830" t="s">
        <v>23</v>
      </c>
      <c r="C1830" t="s">
        <v>23</v>
      </c>
      <c r="D1830" t="s">
        <v>23</v>
      </c>
      <c r="E1830" t="s">
        <v>23</v>
      </c>
      <c r="F1830" t="s">
        <v>23</v>
      </c>
      <c r="G1830" t="s">
        <v>23</v>
      </c>
      <c r="H1830" t="s">
        <v>23</v>
      </c>
      <c r="I1830" t="s">
        <v>23</v>
      </c>
      <c r="J1830" t="s">
        <v>23</v>
      </c>
    </row>
    <row r="1831" spans="1:10">
      <c r="A1831" s="4">
        <v>43206</v>
      </c>
      <c r="B1831" t="s">
        <v>23</v>
      </c>
      <c r="C1831" t="s">
        <v>23</v>
      </c>
      <c r="D1831" t="s">
        <v>23</v>
      </c>
      <c r="E1831" t="s">
        <v>23</v>
      </c>
      <c r="F1831" t="s">
        <v>23</v>
      </c>
      <c r="G1831" t="s">
        <v>23</v>
      </c>
      <c r="H1831" t="s">
        <v>23</v>
      </c>
      <c r="I1831" t="s">
        <v>23</v>
      </c>
      <c r="J1831" t="s">
        <v>23</v>
      </c>
    </row>
    <row r="1832" spans="1:10">
      <c r="A1832" s="4">
        <v>43205</v>
      </c>
      <c r="B1832" t="s">
        <v>23</v>
      </c>
      <c r="C1832" t="s">
        <v>23</v>
      </c>
      <c r="D1832" t="s">
        <v>23</v>
      </c>
      <c r="E1832" t="s">
        <v>23</v>
      </c>
      <c r="F1832" t="s">
        <v>23</v>
      </c>
      <c r="G1832" t="s">
        <v>23</v>
      </c>
      <c r="H1832" t="s">
        <v>23</v>
      </c>
      <c r="I1832" t="s">
        <v>23</v>
      </c>
      <c r="J1832" t="s">
        <v>23</v>
      </c>
    </row>
    <row r="1833" spans="1:10">
      <c r="A1833" s="4">
        <v>43204</v>
      </c>
      <c r="B1833" t="s">
        <v>23</v>
      </c>
      <c r="C1833" t="s">
        <v>23</v>
      </c>
      <c r="D1833" t="s">
        <v>23</v>
      </c>
      <c r="E1833" t="s">
        <v>23</v>
      </c>
      <c r="F1833" t="s">
        <v>23</v>
      </c>
      <c r="G1833" t="s">
        <v>23</v>
      </c>
      <c r="H1833" t="s">
        <v>23</v>
      </c>
      <c r="I1833" t="s">
        <v>23</v>
      </c>
      <c r="J1833" t="s">
        <v>23</v>
      </c>
    </row>
    <row r="1834" spans="1:10">
      <c r="A1834" s="4">
        <v>43203</v>
      </c>
      <c r="B1834" t="s">
        <v>23</v>
      </c>
      <c r="C1834" t="s">
        <v>23</v>
      </c>
      <c r="D1834" t="s">
        <v>23</v>
      </c>
      <c r="E1834" t="s">
        <v>23</v>
      </c>
      <c r="F1834" t="s">
        <v>23</v>
      </c>
      <c r="G1834" t="s">
        <v>23</v>
      </c>
      <c r="H1834" t="s">
        <v>23</v>
      </c>
      <c r="I1834">
        <v>83.999374999999986</v>
      </c>
      <c r="J1834" t="s">
        <v>23</v>
      </c>
    </row>
    <row r="1835" spans="1:10">
      <c r="A1835" s="4">
        <v>43202</v>
      </c>
      <c r="B1835" t="s">
        <v>23</v>
      </c>
      <c r="C1835" t="s">
        <v>23</v>
      </c>
      <c r="D1835" t="s">
        <v>23</v>
      </c>
      <c r="E1835" t="s">
        <v>23</v>
      </c>
      <c r="F1835" t="s">
        <v>23</v>
      </c>
      <c r="G1835" t="s">
        <v>23</v>
      </c>
      <c r="H1835" t="s">
        <v>23</v>
      </c>
      <c r="I1835" t="s">
        <v>23</v>
      </c>
      <c r="J1835">
        <v>117.61</v>
      </c>
    </row>
    <row r="1836" spans="1:10">
      <c r="A1836" s="4">
        <v>43201</v>
      </c>
      <c r="B1836" t="s">
        <v>23</v>
      </c>
      <c r="C1836" t="s">
        <v>23</v>
      </c>
      <c r="D1836" t="s">
        <v>23</v>
      </c>
      <c r="E1836" t="s">
        <v>23</v>
      </c>
      <c r="F1836" t="s">
        <v>23</v>
      </c>
      <c r="G1836" t="s">
        <v>23</v>
      </c>
      <c r="H1836" t="s">
        <v>23</v>
      </c>
      <c r="I1836" t="s">
        <v>23</v>
      </c>
      <c r="J1836" t="s">
        <v>23</v>
      </c>
    </row>
    <row r="1837" spans="1:10">
      <c r="A1837" s="4">
        <v>43200</v>
      </c>
      <c r="B1837" t="s">
        <v>23</v>
      </c>
      <c r="C1837" t="s">
        <v>23</v>
      </c>
      <c r="D1837" t="s">
        <v>23</v>
      </c>
      <c r="E1837" t="s">
        <v>23</v>
      </c>
      <c r="F1837" t="s">
        <v>23</v>
      </c>
      <c r="G1837" t="s">
        <v>23</v>
      </c>
      <c r="H1837" t="s">
        <v>23</v>
      </c>
      <c r="I1837" t="s">
        <v>23</v>
      </c>
      <c r="J1837" t="s">
        <v>23</v>
      </c>
    </row>
    <row r="1838" spans="1:10">
      <c r="A1838" s="4">
        <v>43199</v>
      </c>
      <c r="B1838" t="s">
        <v>23</v>
      </c>
      <c r="C1838" t="s">
        <v>23</v>
      </c>
      <c r="D1838" t="s">
        <v>23</v>
      </c>
      <c r="E1838" t="s">
        <v>23</v>
      </c>
      <c r="F1838" t="s">
        <v>23</v>
      </c>
      <c r="G1838" t="s">
        <v>23</v>
      </c>
      <c r="H1838" t="s">
        <v>23</v>
      </c>
      <c r="I1838" t="s">
        <v>23</v>
      </c>
      <c r="J1838" t="s">
        <v>23</v>
      </c>
    </row>
    <row r="1839" spans="1:10">
      <c r="A1839" s="4">
        <v>43198</v>
      </c>
      <c r="B1839" t="s">
        <v>23</v>
      </c>
      <c r="C1839" t="s">
        <v>23</v>
      </c>
      <c r="D1839" t="s">
        <v>23</v>
      </c>
      <c r="E1839" t="s">
        <v>23</v>
      </c>
      <c r="F1839" t="s">
        <v>23</v>
      </c>
      <c r="G1839" t="s">
        <v>23</v>
      </c>
      <c r="H1839" t="s">
        <v>23</v>
      </c>
      <c r="I1839" t="s">
        <v>23</v>
      </c>
      <c r="J1839" t="s">
        <v>23</v>
      </c>
    </row>
    <row r="1840" spans="1:10">
      <c r="A1840" s="4">
        <v>43197</v>
      </c>
      <c r="B1840" t="s">
        <v>23</v>
      </c>
      <c r="C1840" t="s">
        <v>23</v>
      </c>
      <c r="D1840" t="s">
        <v>23</v>
      </c>
      <c r="E1840" t="s">
        <v>23</v>
      </c>
      <c r="F1840" t="s">
        <v>23</v>
      </c>
      <c r="G1840" t="s">
        <v>23</v>
      </c>
      <c r="H1840" t="s">
        <v>23</v>
      </c>
      <c r="I1840" t="s">
        <v>23</v>
      </c>
      <c r="J1840" t="s">
        <v>23</v>
      </c>
    </row>
    <row r="1841" spans="1:10">
      <c r="A1841" s="4">
        <v>43196</v>
      </c>
      <c r="B1841" t="s">
        <v>23</v>
      </c>
      <c r="C1841" t="s">
        <v>23</v>
      </c>
      <c r="D1841" t="s">
        <v>23</v>
      </c>
      <c r="E1841" t="s">
        <v>23</v>
      </c>
      <c r="F1841" t="s">
        <v>23</v>
      </c>
      <c r="G1841" t="s">
        <v>23</v>
      </c>
      <c r="H1841" t="s">
        <v>23</v>
      </c>
      <c r="I1841">
        <v>83.936874999999986</v>
      </c>
      <c r="J1841" t="s">
        <v>23</v>
      </c>
    </row>
    <row r="1842" spans="1:10">
      <c r="A1842" s="4">
        <v>43195</v>
      </c>
      <c r="B1842" t="s">
        <v>23</v>
      </c>
      <c r="C1842" t="s">
        <v>23</v>
      </c>
      <c r="D1842" t="s">
        <v>23</v>
      </c>
      <c r="E1842" t="s">
        <v>23</v>
      </c>
      <c r="F1842" t="s">
        <v>23</v>
      </c>
      <c r="G1842" t="s">
        <v>23</v>
      </c>
      <c r="H1842" t="s">
        <v>23</v>
      </c>
      <c r="I1842" t="s">
        <v>23</v>
      </c>
      <c r="J1842" t="s">
        <v>23</v>
      </c>
    </row>
    <row r="1843" spans="1:10">
      <c r="A1843" s="4">
        <v>43194</v>
      </c>
      <c r="B1843" t="s">
        <v>23</v>
      </c>
      <c r="C1843" t="s">
        <v>23</v>
      </c>
      <c r="D1843" t="s">
        <v>23</v>
      </c>
      <c r="E1843" t="s">
        <v>23</v>
      </c>
      <c r="F1843" t="s">
        <v>23</v>
      </c>
      <c r="G1843" t="s">
        <v>23</v>
      </c>
      <c r="H1843" t="s">
        <v>23</v>
      </c>
      <c r="I1843" t="s">
        <v>23</v>
      </c>
      <c r="J1843" t="s">
        <v>23</v>
      </c>
    </row>
    <row r="1844" spans="1:10">
      <c r="A1844" s="4">
        <v>43193</v>
      </c>
      <c r="B1844" t="s">
        <v>23</v>
      </c>
      <c r="C1844" t="s">
        <v>23</v>
      </c>
      <c r="D1844" t="s">
        <v>23</v>
      </c>
      <c r="E1844" t="s">
        <v>23</v>
      </c>
      <c r="F1844" t="s">
        <v>23</v>
      </c>
      <c r="G1844" t="s">
        <v>23</v>
      </c>
      <c r="H1844" t="s">
        <v>23</v>
      </c>
      <c r="I1844" t="s">
        <v>23</v>
      </c>
      <c r="J1844" t="s">
        <v>23</v>
      </c>
    </row>
    <row r="1845" spans="1:10">
      <c r="A1845" s="4">
        <v>43192</v>
      </c>
      <c r="B1845" t="s">
        <v>23</v>
      </c>
      <c r="C1845" t="s">
        <v>23</v>
      </c>
      <c r="D1845" t="s">
        <v>23</v>
      </c>
      <c r="E1845" t="s">
        <v>23</v>
      </c>
      <c r="F1845" t="s">
        <v>23</v>
      </c>
      <c r="G1845" t="s">
        <v>23</v>
      </c>
      <c r="H1845" t="s">
        <v>23</v>
      </c>
      <c r="I1845" t="s">
        <v>23</v>
      </c>
      <c r="J1845" t="s">
        <v>23</v>
      </c>
    </row>
    <row r="1846" spans="1:10">
      <c r="A1846" s="4">
        <v>43191</v>
      </c>
      <c r="B1846">
        <v>2075270</v>
      </c>
      <c r="C1846" t="s">
        <v>23</v>
      </c>
      <c r="D1846" t="s">
        <v>23</v>
      </c>
      <c r="E1846">
        <v>0</v>
      </c>
      <c r="F1846" t="s">
        <v>23</v>
      </c>
      <c r="G1846" t="s">
        <v>23</v>
      </c>
      <c r="H1846" t="s">
        <v>23</v>
      </c>
      <c r="I1846" t="s">
        <v>23</v>
      </c>
      <c r="J1846" t="s">
        <v>23</v>
      </c>
    </row>
    <row r="1847" spans="1:10">
      <c r="A1847" s="4">
        <v>43190</v>
      </c>
      <c r="B1847" t="s">
        <v>23</v>
      </c>
      <c r="C1847">
        <v>33907</v>
      </c>
      <c r="D1847" t="s">
        <v>23</v>
      </c>
      <c r="E1847" t="s">
        <v>23</v>
      </c>
      <c r="F1847" t="s">
        <v>23</v>
      </c>
      <c r="G1847" t="s">
        <v>23</v>
      </c>
      <c r="H1847">
        <v>1917</v>
      </c>
      <c r="I1847" t="s">
        <v>23</v>
      </c>
      <c r="J1847" t="s">
        <v>23</v>
      </c>
    </row>
    <row r="1848" spans="1:10">
      <c r="A1848" s="4">
        <v>43189</v>
      </c>
      <c r="B1848" t="s">
        <v>23</v>
      </c>
      <c r="C1848" t="s">
        <v>23</v>
      </c>
      <c r="D1848" t="s">
        <v>23</v>
      </c>
      <c r="E1848" t="s">
        <v>23</v>
      </c>
      <c r="F1848" t="s">
        <v>23</v>
      </c>
      <c r="G1848" t="s">
        <v>23</v>
      </c>
      <c r="H1848" t="s">
        <v>23</v>
      </c>
      <c r="I1848">
        <v>83.88624999999999</v>
      </c>
      <c r="J1848" t="s">
        <v>23</v>
      </c>
    </row>
    <row r="1849" spans="1:10">
      <c r="A1849" s="4">
        <v>43188</v>
      </c>
      <c r="B1849" t="s">
        <v>23</v>
      </c>
      <c r="C1849" t="s">
        <v>23</v>
      </c>
      <c r="D1849" t="s">
        <v>23</v>
      </c>
      <c r="E1849" t="s">
        <v>23</v>
      </c>
      <c r="F1849" t="s">
        <v>23</v>
      </c>
      <c r="G1849" t="s">
        <v>23</v>
      </c>
      <c r="H1849" t="s">
        <v>23</v>
      </c>
      <c r="I1849" t="s">
        <v>23</v>
      </c>
      <c r="J1849">
        <v>117.43</v>
      </c>
    </row>
    <row r="1850" spans="1:10">
      <c r="A1850" s="4">
        <v>43187</v>
      </c>
      <c r="B1850" t="s">
        <v>23</v>
      </c>
      <c r="C1850" t="s">
        <v>23</v>
      </c>
      <c r="D1850" t="s">
        <v>23</v>
      </c>
      <c r="E1850" t="s">
        <v>23</v>
      </c>
      <c r="F1850" t="s">
        <v>23</v>
      </c>
      <c r="G1850" t="s">
        <v>23</v>
      </c>
      <c r="H1850" t="s">
        <v>23</v>
      </c>
      <c r="I1850" t="s">
        <v>23</v>
      </c>
      <c r="J1850" t="s">
        <v>23</v>
      </c>
    </row>
    <row r="1851" spans="1:10">
      <c r="A1851" s="4">
        <v>43186</v>
      </c>
      <c r="B1851" t="s">
        <v>23</v>
      </c>
      <c r="C1851" t="s">
        <v>23</v>
      </c>
      <c r="D1851" t="s">
        <v>23</v>
      </c>
      <c r="E1851" t="s">
        <v>23</v>
      </c>
      <c r="F1851" t="s">
        <v>23</v>
      </c>
      <c r="G1851" t="s">
        <v>23</v>
      </c>
      <c r="H1851" t="s">
        <v>23</v>
      </c>
      <c r="I1851" t="s">
        <v>23</v>
      </c>
      <c r="J1851" t="s">
        <v>23</v>
      </c>
    </row>
    <row r="1852" spans="1:10">
      <c r="A1852" s="4">
        <v>43185</v>
      </c>
      <c r="B1852" t="s">
        <v>23</v>
      </c>
      <c r="C1852" t="s">
        <v>23</v>
      </c>
      <c r="D1852" t="s">
        <v>23</v>
      </c>
      <c r="E1852" t="s">
        <v>23</v>
      </c>
      <c r="F1852" t="s">
        <v>23</v>
      </c>
      <c r="G1852" t="s">
        <v>23</v>
      </c>
      <c r="H1852" t="s">
        <v>23</v>
      </c>
      <c r="I1852" t="s">
        <v>23</v>
      </c>
      <c r="J1852" t="s">
        <v>23</v>
      </c>
    </row>
    <row r="1853" spans="1:10">
      <c r="A1853" s="4">
        <v>43184</v>
      </c>
      <c r="B1853" t="s">
        <v>23</v>
      </c>
      <c r="C1853" t="s">
        <v>23</v>
      </c>
      <c r="D1853" t="s">
        <v>23</v>
      </c>
      <c r="E1853" t="s">
        <v>23</v>
      </c>
      <c r="F1853" t="s">
        <v>23</v>
      </c>
      <c r="G1853" t="s">
        <v>23</v>
      </c>
      <c r="H1853" t="s">
        <v>23</v>
      </c>
      <c r="I1853" t="s">
        <v>23</v>
      </c>
      <c r="J1853" t="s">
        <v>23</v>
      </c>
    </row>
    <row r="1854" spans="1:10">
      <c r="A1854" s="4">
        <v>43183</v>
      </c>
      <c r="B1854" t="s">
        <v>23</v>
      </c>
      <c r="C1854" t="s">
        <v>23</v>
      </c>
      <c r="D1854" t="s">
        <v>23</v>
      </c>
      <c r="E1854" t="s">
        <v>23</v>
      </c>
      <c r="F1854" t="s">
        <v>23</v>
      </c>
      <c r="G1854" t="s">
        <v>23</v>
      </c>
      <c r="H1854" t="s">
        <v>23</v>
      </c>
      <c r="I1854" t="s">
        <v>23</v>
      </c>
      <c r="J1854" t="s">
        <v>23</v>
      </c>
    </row>
    <row r="1855" spans="1:10">
      <c r="A1855" s="4">
        <v>43182</v>
      </c>
      <c r="B1855" t="s">
        <v>23</v>
      </c>
      <c r="C1855" t="s">
        <v>23</v>
      </c>
      <c r="D1855" t="s">
        <v>23</v>
      </c>
      <c r="E1855" t="s">
        <v>23</v>
      </c>
      <c r="F1855" t="s">
        <v>23</v>
      </c>
      <c r="G1855" t="s">
        <v>23</v>
      </c>
      <c r="H1855" t="s">
        <v>23</v>
      </c>
      <c r="I1855">
        <v>83.797500000000014</v>
      </c>
      <c r="J1855" t="s">
        <v>23</v>
      </c>
    </row>
    <row r="1856" spans="1:10">
      <c r="A1856" s="4">
        <v>43181</v>
      </c>
      <c r="B1856" t="s">
        <v>23</v>
      </c>
      <c r="C1856" t="s">
        <v>23</v>
      </c>
      <c r="D1856" t="s">
        <v>23</v>
      </c>
      <c r="E1856" t="s">
        <v>23</v>
      </c>
      <c r="F1856" t="s">
        <v>23</v>
      </c>
      <c r="G1856" t="s">
        <v>23</v>
      </c>
      <c r="H1856" t="s">
        <v>23</v>
      </c>
      <c r="I1856" t="s">
        <v>23</v>
      </c>
      <c r="J1856">
        <v>117.42</v>
      </c>
    </row>
    <row r="1857" spans="1:10">
      <c r="A1857" s="4">
        <v>43180</v>
      </c>
      <c r="B1857" t="s">
        <v>23</v>
      </c>
      <c r="C1857" t="s">
        <v>23</v>
      </c>
      <c r="D1857" t="s">
        <v>23</v>
      </c>
      <c r="E1857" t="s">
        <v>23</v>
      </c>
      <c r="F1857" t="s">
        <v>23</v>
      </c>
      <c r="G1857" t="s">
        <v>23</v>
      </c>
      <c r="H1857" t="s">
        <v>23</v>
      </c>
      <c r="I1857" t="s">
        <v>23</v>
      </c>
      <c r="J1857" t="s">
        <v>23</v>
      </c>
    </row>
    <row r="1858" spans="1:10">
      <c r="A1858" s="4">
        <v>43179</v>
      </c>
      <c r="B1858" t="s">
        <v>23</v>
      </c>
      <c r="C1858" t="s">
        <v>23</v>
      </c>
      <c r="D1858" t="s">
        <v>23</v>
      </c>
      <c r="E1858" t="s">
        <v>23</v>
      </c>
      <c r="F1858" t="s">
        <v>23</v>
      </c>
      <c r="G1858" t="s">
        <v>23</v>
      </c>
      <c r="H1858" t="s">
        <v>23</v>
      </c>
      <c r="I1858" t="s">
        <v>23</v>
      </c>
      <c r="J1858" t="s">
        <v>23</v>
      </c>
    </row>
    <row r="1859" spans="1:10">
      <c r="A1859" s="4">
        <v>43178</v>
      </c>
      <c r="B1859" t="s">
        <v>23</v>
      </c>
      <c r="C1859" t="s">
        <v>23</v>
      </c>
      <c r="D1859" t="s">
        <v>23</v>
      </c>
      <c r="E1859" t="s">
        <v>23</v>
      </c>
      <c r="F1859" t="s">
        <v>23</v>
      </c>
      <c r="G1859" t="s">
        <v>23</v>
      </c>
      <c r="H1859" t="s">
        <v>23</v>
      </c>
      <c r="I1859" t="s">
        <v>23</v>
      </c>
      <c r="J1859" t="s">
        <v>23</v>
      </c>
    </row>
    <row r="1860" spans="1:10">
      <c r="A1860" s="4">
        <v>43177</v>
      </c>
      <c r="B1860" t="s">
        <v>23</v>
      </c>
      <c r="C1860" t="s">
        <v>23</v>
      </c>
      <c r="D1860" t="s">
        <v>23</v>
      </c>
      <c r="E1860" t="s">
        <v>23</v>
      </c>
      <c r="F1860" t="s">
        <v>23</v>
      </c>
      <c r="G1860" t="s">
        <v>23</v>
      </c>
      <c r="H1860" t="s">
        <v>23</v>
      </c>
      <c r="I1860" t="s">
        <v>23</v>
      </c>
      <c r="J1860" t="s">
        <v>23</v>
      </c>
    </row>
    <row r="1861" spans="1:10">
      <c r="A1861" s="4">
        <v>43176</v>
      </c>
      <c r="B1861" t="s">
        <v>23</v>
      </c>
      <c r="C1861" t="s">
        <v>23</v>
      </c>
      <c r="D1861" t="s">
        <v>23</v>
      </c>
      <c r="E1861" t="s">
        <v>23</v>
      </c>
      <c r="F1861" t="s">
        <v>23</v>
      </c>
      <c r="G1861" t="s">
        <v>23</v>
      </c>
      <c r="H1861" t="s">
        <v>23</v>
      </c>
      <c r="I1861" t="s">
        <v>23</v>
      </c>
      <c r="J1861" t="s">
        <v>23</v>
      </c>
    </row>
    <row r="1862" spans="1:10">
      <c r="A1862" s="4">
        <v>43175</v>
      </c>
      <c r="B1862" t="s">
        <v>23</v>
      </c>
      <c r="C1862" t="s">
        <v>23</v>
      </c>
      <c r="D1862" t="s">
        <v>23</v>
      </c>
      <c r="E1862" t="s">
        <v>23</v>
      </c>
      <c r="F1862" t="s">
        <v>23</v>
      </c>
      <c r="G1862" t="s">
        <v>23</v>
      </c>
      <c r="H1862" t="s">
        <v>23</v>
      </c>
      <c r="I1862">
        <v>83.534374999999997</v>
      </c>
      <c r="J1862" t="s">
        <v>23</v>
      </c>
    </row>
    <row r="1863" spans="1:10">
      <c r="A1863" s="4">
        <v>43174</v>
      </c>
      <c r="B1863" t="s">
        <v>23</v>
      </c>
      <c r="C1863" t="s">
        <v>23</v>
      </c>
      <c r="D1863" t="s">
        <v>23</v>
      </c>
      <c r="E1863" t="s">
        <v>23</v>
      </c>
      <c r="F1863" t="s">
        <v>23</v>
      </c>
      <c r="G1863" t="s">
        <v>23</v>
      </c>
      <c r="H1863" t="s">
        <v>23</v>
      </c>
      <c r="I1863" t="s">
        <v>23</v>
      </c>
      <c r="J1863">
        <v>117.09</v>
      </c>
    </row>
    <row r="1864" spans="1:10">
      <c r="A1864" s="4">
        <v>43173</v>
      </c>
      <c r="B1864" t="s">
        <v>23</v>
      </c>
      <c r="C1864" t="s">
        <v>23</v>
      </c>
      <c r="D1864" t="s">
        <v>23</v>
      </c>
      <c r="E1864" t="s">
        <v>23</v>
      </c>
      <c r="F1864" t="s">
        <v>23</v>
      </c>
      <c r="G1864" t="s">
        <v>23</v>
      </c>
      <c r="H1864" t="s">
        <v>23</v>
      </c>
      <c r="I1864" t="s">
        <v>23</v>
      </c>
      <c r="J1864" t="s">
        <v>23</v>
      </c>
    </row>
    <row r="1865" spans="1:10">
      <c r="A1865" s="4">
        <v>43172</v>
      </c>
      <c r="B1865" t="s">
        <v>23</v>
      </c>
      <c r="C1865" t="s">
        <v>23</v>
      </c>
      <c r="D1865" t="s">
        <v>23</v>
      </c>
      <c r="E1865" t="s">
        <v>23</v>
      </c>
      <c r="F1865" t="s">
        <v>23</v>
      </c>
      <c r="G1865" t="s">
        <v>23</v>
      </c>
      <c r="H1865" t="s">
        <v>23</v>
      </c>
      <c r="I1865" t="s">
        <v>23</v>
      </c>
      <c r="J1865" t="s">
        <v>23</v>
      </c>
    </row>
    <row r="1866" spans="1:10">
      <c r="A1866" s="4">
        <v>43171</v>
      </c>
      <c r="B1866" t="s">
        <v>23</v>
      </c>
      <c r="C1866" t="s">
        <v>23</v>
      </c>
      <c r="D1866" t="s">
        <v>23</v>
      </c>
      <c r="E1866" t="s">
        <v>23</v>
      </c>
      <c r="F1866" t="s">
        <v>23</v>
      </c>
      <c r="G1866" t="s">
        <v>23</v>
      </c>
      <c r="H1866" t="s">
        <v>23</v>
      </c>
      <c r="I1866" t="s">
        <v>23</v>
      </c>
      <c r="J1866" t="s">
        <v>23</v>
      </c>
    </row>
    <row r="1867" spans="1:10">
      <c r="A1867" s="4">
        <v>43170</v>
      </c>
      <c r="B1867" t="s">
        <v>23</v>
      </c>
      <c r="C1867" t="s">
        <v>23</v>
      </c>
      <c r="D1867" t="s">
        <v>23</v>
      </c>
      <c r="E1867" t="s">
        <v>23</v>
      </c>
      <c r="F1867" t="s">
        <v>23</v>
      </c>
      <c r="G1867" t="s">
        <v>23</v>
      </c>
      <c r="H1867" t="s">
        <v>23</v>
      </c>
      <c r="I1867" t="s">
        <v>23</v>
      </c>
      <c r="J1867" t="s">
        <v>23</v>
      </c>
    </row>
    <row r="1868" spans="1:10">
      <c r="A1868" s="4">
        <v>43169</v>
      </c>
      <c r="B1868" t="s">
        <v>23</v>
      </c>
      <c r="C1868" t="s">
        <v>23</v>
      </c>
      <c r="D1868" t="s">
        <v>23</v>
      </c>
      <c r="E1868" t="s">
        <v>23</v>
      </c>
      <c r="F1868" t="s">
        <v>23</v>
      </c>
      <c r="G1868" t="s">
        <v>23</v>
      </c>
      <c r="H1868" t="s">
        <v>23</v>
      </c>
      <c r="I1868" t="s">
        <v>23</v>
      </c>
      <c r="J1868" t="s">
        <v>23</v>
      </c>
    </row>
    <row r="1869" spans="1:10">
      <c r="A1869" s="4">
        <v>43168</v>
      </c>
      <c r="B1869" t="s">
        <v>23</v>
      </c>
      <c r="C1869" t="s">
        <v>23</v>
      </c>
      <c r="D1869" t="s">
        <v>23</v>
      </c>
      <c r="E1869" t="s">
        <v>23</v>
      </c>
      <c r="F1869" t="s">
        <v>23</v>
      </c>
      <c r="G1869" t="s">
        <v>23</v>
      </c>
      <c r="H1869" t="s">
        <v>23</v>
      </c>
      <c r="I1869">
        <v>83.406249999999986</v>
      </c>
      <c r="J1869" t="s">
        <v>23</v>
      </c>
    </row>
    <row r="1870" spans="1:10">
      <c r="A1870" s="4">
        <v>43167</v>
      </c>
      <c r="B1870" t="s">
        <v>23</v>
      </c>
      <c r="C1870" t="s">
        <v>23</v>
      </c>
      <c r="D1870" t="s">
        <v>23</v>
      </c>
      <c r="E1870" t="s">
        <v>23</v>
      </c>
      <c r="F1870" t="s">
        <v>23</v>
      </c>
      <c r="G1870" t="s">
        <v>23</v>
      </c>
      <c r="H1870" t="s">
        <v>23</v>
      </c>
      <c r="I1870" t="s">
        <v>23</v>
      </c>
      <c r="J1870">
        <v>116.8</v>
      </c>
    </row>
    <row r="1871" spans="1:10">
      <c r="A1871" s="4">
        <v>43166</v>
      </c>
      <c r="B1871" t="s">
        <v>23</v>
      </c>
      <c r="C1871" t="s">
        <v>23</v>
      </c>
      <c r="D1871" t="s">
        <v>23</v>
      </c>
      <c r="E1871" t="s">
        <v>23</v>
      </c>
      <c r="F1871" t="s">
        <v>23</v>
      </c>
      <c r="G1871" t="s">
        <v>23</v>
      </c>
      <c r="H1871" t="s">
        <v>23</v>
      </c>
      <c r="I1871" t="s">
        <v>23</v>
      </c>
      <c r="J1871" t="s">
        <v>23</v>
      </c>
    </row>
    <row r="1872" spans="1:10">
      <c r="A1872" s="4">
        <v>43165</v>
      </c>
      <c r="B1872" t="s">
        <v>23</v>
      </c>
      <c r="C1872" t="s">
        <v>23</v>
      </c>
      <c r="D1872" t="s">
        <v>23</v>
      </c>
      <c r="E1872" t="s">
        <v>23</v>
      </c>
      <c r="F1872" t="s">
        <v>23</v>
      </c>
      <c r="G1872" t="s">
        <v>23</v>
      </c>
      <c r="H1872" t="s">
        <v>23</v>
      </c>
      <c r="I1872" t="s">
        <v>23</v>
      </c>
      <c r="J1872" t="s">
        <v>23</v>
      </c>
    </row>
    <row r="1873" spans="1:10">
      <c r="A1873" s="4">
        <v>43164</v>
      </c>
      <c r="B1873" t="s">
        <v>23</v>
      </c>
      <c r="C1873" t="s">
        <v>23</v>
      </c>
      <c r="D1873" t="s">
        <v>23</v>
      </c>
      <c r="E1873" t="s">
        <v>23</v>
      </c>
      <c r="F1873" t="s">
        <v>23</v>
      </c>
      <c r="G1873" t="s">
        <v>23</v>
      </c>
      <c r="H1873" t="s">
        <v>23</v>
      </c>
      <c r="I1873" t="s">
        <v>23</v>
      </c>
      <c r="J1873" t="s">
        <v>23</v>
      </c>
    </row>
    <row r="1874" spans="1:10">
      <c r="A1874" s="4">
        <v>43163</v>
      </c>
      <c r="B1874" t="s">
        <v>23</v>
      </c>
      <c r="C1874" t="s">
        <v>23</v>
      </c>
      <c r="D1874" t="s">
        <v>23</v>
      </c>
      <c r="E1874" t="s">
        <v>23</v>
      </c>
      <c r="F1874" t="s">
        <v>23</v>
      </c>
      <c r="G1874" t="s">
        <v>23</v>
      </c>
      <c r="H1874" t="s">
        <v>23</v>
      </c>
      <c r="I1874" t="s">
        <v>23</v>
      </c>
      <c r="J1874" t="s">
        <v>23</v>
      </c>
    </row>
    <row r="1875" spans="1:10">
      <c r="A1875" s="4">
        <v>43162</v>
      </c>
      <c r="B1875" t="s">
        <v>23</v>
      </c>
      <c r="C1875" t="s">
        <v>23</v>
      </c>
      <c r="D1875" t="s">
        <v>23</v>
      </c>
      <c r="E1875" t="s">
        <v>23</v>
      </c>
      <c r="F1875" t="s">
        <v>23</v>
      </c>
      <c r="G1875" t="s">
        <v>23</v>
      </c>
      <c r="H1875" t="s">
        <v>23</v>
      </c>
      <c r="I1875" t="s">
        <v>23</v>
      </c>
      <c r="J1875" t="s">
        <v>23</v>
      </c>
    </row>
    <row r="1876" spans="1:10">
      <c r="A1876" s="4">
        <v>43161</v>
      </c>
      <c r="B1876" t="s">
        <v>23</v>
      </c>
      <c r="C1876" t="s">
        <v>23</v>
      </c>
      <c r="D1876" t="s">
        <v>23</v>
      </c>
      <c r="E1876" t="s">
        <v>23</v>
      </c>
      <c r="F1876" t="s">
        <v>23</v>
      </c>
      <c r="G1876" t="s">
        <v>23</v>
      </c>
      <c r="H1876" t="s">
        <v>23</v>
      </c>
      <c r="I1876">
        <v>83.250624999999999</v>
      </c>
      <c r="J1876" t="s">
        <v>23</v>
      </c>
    </row>
    <row r="1877" spans="1:10">
      <c r="A1877" s="4">
        <v>43160</v>
      </c>
      <c r="B1877">
        <v>1960280</v>
      </c>
      <c r="C1877" t="s">
        <v>23</v>
      </c>
      <c r="D1877" t="s">
        <v>23</v>
      </c>
      <c r="E1877">
        <v>0</v>
      </c>
      <c r="F1877" t="s">
        <v>23</v>
      </c>
      <c r="G1877" t="s">
        <v>23</v>
      </c>
      <c r="H1877" t="s">
        <v>23</v>
      </c>
      <c r="I1877" t="s">
        <v>23</v>
      </c>
      <c r="J1877">
        <v>116.66</v>
      </c>
    </row>
    <row r="1878" spans="1:10">
      <c r="A1878" s="4">
        <v>43159</v>
      </c>
      <c r="B1878" t="s">
        <v>23</v>
      </c>
      <c r="C1878">
        <v>33439</v>
      </c>
      <c r="D1878" t="s">
        <v>23</v>
      </c>
      <c r="E1878" t="s">
        <v>23</v>
      </c>
      <c r="F1878" t="s">
        <v>23</v>
      </c>
      <c r="G1878" t="s">
        <v>23</v>
      </c>
      <c r="H1878">
        <v>1748.39</v>
      </c>
      <c r="I1878" t="s">
        <v>23</v>
      </c>
      <c r="J1878" t="s">
        <v>23</v>
      </c>
    </row>
    <row r="1879" spans="1:10">
      <c r="A1879" s="4">
        <v>43158</v>
      </c>
      <c r="B1879" t="s">
        <v>23</v>
      </c>
      <c r="C1879" t="s">
        <v>23</v>
      </c>
      <c r="D1879" t="s">
        <v>23</v>
      </c>
      <c r="E1879" t="s">
        <v>23</v>
      </c>
      <c r="F1879" t="s">
        <v>23</v>
      </c>
      <c r="G1879" t="s">
        <v>23</v>
      </c>
      <c r="H1879" t="s">
        <v>23</v>
      </c>
      <c r="I1879" t="s">
        <v>23</v>
      </c>
      <c r="J1879" t="s">
        <v>23</v>
      </c>
    </row>
    <row r="1880" spans="1:10">
      <c r="A1880" s="4">
        <v>43157</v>
      </c>
      <c r="B1880" t="s">
        <v>23</v>
      </c>
      <c r="C1880" t="s">
        <v>23</v>
      </c>
      <c r="D1880" t="s">
        <v>23</v>
      </c>
      <c r="E1880" t="s">
        <v>23</v>
      </c>
      <c r="F1880" t="s">
        <v>23</v>
      </c>
      <c r="G1880" t="s">
        <v>23</v>
      </c>
      <c r="H1880" t="s">
        <v>23</v>
      </c>
      <c r="I1880" t="s">
        <v>23</v>
      </c>
      <c r="J1880" t="s">
        <v>23</v>
      </c>
    </row>
    <row r="1881" spans="1:10">
      <c r="A1881" s="4">
        <v>43156</v>
      </c>
      <c r="B1881" t="s">
        <v>23</v>
      </c>
      <c r="C1881" t="s">
        <v>23</v>
      </c>
      <c r="D1881" t="s">
        <v>23</v>
      </c>
      <c r="E1881" t="s">
        <v>23</v>
      </c>
      <c r="F1881" t="s">
        <v>23</v>
      </c>
      <c r="G1881" t="s">
        <v>23</v>
      </c>
      <c r="H1881" t="s">
        <v>23</v>
      </c>
      <c r="I1881" t="s">
        <v>23</v>
      </c>
      <c r="J1881" t="s">
        <v>23</v>
      </c>
    </row>
    <row r="1882" spans="1:10">
      <c r="A1882" s="4">
        <v>43155</v>
      </c>
      <c r="B1882" t="s">
        <v>23</v>
      </c>
      <c r="C1882" t="s">
        <v>23</v>
      </c>
      <c r="D1882" t="s">
        <v>23</v>
      </c>
      <c r="E1882" t="s">
        <v>23</v>
      </c>
      <c r="F1882" t="s">
        <v>23</v>
      </c>
      <c r="G1882" t="s">
        <v>23</v>
      </c>
      <c r="H1882" t="s">
        <v>23</v>
      </c>
      <c r="I1882" t="s">
        <v>23</v>
      </c>
      <c r="J1882" t="s">
        <v>23</v>
      </c>
    </row>
    <row r="1883" spans="1:10">
      <c r="A1883" s="4">
        <v>43154</v>
      </c>
      <c r="B1883" t="s">
        <v>23</v>
      </c>
      <c r="C1883" t="s">
        <v>23</v>
      </c>
      <c r="D1883" t="s">
        <v>23</v>
      </c>
      <c r="E1883" t="s">
        <v>23</v>
      </c>
      <c r="F1883" t="s">
        <v>23</v>
      </c>
      <c r="G1883" t="s">
        <v>23</v>
      </c>
      <c r="H1883" t="s">
        <v>23</v>
      </c>
      <c r="I1883" t="s">
        <v>23</v>
      </c>
      <c r="J1883" t="s">
        <v>23</v>
      </c>
    </row>
    <row r="1884" spans="1:10">
      <c r="A1884" s="4">
        <v>43153</v>
      </c>
      <c r="B1884" t="s">
        <v>23</v>
      </c>
      <c r="C1884" t="s">
        <v>23</v>
      </c>
      <c r="D1884" t="s">
        <v>23</v>
      </c>
      <c r="E1884" t="s">
        <v>23</v>
      </c>
      <c r="F1884" t="s">
        <v>23</v>
      </c>
      <c r="G1884" t="s">
        <v>23</v>
      </c>
      <c r="H1884" t="s">
        <v>23</v>
      </c>
      <c r="I1884" t="s">
        <v>23</v>
      </c>
      <c r="J1884">
        <v>117.53</v>
      </c>
    </row>
    <row r="1885" spans="1:10">
      <c r="A1885" s="4">
        <v>43152</v>
      </c>
      <c r="B1885" t="s">
        <v>23</v>
      </c>
      <c r="C1885" t="s">
        <v>23</v>
      </c>
      <c r="D1885" t="s">
        <v>23</v>
      </c>
      <c r="E1885" t="s">
        <v>23</v>
      </c>
      <c r="F1885" t="s">
        <v>23</v>
      </c>
      <c r="G1885" t="s">
        <v>23</v>
      </c>
      <c r="H1885" t="s">
        <v>23</v>
      </c>
      <c r="I1885" t="s">
        <v>23</v>
      </c>
      <c r="J1885" t="s">
        <v>23</v>
      </c>
    </row>
    <row r="1886" spans="1:10">
      <c r="A1886" s="4">
        <v>43151</v>
      </c>
      <c r="B1886" t="s">
        <v>23</v>
      </c>
      <c r="C1886" t="s">
        <v>23</v>
      </c>
      <c r="D1886" t="s">
        <v>23</v>
      </c>
      <c r="E1886" t="s">
        <v>23</v>
      </c>
      <c r="F1886" t="s">
        <v>23</v>
      </c>
      <c r="G1886" t="s">
        <v>23</v>
      </c>
      <c r="H1886" t="s">
        <v>23</v>
      </c>
      <c r="I1886" t="s">
        <v>23</v>
      </c>
      <c r="J1886" t="s">
        <v>23</v>
      </c>
    </row>
    <row r="1887" spans="1:10">
      <c r="A1887" s="4">
        <v>43150</v>
      </c>
      <c r="B1887" t="s">
        <v>23</v>
      </c>
      <c r="C1887" t="s">
        <v>23</v>
      </c>
      <c r="D1887" t="s">
        <v>23</v>
      </c>
      <c r="E1887" t="s">
        <v>23</v>
      </c>
      <c r="F1887" t="s">
        <v>23</v>
      </c>
      <c r="G1887" t="s">
        <v>23</v>
      </c>
      <c r="H1887" t="s">
        <v>23</v>
      </c>
      <c r="I1887" t="s">
        <v>23</v>
      </c>
      <c r="J1887" t="s">
        <v>23</v>
      </c>
    </row>
    <row r="1888" spans="1:10">
      <c r="A1888" s="4">
        <v>43149</v>
      </c>
      <c r="B1888" t="s">
        <v>23</v>
      </c>
      <c r="C1888" t="s">
        <v>23</v>
      </c>
      <c r="D1888" t="s">
        <v>23</v>
      </c>
      <c r="E1888" t="s">
        <v>23</v>
      </c>
      <c r="F1888" t="s">
        <v>23</v>
      </c>
      <c r="G1888" t="s">
        <v>23</v>
      </c>
      <c r="H1888" t="s">
        <v>23</v>
      </c>
      <c r="I1888" t="s">
        <v>23</v>
      </c>
      <c r="J1888" t="s">
        <v>23</v>
      </c>
    </row>
    <row r="1889" spans="1:10">
      <c r="A1889" s="4">
        <v>43148</v>
      </c>
      <c r="B1889" t="s">
        <v>23</v>
      </c>
      <c r="C1889" t="s">
        <v>23</v>
      </c>
      <c r="D1889" t="s">
        <v>23</v>
      </c>
      <c r="E1889" t="s">
        <v>23</v>
      </c>
      <c r="F1889" t="s">
        <v>23</v>
      </c>
      <c r="G1889" t="s">
        <v>23</v>
      </c>
      <c r="H1889" t="s">
        <v>23</v>
      </c>
      <c r="I1889" t="s">
        <v>23</v>
      </c>
      <c r="J1889" t="s">
        <v>23</v>
      </c>
    </row>
    <row r="1890" spans="1:10">
      <c r="A1890" s="4">
        <v>43147</v>
      </c>
      <c r="B1890" t="s">
        <v>23</v>
      </c>
      <c r="C1890" t="s">
        <v>23</v>
      </c>
      <c r="D1890" t="s">
        <v>23</v>
      </c>
      <c r="E1890" t="s">
        <v>23</v>
      </c>
      <c r="F1890" t="s">
        <v>23</v>
      </c>
      <c r="G1890" t="s">
        <v>23</v>
      </c>
      <c r="H1890" t="s">
        <v>23</v>
      </c>
      <c r="I1890" t="s">
        <v>23</v>
      </c>
      <c r="J1890" t="s">
        <v>23</v>
      </c>
    </row>
    <row r="1891" spans="1:10">
      <c r="A1891" s="4">
        <v>43146</v>
      </c>
      <c r="B1891" t="s">
        <v>23</v>
      </c>
      <c r="C1891" t="s">
        <v>23</v>
      </c>
      <c r="D1891" t="s">
        <v>23</v>
      </c>
      <c r="E1891" t="s">
        <v>23</v>
      </c>
      <c r="F1891" t="s">
        <v>23</v>
      </c>
      <c r="G1891" t="s">
        <v>23</v>
      </c>
      <c r="H1891" t="s">
        <v>23</v>
      </c>
      <c r="I1891" t="s">
        <v>23</v>
      </c>
      <c r="J1891" t="s">
        <v>23</v>
      </c>
    </row>
    <row r="1892" spans="1:10">
      <c r="A1892" s="4">
        <v>43145</v>
      </c>
      <c r="B1892" t="s">
        <v>23</v>
      </c>
      <c r="C1892" t="s">
        <v>23</v>
      </c>
      <c r="D1892" t="s">
        <v>23</v>
      </c>
      <c r="E1892" t="s">
        <v>23</v>
      </c>
      <c r="F1892" t="s">
        <v>23</v>
      </c>
      <c r="G1892" t="s">
        <v>23</v>
      </c>
      <c r="H1892" t="s">
        <v>23</v>
      </c>
      <c r="I1892" t="s">
        <v>23</v>
      </c>
      <c r="J1892" t="s">
        <v>23</v>
      </c>
    </row>
    <row r="1893" spans="1:10">
      <c r="A1893" s="4">
        <v>43144</v>
      </c>
      <c r="B1893" t="s">
        <v>23</v>
      </c>
      <c r="C1893" t="s">
        <v>23</v>
      </c>
      <c r="D1893" t="s">
        <v>23</v>
      </c>
      <c r="E1893" t="s">
        <v>23</v>
      </c>
      <c r="F1893" t="s">
        <v>23</v>
      </c>
      <c r="G1893" t="s">
        <v>23</v>
      </c>
      <c r="H1893" t="s">
        <v>23</v>
      </c>
      <c r="I1893" t="s">
        <v>23</v>
      </c>
      <c r="J1893" t="s">
        <v>23</v>
      </c>
    </row>
    <row r="1894" spans="1:10">
      <c r="A1894" s="4">
        <v>43143</v>
      </c>
      <c r="B1894" t="s">
        <v>23</v>
      </c>
      <c r="C1894" t="s">
        <v>23</v>
      </c>
      <c r="D1894" t="s">
        <v>23</v>
      </c>
      <c r="E1894" t="s">
        <v>23</v>
      </c>
      <c r="F1894" t="s">
        <v>23</v>
      </c>
      <c r="G1894" t="s">
        <v>23</v>
      </c>
      <c r="H1894" t="s">
        <v>23</v>
      </c>
      <c r="I1894" t="s">
        <v>23</v>
      </c>
      <c r="J1894" t="s">
        <v>23</v>
      </c>
    </row>
    <row r="1895" spans="1:10">
      <c r="A1895" s="4">
        <v>43142</v>
      </c>
      <c r="B1895" t="s">
        <v>23</v>
      </c>
      <c r="C1895" t="s">
        <v>23</v>
      </c>
      <c r="D1895" t="s">
        <v>23</v>
      </c>
      <c r="E1895" t="s">
        <v>23</v>
      </c>
      <c r="F1895" t="s">
        <v>23</v>
      </c>
      <c r="G1895" t="s">
        <v>23</v>
      </c>
      <c r="H1895" t="s">
        <v>23</v>
      </c>
      <c r="I1895" t="s">
        <v>23</v>
      </c>
      <c r="J1895" t="s">
        <v>23</v>
      </c>
    </row>
    <row r="1896" spans="1:10">
      <c r="A1896" s="4">
        <v>43141</v>
      </c>
      <c r="B1896" t="s">
        <v>23</v>
      </c>
      <c r="C1896" t="s">
        <v>23</v>
      </c>
      <c r="D1896" t="s">
        <v>23</v>
      </c>
      <c r="E1896" t="s">
        <v>23</v>
      </c>
      <c r="F1896" t="s">
        <v>23</v>
      </c>
      <c r="G1896" t="s">
        <v>23</v>
      </c>
      <c r="H1896" t="s">
        <v>23</v>
      </c>
      <c r="I1896" t="s">
        <v>23</v>
      </c>
      <c r="J1896" t="s">
        <v>23</v>
      </c>
    </row>
    <row r="1897" spans="1:10">
      <c r="A1897" s="4">
        <v>43140</v>
      </c>
      <c r="B1897" t="s">
        <v>23</v>
      </c>
      <c r="C1897" t="s">
        <v>23</v>
      </c>
      <c r="D1897" t="s">
        <v>23</v>
      </c>
      <c r="E1897" t="s">
        <v>23</v>
      </c>
      <c r="F1897" t="s">
        <v>23</v>
      </c>
      <c r="G1897" t="s">
        <v>23</v>
      </c>
      <c r="H1897" t="s">
        <v>23</v>
      </c>
      <c r="I1897">
        <v>83.544375000000002</v>
      </c>
      <c r="J1897" t="s">
        <v>23</v>
      </c>
    </row>
    <row r="1898" spans="1:10">
      <c r="A1898" s="4">
        <v>43139</v>
      </c>
      <c r="B1898" t="s">
        <v>23</v>
      </c>
      <c r="C1898" t="s">
        <v>23</v>
      </c>
      <c r="D1898" t="s">
        <v>23</v>
      </c>
      <c r="E1898" t="s">
        <v>23</v>
      </c>
      <c r="F1898" t="s">
        <v>23</v>
      </c>
      <c r="G1898" t="s">
        <v>23</v>
      </c>
      <c r="H1898" t="s">
        <v>23</v>
      </c>
      <c r="I1898" t="s">
        <v>23</v>
      </c>
      <c r="J1898">
        <v>117.53</v>
      </c>
    </row>
    <row r="1899" spans="1:10">
      <c r="A1899" s="4">
        <v>43138</v>
      </c>
      <c r="B1899" t="s">
        <v>23</v>
      </c>
      <c r="C1899" t="s">
        <v>23</v>
      </c>
      <c r="D1899" t="s">
        <v>23</v>
      </c>
      <c r="E1899" t="s">
        <v>23</v>
      </c>
      <c r="F1899" t="s">
        <v>23</v>
      </c>
      <c r="G1899" t="s">
        <v>23</v>
      </c>
      <c r="H1899" t="s">
        <v>23</v>
      </c>
      <c r="I1899" t="s">
        <v>23</v>
      </c>
      <c r="J1899" t="s">
        <v>23</v>
      </c>
    </row>
    <row r="1900" spans="1:10">
      <c r="A1900" s="4">
        <v>43137</v>
      </c>
      <c r="B1900" t="s">
        <v>23</v>
      </c>
      <c r="C1900" t="s">
        <v>23</v>
      </c>
      <c r="D1900" t="s">
        <v>23</v>
      </c>
      <c r="E1900" t="s">
        <v>23</v>
      </c>
      <c r="F1900" t="s">
        <v>23</v>
      </c>
      <c r="G1900" t="s">
        <v>23</v>
      </c>
      <c r="H1900" t="s">
        <v>23</v>
      </c>
      <c r="I1900" t="s">
        <v>23</v>
      </c>
      <c r="J1900" t="s">
        <v>23</v>
      </c>
    </row>
    <row r="1901" spans="1:10">
      <c r="A1901" s="4">
        <v>43136</v>
      </c>
      <c r="B1901" t="s">
        <v>23</v>
      </c>
      <c r="C1901" t="s">
        <v>23</v>
      </c>
      <c r="D1901" t="s">
        <v>23</v>
      </c>
      <c r="E1901" t="s">
        <v>23</v>
      </c>
      <c r="F1901" t="s">
        <v>23</v>
      </c>
      <c r="G1901" t="s">
        <v>23</v>
      </c>
      <c r="H1901" t="s">
        <v>23</v>
      </c>
      <c r="I1901" t="s">
        <v>23</v>
      </c>
      <c r="J1901" t="s">
        <v>23</v>
      </c>
    </row>
    <row r="1902" spans="1:10">
      <c r="A1902" s="4">
        <v>43135</v>
      </c>
      <c r="B1902" t="s">
        <v>23</v>
      </c>
      <c r="C1902" t="s">
        <v>23</v>
      </c>
      <c r="D1902" t="s">
        <v>23</v>
      </c>
      <c r="E1902" t="s">
        <v>23</v>
      </c>
      <c r="F1902" t="s">
        <v>23</v>
      </c>
      <c r="G1902" t="s">
        <v>23</v>
      </c>
      <c r="H1902" t="s">
        <v>23</v>
      </c>
      <c r="I1902" t="s">
        <v>23</v>
      </c>
      <c r="J1902" t="s">
        <v>23</v>
      </c>
    </row>
    <row r="1903" spans="1:10">
      <c r="A1903" s="4">
        <v>43134</v>
      </c>
      <c r="B1903" t="s">
        <v>23</v>
      </c>
      <c r="C1903" t="s">
        <v>23</v>
      </c>
      <c r="D1903" t="s">
        <v>23</v>
      </c>
      <c r="E1903" t="s">
        <v>23</v>
      </c>
      <c r="F1903" t="s">
        <v>23</v>
      </c>
      <c r="G1903" t="s">
        <v>23</v>
      </c>
      <c r="H1903" t="s">
        <v>23</v>
      </c>
      <c r="I1903" t="s">
        <v>23</v>
      </c>
      <c r="J1903" t="s">
        <v>23</v>
      </c>
    </row>
    <row r="1904" spans="1:10">
      <c r="A1904" s="4">
        <v>43133</v>
      </c>
      <c r="B1904" t="s">
        <v>23</v>
      </c>
      <c r="C1904" t="s">
        <v>23</v>
      </c>
      <c r="D1904" t="s">
        <v>23</v>
      </c>
      <c r="E1904" t="s">
        <v>23</v>
      </c>
      <c r="F1904" t="s">
        <v>23</v>
      </c>
      <c r="G1904" t="s">
        <v>23</v>
      </c>
      <c r="H1904" t="s">
        <v>23</v>
      </c>
      <c r="I1904">
        <v>84.023749999999993</v>
      </c>
      <c r="J1904" t="s">
        <v>23</v>
      </c>
    </row>
    <row r="1905" spans="1:10">
      <c r="A1905" s="4">
        <v>43132</v>
      </c>
      <c r="B1905">
        <v>1827261</v>
      </c>
      <c r="C1905" t="s">
        <v>23</v>
      </c>
      <c r="D1905" t="s">
        <v>23</v>
      </c>
      <c r="E1905">
        <v>0</v>
      </c>
      <c r="F1905" t="s">
        <v>23</v>
      </c>
      <c r="G1905" t="s">
        <v>23</v>
      </c>
      <c r="H1905" t="s">
        <v>23</v>
      </c>
      <c r="I1905" t="s">
        <v>23</v>
      </c>
      <c r="J1905">
        <v>118.57</v>
      </c>
    </row>
    <row r="1906" spans="1:10">
      <c r="A1906" s="4">
        <v>43131</v>
      </c>
      <c r="B1906" t="s">
        <v>23</v>
      </c>
      <c r="C1906">
        <v>33743</v>
      </c>
      <c r="D1906" t="s">
        <v>23</v>
      </c>
      <c r="E1906" t="s">
        <v>23</v>
      </c>
      <c r="F1906" t="s">
        <v>23</v>
      </c>
      <c r="G1906" t="s">
        <v>23</v>
      </c>
      <c r="H1906">
        <v>2289.21</v>
      </c>
      <c r="I1906" t="s">
        <v>23</v>
      </c>
      <c r="J1906" t="s">
        <v>23</v>
      </c>
    </row>
    <row r="1907" spans="1:10">
      <c r="A1907" s="4">
        <v>43130</v>
      </c>
      <c r="B1907" t="s">
        <v>23</v>
      </c>
      <c r="C1907" t="s">
        <v>23</v>
      </c>
      <c r="D1907" t="s">
        <v>23</v>
      </c>
      <c r="E1907" t="s">
        <v>23</v>
      </c>
      <c r="F1907" t="s">
        <v>23</v>
      </c>
      <c r="G1907" t="s">
        <v>23</v>
      </c>
      <c r="H1907" t="s">
        <v>23</v>
      </c>
      <c r="I1907" t="s">
        <v>23</v>
      </c>
      <c r="J1907" t="s">
        <v>23</v>
      </c>
    </row>
    <row r="1908" spans="1:10">
      <c r="A1908" s="4">
        <v>43129</v>
      </c>
      <c r="B1908" t="s">
        <v>23</v>
      </c>
      <c r="C1908" t="s">
        <v>23</v>
      </c>
      <c r="D1908" t="s">
        <v>23</v>
      </c>
      <c r="E1908" t="s">
        <v>23</v>
      </c>
      <c r="F1908" t="s">
        <v>23</v>
      </c>
      <c r="G1908" t="s">
        <v>23</v>
      </c>
      <c r="H1908" t="s">
        <v>23</v>
      </c>
      <c r="I1908" t="s">
        <v>23</v>
      </c>
      <c r="J1908" t="s">
        <v>23</v>
      </c>
    </row>
    <row r="1909" spans="1:10">
      <c r="A1909" s="4">
        <v>43128</v>
      </c>
      <c r="B1909" t="s">
        <v>23</v>
      </c>
      <c r="C1909" t="s">
        <v>23</v>
      </c>
      <c r="D1909" t="s">
        <v>23</v>
      </c>
      <c r="E1909" t="s">
        <v>23</v>
      </c>
      <c r="F1909" t="s">
        <v>23</v>
      </c>
      <c r="G1909" t="s">
        <v>23</v>
      </c>
      <c r="H1909" t="s">
        <v>23</v>
      </c>
      <c r="I1909" t="s">
        <v>23</v>
      </c>
      <c r="J1909" t="s">
        <v>23</v>
      </c>
    </row>
    <row r="1910" spans="1:10">
      <c r="A1910" s="4">
        <v>43127</v>
      </c>
      <c r="B1910" t="s">
        <v>23</v>
      </c>
      <c r="C1910" t="s">
        <v>23</v>
      </c>
      <c r="D1910" t="s">
        <v>23</v>
      </c>
      <c r="E1910" t="s">
        <v>23</v>
      </c>
      <c r="F1910" t="s">
        <v>23</v>
      </c>
      <c r="G1910" t="s">
        <v>23</v>
      </c>
      <c r="H1910" t="s">
        <v>23</v>
      </c>
      <c r="I1910" t="s">
        <v>23</v>
      </c>
      <c r="J1910" t="s">
        <v>23</v>
      </c>
    </row>
    <row r="1911" spans="1:10">
      <c r="A1911" s="4">
        <v>43126</v>
      </c>
      <c r="B1911" t="s">
        <v>23</v>
      </c>
      <c r="C1911" t="s">
        <v>23</v>
      </c>
      <c r="D1911" t="s">
        <v>23</v>
      </c>
      <c r="E1911" t="s">
        <v>23</v>
      </c>
      <c r="F1911" t="s">
        <v>23</v>
      </c>
      <c r="G1911" t="s">
        <v>23</v>
      </c>
      <c r="H1911" t="s">
        <v>23</v>
      </c>
      <c r="I1911">
        <v>84.056875000000005</v>
      </c>
      <c r="J1911" t="s">
        <v>23</v>
      </c>
    </row>
    <row r="1912" spans="1:10">
      <c r="A1912" s="4">
        <v>43125</v>
      </c>
      <c r="B1912" t="s">
        <v>23</v>
      </c>
      <c r="C1912" t="s">
        <v>23</v>
      </c>
      <c r="D1912" t="s">
        <v>23</v>
      </c>
      <c r="E1912" t="s">
        <v>23</v>
      </c>
      <c r="F1912" t="s">
        <v>23</v>
      </c>
      <c r="G1912" t="s">
        <v>23</v>
      </c>
      <c r="H1912" t="s">
        <v>23</v>
      </c>
      <c r="I1912" t="s">
        <v>23</v>
      </c>
      <c r="J1912">
        <v>118.52</v>
      </c>
    </row>
    <row r="1913" spans="1:10">
      <c r="A1913" s="4">
        <v>43124</v>
      </c>
      <c r="B1913" t="s">
        <v>23</v>
      </c>
      <c r="C1913" t="s">
        <v>23</v>
      </c>
      <c r="D1913" t="s">
        <v>23</v>
      </c>
      <c r="E1913" t="s">
        <v>23</v>
      </c>
      <c r="F1913" t="s">
        <v>23</v>
      </c>
      <c r="G1913" t="s">
        <v>23</v>
      </c>
      <c r="H1913" t="s">
        <v>23</v>
      </c>
      <c r="I1913" t="s">
        <v>23</v>
      </c>
      <c r="J1913" t="s">
        <v>23</v>
      </c>
    </row>
    <row r="1914" spans="1:10">
      <c r="A1914" s="4">
        <v>43123</v>
      </c>
      <c r="B1914" t="s">
        <v>23</v>
      </c>
      <c r="C1914" t="s">
        <v>23</v>
      </c>
      <c r="D1914" t="s">
        <v>23</v>
      </c>
      <c r="E1914" t="s">
        <v>23</v>
      </c>
      <c r="F1914" t="s">
        <v>23</v>
      </c>
      <c r="G1914" t="s">
        <v>23</v>
      </c>
      <c r="H1914" t="s">
        <v>23</v>
      </c>
      <c r="I1914" t="s">
        <v>23</v>
      </c>
      <c r="J1914" t="s">
        <v>23</v>
      </c>
    </row>
    <row r="1915" spans="1:10">
      <c r="A1915" s="4">
        <v>43122</v>
      </c>
      <c r="B1915" t="s">
        <v>23</v>
      </c>
      <c r="C1915" t="s">
        <v>23</v>
      </c>
      <c r="D1915" t="s">
        <v>23</v>
      </c>
      <c r="E1915" t="s">
        <v>23</v>
      </c>
      <c r="F1915" t="s">
        <v>23</v>
      </c>
      <c r="G1915" t="s">
        <v>23</v>
      </c>
      <c r="H1915" t="s">
        <v>23</v>
      </c>
      <c r="I1915" t="s">
        <v>23</v>
      </c>
      <c r="J1915" t="s">
        <v>23</v>
      </c>
    </row>
    <row r="1916" spans="1:10">
      <c r="A1916" s="4">
        <v>43121</v>
      </c>
      <c r="B1916" t="s">
        <v>23</v>
      </c>
      <c r="C1916" t="s">
        <v>23</v>
      </c>
      <c r="D1916" t="s">
        <v>23</v>
      </c>
      <c r="E1916" t="s">
        <v>23</v>
      </c>
      <c r="F1916" t="s">
        <v>23</v>
      </c>
      <c r="G1916" t="s">
        <v>23</v>
      </c>
      <c r="H1916" t="s">
        <v>23</v>
      </c>
      <c r="I1916" t="s">
        <v>23</v>
      </c>
      <c r="J1916" t="s">
        <v>23</v>
      </c>
    </row>
    <row r="1917" spans="1:10">
      <c r="A1917" s="4">
        <v>43120</v>
      </c>
      <c r="B1917" t="s">
        <v>23</v>
      </c>
      <c r="C1917" t="s">
        <v>23</v>
      </c>
      <c r="D1917" t="s">
        <v>23</v>
      </c>
      <c r="E1917" t="s">
        <v>23</v>
      </c>
      <c r="F1917" t="s">
        <v>23</v>
      </c>
      <c r="G1917" t="s">
        <v>23</v>
      </c>
      <c r="H1917" t="s">
        <v>23</v>
      </c>
      <c r="I1917" t="s">
        <v>23</v>
      </c>
      <c r="J1917" t="s">
        <v>23</v>
      </c>
    </row>
    <row r="1918" spans="1:10">
      <c r="A1918" s="4">
        <v>43119</v>
      </c>
      <c r="B1918" t="s">
        <v>23</v>
      </c>
      <c r="C1918" t="s">
        <v>23</v>
      </c>
      <c r="D1918" t="s">
        <v>23</v>
      </c>
      <c r="E1918" t="s">
        <v>23</v>
      </c>
      <c r="F1918" t="s">
        <v>23</v>
      </c>
      <c r="G1918" t="s">
        <v>23</v>
      </c>
      <c r="H1918" t="s">
        <v>23</v>
      </c>
      <c r="I1918">
        <v>84.018750000000011</v>
      </c>
      <c r="J1918" t="s">
        <v>23</v>
      </c>
    </row>
    <row r="1919" spans="1:10">
      <c r="A1919" s="4">
        <v>43118</v>
      </c>
      <c r="B1919" t="s">
        <v>23</v>
      </c>
      <c r="C1919" t="s">
        <v>23</v>
      </c>
      <c r="D1919" t="s">
        <v>23</v>
      </c>
      <c r="E1919" t="s">
        <v>23</v>
      </c>
      <c r="F1919" t="s">
        <v>23</v>
      </c>
      <c r="G1919" t="s">
        <v>23</v>
      </c>
      <c r="H1919" t="s">
        <v>23</v>
      </c>
      <c r="I1919" t="s">
        <v>23</v>
      </c>
      <c r="J1919">
        <v>118.54</v>
      </c>
    </row>
    <row r="1920" spans="1:10">
      <c r="A1920" s="4">
        <v>43117</v>
      </c>
      <c r="B1920" t="s">
        <v>23</v>
      </c>
      <c r="C1920" t="s">
        <v>23</v>
      </c>
      <c r="D1920" t="s">
        <v>23</v>
      </c>
      <c r="E1920" t="s">
        <v>23</v>
      </c>
      <c r="F1920" t="s">
        <v>23</v>
      </c>
      <c r="G1920" t="s">
        <v>23</v>
      </c>
      <c r="H1920" t="s">
        <v>23</v>
      </c>
      <c r="I1920" t="s">
        <v>23</v>
      </c>
      <c r="J1920" t="s">
        <v>23</v>
      </c>
    </row>
    <row r="1921" spans="1:10">
      <c r="A1921" s="4">
        <v>43116</v>
      </c>
      <c r="B1921" t="s">
        <v>23</v>
      </c>
      <c r="C1921" t="s">
        <v>23</v>
      </c>
      <c r="D1921" t="s">
        <v>23</v>
      </c>
      <c r="E1921" t="s">
        <v>23</v>
      </c>
      <c r="F1921" t="s">
        <v>23</v>
      </c>
      <c r="G1921" t="s">
        <v>23</v>
      </c>
      <c r="H1921" t="s">
        <v>23</v>
      </c>
      <c r="I1921" t="s">
        <v>23</v>
      </c>
      <c r="J1921" t="s">
        <v>23</v>
      </c>
    </row>
    <row r="1922" spans="1:10">
      <c r="A1922" s="4">
        <v>43115</v>
      </c>
      <c r="B1922" t="s">
        <v>23</v>
      </c>
      <c r="C1922" t="s">
        <v>23</v>
      </c>
      <c r="D1922" t="s">
        <v>23</v>
      </c>
      <c r="E1922" t="s">
        <v>23</v>
      </c>
      <c r="F1922" t="s">
        <v>23</v>
      </c>
      <c r="G1922" t="s">
        <v>23</v>
      </c>
      <c r="H1922" t="s">
        <v>23</v>
      </c>
      <c r="I1922" t="s">
        <v>23</v>
      </c>
      <c r="J1922" t="s">
        <v>23</v>
      </c>
    </row>
    <row r="1923" spans="1:10">
      <c r="A1923" s="4">
        <v>43114</v>
      </c>
      <c r="B1923" t="s">
        <v>23</v>
      </c>
      <c r="C1923" t="s">
        <v>23</v>
      </c>
      <c r="D1923" t="s">
        <v>23</v>
      </c>
      <c r="E1923" t="s">
        <v>23</v>
      </c>
      <c r="F1923" t="s">
        <v>23</v>
      </c>
      <c r="G1923" t="s">
        <v>23</v>
      </c>
      <c r="H1923" t="s">
        <v>23</v>
      </c>
      <c r="I1923" t="s">
        <v>23</v>
      </c>
      <c r="J1923" t="s">
        <v>23</v>
      </c>
    </row>
    <row r="1924" spans="1:10">
      <c r="A1924" s="4">
        <v>43113</v>
      </c>
      <c r="B1924" t="s">
        <v>23</v>
      </c>
      <c r="C1924" t="s">
        <v>23</v>
      </c>
      <c r="D1924" t="s">
        <v>23</v>
      </c>
      <c r="E1924" t="s">
        <v>23</v>
      </c>
      <c r="F1924" t="s">
        <v>23</v>
      </c>
      <c r="G1924" t="s">
        <v>23</v>
      </c>
      <c r="H1924" t="s">
        <v>23</v>
      </c>
      <c r="I1924" t="s">
        <v>23</v>
      </c>
      <c r="J1924" t="s">
        <v>23</v>
      </c>
    </row>
    <row r="1925" spans="1:10">
      <c r="A1925" s="4">
        <v>43112</v>
      </c>
      <c r="B1925" t="s">
        <v>23</v>
      </c>
      <c r="C1925" t="s">
        <v>23</v>
      </c>
      <c r="D1925" t="s">
        <v>23</v>
      </c>
      <c r="E1925" t="s">
        <v>23</v>
      </c>
      <c r="F1925" t="s">
        <v>23</v>
      </c>
      <c r="G1925" t="s">
        <v>23</v>
      </c>
      <c r="H1925" t="s">
        <v>23</v>
      </c>
      <c r="I1925">
        <v>84.040624999999991</v>
      </c>
      <c r="J1925" t="s">
        <v>23</v>
      </c>
    </row>
    <row r="1926" spans="1:10">
      <c r="A1926" s="4">
        <v>43111</v>
      </c>
      <c r="B1926" t="s">
        <v>23</v>
      </c>
      <c r="C1926" t="s">
        <v>23</v>
      </c>
      <c r="D1926" t="s">
        <v>23</v>
      </c>
      <c r="E1926" t="s">
        <v>23</v>
      </c>
      <c r="F1926" t="s">
        <v>23</v>
      </c>
      <c r="G1926" t="s">
        <v>23</v>
      </c>
      <c r="H1926" t="s">
        <v>23</v>
      </c>
      <c r="I1926" t="s">
        <v>23</v>
      </c>
      <c r="J1926">
        <v>118.62</v>
      </c>
    </row>
    <row r="1927" spans="1:10">
      <c r="A1927" s="4">
        <v>43110</v>
      </c>
      <c r="B1927" t="s">
        <v>23</v>
      </c>
      <c r="C1927" t="s">
        <v>23</v>
      </c>
      <c r="D1927" t="s">
        <v>23</v>
      </c>
      <c r="E1927" t="s">
        <v>23</v>
      </c>
      <c r="F1927" t="s">
        <v>23</v>
      </c>
      <c r="G1927" t="s">
        <v>23</v>
      </c>
      <c r="H1927" t="s">
        <v>23</v>
      </c>
      <c r="I1927" t="s">
        <v>23</v>
      </c>
      <c r="J1927" t="s">
        <v>23</v>
      </c>
    </row>
    <row r="1928" spans="1:10">
      <c r="A1928" s="4">
        <v>43109</v>
      </c>
      <c r="B1928" t="s">
        <v>23</v>
      </c>
      <c r="C1928" t="s">
        <v>23</v>
      </c>
      <c r="D1928" t="s">
        <v>23</v>
      </c>
      <c r="E1928" t="s">
        <v>23</v>
      </c>
      <c r="F1928" t="s">
        <v>23</v>
      </c>
      <c r="G1928" t="s">
        <v>23</v>
      </c>
      <c r="H1928" t="s">
        <v>23</v>
      </c>
      <c r="I1928" t="s">
        <v>23</v>
      </c>
      <c r="J1928" t="s">
        <v>23</v>
      </c>
    </row>
    <row r="1929" spans="1:10">
      <c r="A1929" s="4">
        <v>43108</v>
      </c>
      <c r="B1929" t="s">
        <v>23</v>
      </c>
      <c r="C1929" t="s">
        <v>23</v>
      </c>
      <c r="D1929" t="s">
        <v>23</v>
      </c>
      <c r="E1929" t="s">
        <v>23</v>
      </c>
      <c r="F1929" t="s">
        <v>23</v>
      </c>
      <c r="G1929" t="s">
        <v>23</v>
      </c>
      <c r="H1929" t="s">
        <v>23</v>
      </c>
      <c r="I1929" t="s">
        <v>23</v>
      </c>
      <c r="J1929" t="s">
        <v>23</v>
      </c>
    </row>
    <row r="1930" spans="1:10">
      <c r="A1930" s="4">
        <v>43107</v>
      </c>
      <c r="B1930" t="s">
        <v>23</v>
      </c>
      <c r="C1930" t="s">
        <v>23</v>
      </c>
      <c r="D1930" t="s">
        <v>23</v>
      </c>
      <c r="E1930" t="s">
        <v>23</v>
      </c>
      <c r="F1930" t="s">
        <v>23</v>
      </c>
      <c r="G1930" t="s">
        <v>23</v>
      </c>
      <c r="H1930" t="s">
        <v>23</v>
      </c>
      <c r="I1930" t="s">
        <v>23</v>
      </c>
      <c r="J1930" t="s">
        <v>23</v>
      </c>
    </row>
    <row r="1931" spans="1:10">
      <c r="A1931" s="4">
        <v>43106</v>
      </c>
      <c r="B1931" t="s">
        <v>23</v>
      </c>
      <c r="C1931" t="s">
        <v>23</v>
      </c>
      <c r="D1931" t="s">
        <v>23</v>
      </c>
      <c r="E1931" t="s">
        <v>23</v>
      </c>
      <c r="F1931" t="s">
        <v>23</v>
      </c>
      <c r="G1931" t="s">
        <v>23</v>
      </c>
      <c r="H1931" t="s">
        <v>23</v>
      </c>
      <c r="I1931" t="s">
        <v>23</v>
      </c>
      <c r="J1931" t="s">
        <v>23</v>
      </c>
    </row>
    <row r="1932" spans="1:10">
      <c r="A1932" s="4">
        <v>43105</v>
      </c>
      <c r="B1932" t="s">
        <v>23</v>
      </c>
      <c r="C1932" t="s">
        <v>23</v>
      </c>
      <c r="D1932" t="s">
        <v>23</v>
      </c>
      <c r="E1932" t="s">
        <v>23</v>
      </c>
      <c r="F1932" t="s">
        <v>23</v>
      </c>
      <c r="G1932" t="s">
        <v>23</v>
      </c>
      <c r="H1932" t="s">
        <v>23</v>
      </c>
      <c r="I1932">
        <v>84.001249999999999</v>
      </c>
      <c r="J1932" t="s">
        <v>23</v>
      </c>
    </row>
    <row r="1933" spans="1:10">
      <c r="A1933" s="4">
        <v>43104</v>
      </c>
      <c r="B1933" t="s">
        <v>23</v>
      </c>
      <c r="C1933" t="s">
        <v>23</v>
      </c>
      <c r="D1933" t="s">
        <v>23</v>
      </c>
      <c r="E1933" t="s">
        <v>23</v>
      </c>
      <c r="F1933" t="s">
        <v>23</v>
      </c>
      <c r="G1933" t="s">
        <v>23</v>
      </c>
      <c r="H1933" t="s">
        <v>23</v>
      </c>
      <c r="I1933" t="s">
        <v>23</v>
      </c>
      <c r="J1933">
        <v>118.4</v>
      </c>
    </row>
    <row r="1934" spans="1:10">
      <c r="A1934" s="4">
        <v>43103</v>
      </c>
      <c r="B1934" t="s">
        <v>23</v>
      </c>
      <c r="C1934" t="s">
        <v>23</v>
      </c>
      <c r="D1934" t="s">
        <v>23</v>
      </c>
      <c r="E1934" t="s">
        <v>23</v>
      </c>
      <c r="F1934" t="s">
        <v>23</v>
      </c>
      <c r="G1934" t="s">
        <v>23</v>
      </c>
      <c r="H1934" t="s">
        <v>23</v>
      </c>
      <c r="I1934" t="s">
        <v>23</v>
      </c>
      <c r="J1934" t="s">
        <v>23</v>
      </c>
    </row>
    <row r="1935" spans="1:10">
      <c r="A1935" s="4">
        <v>43102</v>
      </c>
      <c r="B1935" t="s">
        <v>23</v>
      </c>
      <c r="C1935" t="s">
        <v>23</v>
      </c>
      <c r="D1935" t="s">
        <v>23</v>
      </c>
      <c r="E1935" t="s">
        <v>23</v>
      </c>
      <c r="F1935" t="s">
        <v>23</v>
      </c>
      <c r="G1935" t="s">
        <v>23</v>
      </c>
      <c r="H1935" t="s">
        <v>23</v>
      </c>
      <c r="I1935" t="s">
        <v>23</v>
      </c>
      <c r="J1935" t="s">
        <v>23</v>
      </c>
    </row>
    <row r="1936" spans="1:10">
      <c r="A1936" s="4">
        <v>43101</v>
      </c>
      <c r="B1936">
        <v>2253988</v>
      </c>
      <c r="C1936" t="s">
        <v>23</v>
      </c>
      <c r="D1936" t="s">
        <v>23</v>
      </c>
      <c r="E1936" t="s">
        <v>23</v>
      </c>
      <c r="F1936" t="s">
        <v>23</v>
      </c>
      <c r="G1936" t="s">
        <v>23</v>
      </c>
      <c r="H1936" t="s">
        <v>23</v>
      </c>
      <c r="I1936" t="s">
        <v>23</v>
      </c>
      <c r="J1936" t="s">
        <v>23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>
      <c r="A1" s="4" t="s">
        <v>0</v>
      </c>
      <c r="B1" t="s">
        <v>21</v>
      </c>
      <c r="C1" t="s">
        <v>49</v>
      </c>
      <c r="D1" t="s">
        <v>22</v>
      </c>
    </row>
    <row r="2" spans="1:4">
      <c r="A2" s="4">
        <v>45035</v>
      </c>
      <c r="B2" t="s">
        <v>23</v>
      </c>
      <c r="C2" t="s">
        <v>23</v>
      </c>
      <c r="D2" t="s">
        <v>23</v>
      </c>
    </row>
    <row r="3" spans="1:4">
      <c r="A3" s="4">
        <v>45034</v>
      </c>
      <c r="B3" t="s">
        <v>23</v>
      </c>
      <c r="C3" t="s">
        <v>23</v>
      </c>
      <c r="D3" t="s">
        <v>23</v>
      </c>
    </row>
    <row r="4" spans="1:4">
      <c r="A4" s="4">
        <v>45033</v>
      </c>
      <c r="B4" t="s">
        <v>23</v>
      </c>
      <c r="C4" t="s">
        <v>23</v>
      </c>
      <c r="D4" t="s">
        <v>23</v>
      </c>
    </row>
    <row r="5" spans="1:4">
      <c r="A5" s="4">
        <v>45032</v>
      </c>
      <c r="B5" t="s">
        <v>23</v>
      </c>
      <c r="C5" t="s">
        <v>23</v>
      </c>
      <c r="D5" t="s">
        <v>23</v>
      </c>
    </row>
    <row r="6" spans="1:4">
      <c r="A6" s="4">
        <v>45031</v>
      </c>
      <c r="B6" t="s">
        <v>23</v>
      </c>
      <c r="C6" t="s">
        <v>23</v>
      </c>
      <c r="D6" t="s">
        <v>23</v>
      </c>
    </row>
    <row r="7" spans="1:4">
      <c r="A7" s="4">
        <v>45030</v>
      </c>
      <c r="B7" t="s">
        <v>23</v>
      </c>
      <c r="C7" t="s">
        <v>23</v>
      </c>
      <c r="D7" t="s">
        <v>23</v>
      </c>
    </row>
    <row r="8" spans="1:4">
      <c r="A8" s="4">
        <v>45029</v>
      </c>
      <c r="B8" t="s">
        <v>23</v>
      </c>
      <c r="C8" t="s">
        <v>23</v>
      </c>
      <c r="D8" t="s">
        <v>23</v>
      </c>
    </row>
    <row r="9" spans="1:4">
      <c r="A9" s="4">
        <v>45028</v>
      </c>
      <c r="B9" t="s">
        <v>23</v>
      </c>
      <c r="C9" t="s">
        <v>23</v>
      </c>
      <c r="D9" t="s">
        <v>23</v>
      </c>
    </row>
    <row r="10" spans="1:4">
      <c r="A10" s="4">
        <v>45027</v>
      </c>
      <c r="B10" t="s">
        <v>23</v>
      </c>
      <c r="C10" t="s">
        <v>23</v>
      </c>
      <c r="D10" t="s">
        <v>23</v>
      </c>
    </row>
    <row r="11" spans="1:4">
      <c r="A11" s="4">
        <v>45026</v>
      </c>
      <c r="B11" t="s">
        <v>23</v>
      </c>
      <c r="C11" t="s">
        <v>23</v>
      </c>
      <c r="D11" t="s">
        <v>23</v>
      </c>
    </row>
    <row r="12" spans="1:4">
      <c r="A12" s="4">
        <v>45025</v>
      </c>
      <c r="B12" t="s">
        <v>23</v>
      </c>
      <c r="C12" t="s">
        <v>23</v>
      </c>
      <c r="D12" t="s">
        <v>23</v>
      </c>
    </row>
    <row r="13" spans="1:4">
      <c r="A13" s="4">
        <v>45024</v>
      </c>
      <c r="B13" t="s">
        <v>23</v>
      </c>
      <c r="C13" t="s">
        <v>23</v>
      </c>
      <c r="D13" t="s">
        <v>23</v>
      </c>
    </row>
    <row r="14" spans="1:4">
      <c r="A14" s="4">
        <v>45023</v>
      </c>
      <c r="B14" t="s">
        <v>23</v>
      </c>
      <c r="C14" t="s">
        <v>23</v>
      </c>
      <c r="D14" t="s">
        <v>23</v>
      </c>
    </row>
    <row r="15" spans="1:4">
      <c r="A15" s="4">
        <v>45022</v>
      </c>
      <c r="B15" t="s">
        <v>23</v>
      </c>
      <c r="C15" t="s">
        <v>23</v>
      </c>
      <c r="D15" t="s">
        <v>23</v>
      </c>
    </row>
    <row r="16" spans="1:4">
      <c r="A16" s="4">
        <v>45021</v>
      </c>
      <c r="B16" t="s">
        <v>23</v>
      </c>
      <c r="C16" t="s">
        <v>23</v>
      </c>
      <c r="D16" t="s">
        <v>23</v>
      </c>
    </row>
    <row r="17" spans="1:4">
      <c r="A17" s="4">
        <v>45020</v>
      </c>
      <c r="B17" t="s">
        <v>23</v>
      </c>
      <c r="C17" t="s">
        <v>23</v>
      </c>
      <c r="D17" t="s">
        <v>23</v>
      </c>
    </row>
    <row r="18" spans="1:4">
      <c r="A18" s="4">
        <v>45019</v>
      </c>
      <c r="B18" t="s">
        <v>23</v>
      </c>
      <c r="C18" t="s">
        <v>23</v>
      </c>
      <c r="D18" t="s">
        <v>23</v>
      </c>
    </row>
    <row r="19" spans="1:4">
      <c r="A19" s="4">
        <v>45018</v>
      </c>
      <c r="B19" t="s">
        <v>23</v>
      </c>
      <c r="C19" t="s">
        <v>23</v>
      </c>
      <c r="D19" t="s">
        <v>23</v>
      </c>
    </row>
    <row r="20" spans="1:4">
      <c r="A20" s="4">
        <v>45017</v>
      </c>
      <c r="B20" t="s">
        <v>23</v>
      </c>
      <c r="C20" t="s">
        <v>23</v>
      </c>
      <c r="D20" t="s">
        <v>23</v>
      </c>
    </row>
    <row r="21" spans="1:4">
      <c r="A21" s="4">
        <v>45016</v>
      </c>
      <c r="B21" t="s">
        <v>23</v>
      </c>
      <c r="C21" t="s">
        <v>23</v>
      </c>
      <c r="D21" t="s">
        <v>23</v>
      </c>
    </row>
    <row r="22" spans="1:4">
      <c r="A22" s="4">
        <v>45015</v>
      </c>
      <c r="B22" t="s">
        <v>23</v>
      </c>
      <c r="C22" t="s">
        <v>23</v>
      </c>
      <c r="D22" t="s">
        <v>23</v>
      </c>
    </row>
    <row r="23" spans="1:4">
      <c r="A23" s="4">
        <v>45014</v>
      </c>
      <c r="B23" t="s">
        <v>23</v>
      </c>
      <c r="C23" t="s">
        <v>23</v>
      </c>
      <c r="D23" t="s">
        <v>23</v>
      </c>
    </row>
    <row r="24" spans="1:4">
      <c r="A24" s="4">
        <v>45013</v>
      </c>
      <c r="B24" t="s">
        <v>23</v>
      </c>
      <c r="C24" t="s">
        <v>23</v>
      </c>
      <c r="D24" t="s">
        <v>23</v>
      </c>
    </row>
    <row r="25" spans="1:4">
      <c r="A25" s="4">
        <v>45012</v>
      </c>
      <c r="B25" t="s">
        <v>23</v>
      </c>
      <c r="C25" t="s">
        <v>23</v>
      </c>
      <c r="D25" t="s">
        <v>23</v>
      </c>
    </row>
    <row r="26" spans="1:4">
      <c r="A26" s="4">
        <v>45011</v>
      </c>
      <c r="B26" t="s">
        <v>23</v>
      </c>
      <c r="C26" t="s">
        <v>23</v>
      </c>
      <c r="D26" t="s">
        <v>23</v>
      </c>
    </row>
    <row r="27" spans="1:4">
      <c r="A27" s="4">
        <v>45010</v>
      </c>
      <c r="B27" t="s">
        <v>23</v>
      </c>
      <c r="C27" t="s">
        <v>23</v>
      </c>
      <c r="D27" t="s">
        <v>23</v>
      </c>
    </row>
    <row r="28" spans="1:4">
      <c r="A28" s="4">
        <v>45009</v>
      </c>
      <c r="B28" t="s">
        <v>23</v>
      </c>
      <c r="C28" t="s">
        <v>23</v>
      </c>
      <c r="D28" t="s">
        <v>23</v>
      </c>
    </row>
    <row r="29" spans="1:4">
      <c r="A29" s="4">
        <v>45008</v>
      </c>
      <c r="B29" t="s">
        <v>23</v>
      </c>
      <c r="C29" t="s">
        <v>23</v>
      </c>
      <c r="D29" t="s">
        <v>23</v>
      </c>
    </row>
    <row r="30" spans="1:4">
      <c r="A30" s="4">
        <v>45007</v>
      </c>
      <c r="B30" t="s">
        <v>23</v>
      </c>
      <c r="C30" t="s">
        <v>23</v>
      </c>
      <c r="D30" t="s">
        <v>23</v>
      </c>
    </row>
    <row r="31" spans="1:4">
      <c r="A31" s="4">
        <v>45006</v>
      </c>
      <c r="B31" t="s">
        <v>23</v>
      </c>
      <c r="C31" t="s">
        <v>23</v>
      </c>
      <c r="D31" t="s">
        <v>23</v>
      </c>
    </row>
    <row r="32" spans="1:4">
      <c r="A32" s="4">
        <v>45005</v>
      </c>
      <c r="B32" t="s">
        <v>23</v>
      </c>
      <c r="C32" t="s">
        <v>23</v>
      </c>
      <c r="D32" t="s">
        <v>23</v>
      </c>
    </row>
    <row r="33" spans="1:4">
      <c r="A33" s="4">
        <v>45004</v>
      </c>
      <c r="B33" t="s">
        <v>23</v>
      </c>
      <c r="C33" t="s">
        <v>23</v>
      </c>
      <c r="D33" t="s">
        <v>23</v>
      </c>
    </row>
    <row r="34" spans="1:4">
      <c r="A34" s="4">
        <v>45003</v>
      </c>
      <c r="B34" t="s">
        <v>23</v>
      </c>
      <c r="C34" t="s">
        <v>23</v>
      </c>
      <c r="D34" t="s">
        <v>23</v>
      </c>
    </row>
    <row r="35" spans="1:4">
      <c r="A35" s="4">
        <v>45002</v>
      </c>
      <c r="B35" t="s">
        <v>23</v>
      </c>
      <c r="C35" t="s">
        <v>23</v>
      </c>
      <c r="D35" t="s">
        <v>23</v>
      </c>
    </row>
    <row r="36" spans="1:4">
      <c r="A36" s="4">
        <v>45001</v>
      </c>
      <c r="B36" t="s">
        <v>23</v>
      </c>
      <c r="C36" t="s">
        <v>23</v>
      </c>
      <c r="D36" t="s">
        <v>23</v>
      </c>
    </row>
    <row r="37" spans="1:4">
      <c r="A37" s="4">
        <v>45000</v>
      </c>
      <c r="B37" t="s">
        <v>23</v>
      </c>
      <c r="C37" t="s">
        <v>23</v>
      </c>
      <c r="D37" t="s">
        <v>23</v>
      </c>
    </row>
    <row r="38" spans="1:4">
      <c r="A38" s="4">
        <v>44999</v>
      </c>
      <c r="B38" t="s">
        <v>23</v>
      </c>
      <c r="C38" t="s">
        <v>23</v>
      </c>
      <c r="D38" t="s">
        <v>23</v>
      </c>
    </row>
    <row r="39" spans="1:4">
      <c r="A39" s="4">
        <v>44998</v>
      </c>
      <c r="B39" t="s">
        <v>23</v>
      </c>
      <c r="C39" t="s">
        <v>23</v>
      </c>
      <c r="D39" t="s">
        <v>23</v>
      </c>
    </row>
    <row r="40" spans="1:4">
      <c r="A40" s="4">
        <v>44997</v>
      </c>
      <c r="B40" t="s">
        <v>23</v>
      </c>
      <c r="C40" t="s">
        <v>23</v>
      </c>
      <c r="D40" t="s">
        <v>23</v>
      </c>
    </row>
    <row r="41" spans="1:4">
      <c r="A41" s="4">
        <v>44996</v>
      </c>
      <c r="B41" t="s">
        <v>23</v>
      </c>
      <c r="C41" t="s">
        <v>23</v>
      </c>
      <c r="D41" t="s">
        <v>23</v>
      </c>
    </row>
    <row r="42" spans="1:4">
      <c r="A42" s="4">
        <v>44995</v>
      </c>
      <c r="B42">
        <v>0.89400000000000002</v>
      </c>
      <c r="C42" t="s">
        <v>23</v>
      </c>
      <c r="D42">
        <v>0.19420000000000001</v>
      </c>
    </row>
    <row r="43" spans="1:4">
      <c r="A43" s="4">
        <v>44994</v>
      </c>
      <c r="B43" t="s">
        <v>23</v>
      </c>
      <c r="C43">
        <v>0.27629999999999999</v>
      </c>
      <c r="D43" t="s">
        <v>23</v>
      </c>
    </row>
    <row r="44" spans="1:4">
      <c r="A44" s="4">
        <v>44993</v>
      </c>
      <c r="B44" t="s">
        <v>23</v>
      </c>
      <c r="C44">
        <v>0.27399999999999997</v>
      </c>
      <c r="D44" t="s">
        <v>23</v>
      </c>
    </row>
    <row r="45" spans="1:4">
      <c r="A45" s="4">
        <v>44992</v>
      </c>
      <c r="B45" t="s">
        <v>23</v>
      </c>
      <c r="C45">
        <v>0.28070000000000001</v>
      </c>
      <c r="D45" t="s">
        <v>23</v>
      </c>
    </row>
    <row r="46" spans="1:4">
      <c r="A46" s="4">
        <v>44991</v>
      </c>
      <c r="B46" t="s">
        <v>23</v>
      </c>
      <c r="C46">
        <v>0.28039999999999998</v>
      </c>
      <c r="D46" t="s">
        <v>23</v>
      </c>
    </row>
    <row r="47" spans="1:4">
      <c r="A47" s="4">
        <v>44990</v>
      </c>
      <c r="B47" t="s">
        <v>23</v>
      </c>
      <c r="C47">
        <v>0.28289999999999998</v>
      </c>
      <c r="D47" t="s">
        <v>23</v>
      </c>
    </row>
    <row r="48" spans="1:4">
      <c r="A48" s="4">
        <v>44989</v>
      </c>
      <c r="B48" t="s">
        <v>23</v>
      </c>
      <c r="C48">
        <v>0.27800000000000002</v>
      </c>
      <c r="D48" t="s">
        <v>23</v>
      </c>
    </row>
    <row r="49" spans="1:4">
      <c r="A49" s="4">
        <v>44988</v>
      </c>
      <c r="B49">
        <v>0.89280000000000004</v>
      </c>
      <c r="C49">
        <v>0.2802</v>
      </c>
      <c r="D49">
        <v>0.1905</v>
      </c>
    </row>
    <row r="50" spans="1:4">
      <c r="A50" s="4">
        <v>44987</v>
      </c>
      <c r="B50" t="s">
        <v>23</v>
      </c>
      <c r="C50">
        <v>0.27710000000000001</v>
      </c>
      <c r="D50" t="s">
        <v>23</v>
      </c>
    </row>
    <row r="51" spans="1:4">
      <c r="A51" s="4">
        <v>44986</v>
      </c>
      <c r="B51" t="s">
        <v>23</v>
      </c>
      <c r="C51">
        <v>0.27940000000000004</v>
      </c>
      <c r="D51" t="s">
        <v>23</v>
      </c>
    </row>
    <row r="52" spans="1:4">
      <c r="A52" s="4">
        <v>44985</v>
      </c>
      <c r="B52" t="s">
        <v>23</v>
      </c>
      <c r="C52">
        <v>0.2762</v>
      </c>
      <c r="D52" t="s">
        <v>23</v>
      </c>
    </row>
    <row r="53" spans="1:4">
      <c r="A53" s="4">
        <v>44984</v>
      </c>
      <c r="B53" t="s">
        <v>23</v>
      </c>
      <c r="C53">
        <v>0.27679999999999999</v>
      </c>
      <c r="D53" t="s">
        <v>23</v>
      </c>
    </row>
    <row r="54" spans="1:4">
      <c r="A54" s="4">
        <v>44983</v>
      </c>
      <c r="B54" t="s">
        <v>23</v>
      </c>
      <c r="C54">
        <v>0.27</v>
      </c>
      <c r="D54" t="s">
        <v>23</v>
      </c>
    </row>
    <row r="55" spans="1:4">
      <c r="A55" s="4">
        <v>44982</v>
      </c>
      <c r="B55" t="s">
        <v>23</v>
      </c>
      <c r="C55">
        <v>0.26729999999999998</v>
      </c>
      <c r="D55" t="s">
        <v>23</v>
      </c>
    </row>
    <row r="56" spans="1:4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>
      <c r="A57" s="4">
        <v>44980</v>
      </c>
      <c r="B57" t="s">
        <v>23</v>
      </c>
      <c r="C57">
        <v>0.26679999999999998</v>
      </c>
      <c r="D57" t="s">
        <v>23</v>
      </c>
    </row>
    <row r="58" spans="1:4">
      <c r="A58" s="4">
        <v>44979</v>
      </c>
      <c r="B58" t="s">
        <v>23</v>
      </c>
      <c r="C58">
        <v>0.26950000000000002</v>
      </c>
      <c r="D58" t="s">
        <v>23</v>
      </c>
    </row>
    <row r="59" spans="1:4">
      <c r="A59" s="4">
        <v>44978</v>
      </c>
      <c r="B59" t="s">
        <v>23</v>
      </c>
      <c r="C59">
        <v>0.27510000000000001</v>
      </c>
      <c r="D59" t="s">
        <v>23</v>
      </c>
    </row>
    <row r="60" spans="1:4">
      <c r="A60" s="4">
        <v>44977</v>
      </c>
      <c r="B60" t="s">
        <v>23</v>
      </c>
      <c r="C60">
        <v>0.27350000000000002</v>
      </c>
      <c r="D60" t="s">
        <v>23</v>
      </c>
    </row>
    <row r="61" spans="1:4">
      <c r="A61" s="4">
        <v>44976</v>
      </c>
      <c r="B61" t="s">
        <v>23</v>
      </c>
      <c r="C61">
        <v>0.2727</v>
      </c>
      <c r="D61" t="s">
        <v>23</v>
      </c>
    </row>
    <row r="62" spans="1:4">
      <c r="A62" s="4">
        <v>44975</v>
      </c>
      <c r="B62" t="s">
        <v>23</v>
      </c>
      <c r="C62">
        <v>0.27839999999999998</v>
      </c>
      <c r="D62" t="s">
        <v>23</v>
      </c>
    </row>
    <row r="63" spans="1:4">
      <c r="A63" s="4">
        <v>44974</v>
      </c>
      <c r="B63">
        <v>0.88300000000000001</v>
      </c>
      <c r="C63">
        <v>0.27760000000000001</v>
      </c>
      <c r="D63">
        <v>0.1845</v>
      </c>
    </row>
    <row r="64" spans="1:4">
      <c r="A64" s="4">
        <v>44973</v>
      </c>
      <c r="B64" t="s">
        <v>23</v>
      </c>
      <c r="C64">
        <v>0.2697</v>
      </c>
      <c r="D64" t="s">
        <v>23</v>
      </c>
    </row>
    <row r="65" spans="1:4">
      <c r="A65" s="4">
        <v>44972</v>
      </c>
      <c r="B65" t="s">
        <v>23</v>
      </c>
      <c r="C65">
        <v>0.26879999999999998</v>
      </c>
      <c r="D65" t="s">
        <v>23</v>
      </c>
    </row>
    <row r="66" spans="1:4">
      <c r="A66" s="4">
        <v>44971</v>
      </c>
      <c r="B66" t="s">
        <v>23</v>
      </c>
      <c r="C66">
        <v>0.27639999999999998</v>
      </c>
      <c r="D66" t="s">
        <v>23</v>
      </c>
    </row>
    <row r="67" spans="1:4">
      <c r="A67" s="4">
        <v>44970</v>
      </c>
      <c r="B67" t="s">
        <v>23</v>
      </c>
      <c r="C67">
        <v>0.27129999999999999</v>
      </c>
      <c r="D67" t="s">
        <v>23</v>
      </c>
    </row>
    <row r="68" spans="1:4">
      <c r="A68" s="4">
        <v>44969</v>
      </c>
      <c r="B68" t="s">
        <v>23</v>
      </c>
      <c r="C68">
        <v>0.26619999999999999</v>
      </c>
      <c r="D68" t="s">
        <v>23</v>
      </c>
    </row>
    <row r="69" spans="1:4">
      <c r="A69" s="4">
        <v>44968</v>
      </c>
      <c r="B69" t="s">
        <v>23</v>
      </c>
      <c r="C69">
        <v>0.26450000000000001</v>
      </c>
      <c r="D69" t="s">
        <v>23</v>
      </c>
    </row>
    <row r="70" spans="1:4">
      <c r="A70" s="4">
        <v>44967</v>
      </c>
      <c r="B70">
        <v>0.879</v>
      </c>
      <c r="C70">
        <v>0.26</v>
      </c>
      <c r="D70">
        <v>0.1789</v>
      </c>
    </row>
    <row r="71" spans="1:4">
      <c r="A71" s="4">
        <v>44966</v>
      </c>
      <c r="B71" t="s">
        <v>23</v>
      </c>
      <c r="C71">
        <v>0.25819999999999999</v>
      </c>
      <c r="D71" t="s">
        <v>23</v>
      </c>
    </row>
    <row r="72" spans="1:4">
      <c r="A72" s="4">
        <v>44965</v>
      </c>
      <c r="B72" t="s">
        <v>23</v>
      </c>
      <c r="C72">
        <v>0.25040000000000001</v>
      </c>
      <c r="D72" t="s">
        <v>23</v>
      </c>
    </row>
    <row r="73" spans="1:4">
      <c r="A73" s="4">
        <v>44964</v>
      </c>
      <c r="B73" t="s">
        <v>23</v>
      </c>
      <c r="C73">
        <v>0.25429999999999997</v>
      </c>
      <c r="D73" t="s">
        <v>23</v>
      </c>
    </row>
    <row r="74" spans="1:4">
      <c r="A74" s="4">
        <v>44963</v>
      </c>
      <c r="B74" t="s">
        <v>23</v>
      </c>
      <c r="C74">
        <v>0.25569999999999998</v>
      </c>
      <c r="D74" t="s">
        <v>23</v>
      </c>
    </row>
    <row r="75" spans="1:4">
      <c r="A75" s="4">
        <v>44962</v>
      </c>
      <c r="B75" t="s">
        <v>23</v>
      </c>
      <c r="C75">
        <v>0.24879999999999999</v>
      </c>
      <c r="D75" t="s">
        <v>23</v>
      </c>
    </row>
    <row r="76" spans="1:4">
      <c r="A76" s="4">
        <v>44961</v>
      </c>
      <c r="B76" t="s">
        <v>23</v>
      </c>
      <c r="C76">
        <v>0.2407</v>
      </c>
      <c r="D76" t="s">
        <v>23</v>
      </c>
    </row>
    <row r="77" spans="1:4">
      <c r="A77" s="4">
        <v>44960</v>
      </c>
      <c r="B77">
        <v>0.90090000000000003</v>
      </c>
      <c r="C77">
        <v>0.2316</v>
      </c>
      <c r="D77">
        <v>0.17050000000000001</v>
      </c>
    </row>
    <row r="78" spans="1:4">
      <c r="A78" s="4">
        <v>44959</v>
      </c>
      <c r="B78" t="s">
        <v>23</v>
      </c>
      <c r="C78">
        <v>0.22440000000000002</v>
      </c>
      <c r="D78" t="s">
        <v>23</v>
      </c>
    </row>
    <row r="79" spans="1:4">
      <c r="A79" s="4">
        <v>44958</v>
      </c>
      <c r="B79" t="s">
        <v>23</v>
      </c>
      <c r="C79">
        <v>0.2112</v>
      </c>
      <c r="D79" t="s">
        <v>23</v>
      </c>
    </row>
    <row r="80" spans="1:4">
      <c r="A80" s="4">
        <v>44957</v>
      </c>
      <c r="B80" t="s">
        <v>23</v>
      </c>
      <c r="C80">
        <v>0.21149999999999999</v>
      </c>
      <c r="D80" t="s">
        <v>23</v>
      </c>
    </row>
    <row r="81" spans="1:4">
      <c r="A81" s="4">
        <v>44956</v>
      </c>
      <c r="B81" t="s">
        <v>23</v>
      </c>
      <c r="C81">
        <v>0.20499999999999999</v>
      </c>
      <c r="D81" t="s">
        <v>23</v>
      </c>
    </row>
    <row r="82" spans="1:4">
      <c r="A82" s="4">
        <v>44955</v>
      </c>
      <c r="B82" t="s">
        <v>23</v>
      </c>
      <c r="C82">
        <v>0.17069999999999999</v>
      </c>
      <c r="D82" t="s">
        <v>23</v>
      </c>
    </row>
    <row r="83" spans="1:4">
      <c r="A83" s="4">
        <v>44954</v>
      </c>
      <c r="B83" t="s">
        <v>23</v>
      </c>
      <c r="C83">
        <v>0.1449</v>
      </c>
      <c r="D83" t="s">
        <v>23</v>
      </c>
    </row>
    <row r="84" spans="1:4">
      <c r="A84" s="4">
        <v>44953</v>
      </c>
      <c r="B84">
        <v>0.92920000000000003</v>
      </c>
      <c r="C84">
        <v>0.1275</v>
      </c>
      <c r="D84">
        <v>0.1656</v>
      </c>
    </row>
    <row r="85" spans="1:4">
      <c r="A85" s="4">
        <v>44952</v>
      </c>
      <c r="B85" t="s">
        <v>23</v>
      </c>
      <c r="C85">
        <v>0.10339999999999999</v>
      </c>
      <c r="D85" t="s">
        <v>23</v>
      </c>
    </row>
    <row r="86" spans="1:4">
      <c r="A86" s="4">
        <v>44951</v>
      </c>
      <c r="B86" t="s">
        <v>23</v>
      </c>
      <c r="C86">
        <v>7.9500000000000001E-2</v>
      </c>
      <c r="D86" t="s">
        <v>23</v>
      </c>
    </row>
    <row r="87" spans="1:4">
      <c r="A87" s="4">
        <v>44950</v>
      </c>
      <c r="B87" t="s">
        <v>23</v>
      </c>
      <c r="C87">
        <v>6.2400000000000004E-2</v>
      </c>
      <c r="D87" t="s">
        <v>23</v>
      </c>
    </row>
    <row r="88" spans="1:4">
      <c r="A88" s="4">
        <v>44949</v>
      </c>
      <c r="B88" t="s">
        <v>23</v>
      </c>
      <c r="C88">
        <v>4.1100000000000005E-2</v>
      </c>
      <c r="D88" t="s">
        <v>23</v>
      </c>
    </row>
    <row r="89" spans="1:4">
      <c r="A89" s="4">
        <v>44948</v>
      </c>
      <c r="B89" t="s">
        <v>23</v>
      </c>
      <c r="C89">
        <v>8.8999999999999999E-3</v>
      </c>
      <c r="D89" t="s">
        <v>23</v>
      </c>
    </row>
    <row r="90" spans="1:4">
      <c r="A90" s="4">
        <v>44947</v>
      </c>
      <c r="B90" t="s">
        <v>23</v>
      </c>
      <c r="C90">
        <v>4.7999999999999996E-3</v>
      </c>
      <c r="D90" t="s">
        <v>23</v>
      </c>
    </row>
    <row r="91" spans="1:4">
      <c r="A91" s="4">
        <v>44946</v>
      </c>
      <c r="B91">
        <v>0.93540000000000001</v>
      </c>
      <c r="C91">
        <v>7.3300000000000004E-2</v>
      </c>
      <c r="D91">
        <v>0.1656</v>
      </c>
    </row>
    <row r="92" spans="1:4">
      <c r="A92" s="4">
        <v>44945</v>
      </c>
      <c r="B92" t="s">
        <v>23</v>
      </c>
      <c r="C92">
        <v>0.23559999999999998</v>
      </c>
      <c r="D92" t="s">
        <v>23</v>
      </c>
    </row>
    <row r="93" spans="1:4">
      <c r="A93" s="4">
        <v>44944</v>
      </c>
      <c r="B93" t="s">
        <v>23</v>
      </c>
      <c r="C93">
        <v>0.41320000000000001</v>
      </c>
      <c r="D93" t="s">
        <v>23</v>
      </c>
    </row>
    <row r="94" spans="1:4">
      <c r="A94" s="4">
        <v>44943</v>
      </c>
      <c r="B94" t="s">
        <v>23</v>
      </c>
      <c r="C94">
        <v>0.47149999999999997</v>
      </c>
      <c r="D94" t="s">
        <v>23</v>
      </c>
    </row>
    <row r="95" spans="1:4">
      <c r="A95" s="4">
        <v>44942</v>
      </c>
      <c r="B95" t="s">
        <v>23</v>
      </c>
      <c r="C95">
        <v>0.47729999999999995</v>
      </c>
      <c r="D95" t="s">
        <v>23</v>
      </c>
    </row>
    <row r="96" spans="1:4">
      <c r="A96" s="4">
        <v>44941</v>
      </c>
      <c r="B96" t="s">
        <v>23</v>
      </c>
      <c r="C96">
        <v>0.46649999999999997</v>
      </c>
      <c r="D96" t="s">
        <v>23</v>
      </c>
    </row>
    <row r="97" spans="1:4">
      <c r="A97" s="4">
        <v>44940</v>
      </c>
      <c r="B97" t="s">
        <v>23</v>
      </c>
      <c r="C97">
        <v>0.44950000000000001</v>
      </c>
      <c r="D97" t="s">
        <v>23</v>
      </c>
    </row>
    <row r="98" spans="1:4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>
      <c r="A99" s="4">
        <v>44938</v>
      </c>
      <c r="B99" t="s">
        <v>23</v>
      </c>
      <c r="C99">
        <v>0.42340000000000005</v>
      </c>
      <c r="D99" t="s">
        <v>23</v>
      </c>
    </row>
    <row r="100" spans="1:4">
      <c r="A100" s="4">
        <v>44937</v>
      </c>
      <c r="B100" t="s">
        <v>23</v>
      </c>
      <c r="C100">
        <v>0.42009999999999997</v>
      </c>
      <c r="D100" t="s">
        <v>23</v>
      </c>
    </row>
    <row r="101" spans="1:4">
      <c r="A101" s="4">
        <v>44936</v>
      </c>
      <c r="B101" t="s">
        <v>23</v>
      </c>
      <c r="C101">
        <v>0.4017</v>
      </c>
      <c r="D101" t="s">
        <v>23</v>
      </c>
    </row>
    <row r="102" spans="1:4">
      <c r="A102" s="4">
        <v>44935</v>
      </c>
      <c r="B102" t="s">
        <v>23</v>
      </c>
      <c r="C102">
        <v>0.39799999999999996</v>
      </c>
      <c r="D102" t="s">
        <v>23</v>
      </c>
    </row>
    <row r="103" spans="1:4">
      <c r="A103" s="4">
        <v>44934</v>
      </c>
      <c r="B103" t="s">
        <v>23</v>
      </c>
      <c r="C103">
        <v>0.39789999999999998</v>
      </c>
      <c r="D103" t="s">
        <v>23</v>
      </c>
    </row>
    <row r="104" spans="1:4">
      <c r="A104" s="4">
        <v>44933</v>
      </c>
      <c r="B104" t="s">
        <v>23</v>
      </c>
      <c r="C104">
        <v>0.39460000000000001</v>
      </c>
      <c r="D104" t="s">
        <v>23</v>
      </c>
    </row>
    <row r="105" spans="1:4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>
      <c r="A106" s="4">
        <v>44931</v>
      </c>
      <c r="B106" t="s">
        <v>23</v>
      </c>
      <c r="C106">
        <v>0.35560000000000003</v>
      </c>
      <c r="D106" t="s">
        <v>23</v>
      </c>
    </row>
    <row r="107" spans="1:4">
      <c r="A107" s="4">
        <v>44930</v>
      </c>
      <c r="B107" t="s">
        <v>23</v>
      </c>
      <c r="C107">
        <v>0.34090000000000004</v>
      </c>
      <c r="D107" t="s">
        <v>23</v>
      </c>
    </row>
    <row r="108" spans="1:4">
      <c r="A108" s="4">
        <v>44929</v>
      </c>
      <c r="B108" t="s">
        <v>23</v>
      </c>
      <c r="C108">
        <v>0.34860000000000002</v>
      </c>
      <c r="D108" t="s">
        <v>23</v>
      </c>
    </row>
    <row r="109" spans="1:4">
      <c r="A109" s="4">
        <v>44928</v>
      </c>
      <c r="B109" t="s">
        <v>23</v>
      </c>
      <c r="C109">
        <v>0.35149999999999998</v>
      </c>
      <c r="D109" t="s">
        <v>23</v>
      </c>
    </row>
    <row r="110" spans="1:4">
      <c r="A110" s="4">
        <v>44927</v>
      </c>
      <c r="B110" t="s">
        <v>23</v>
      </c>
      <c r="C110">
        <v>0.35420000000000001</v>
      </c>
      <c r="D110" t="s">
        <v>23</v>
      </c>
    </row>
    <row r="111" spans="1:4">
      <c r="A111" s="4">
        <v>44926</v>
      </c>
      <c r="B111" t="s">
        <v>23</v>
      </c>
      <c r="C111">
        <v>0.34450000000000003</v>
      </c>
      <c r="D111" t="s">
        <v>23</v>
      </c>
    </row>
    <row r="112" spans="1:4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>
      <c r="A113" s="4">
        <v>44924</v>
      </c>
      <c r="B113" t="s">
        <v>23</v>
      </c>
      <c r="C113">
        <v>0.32490000000000002</v>
      </c>
      <c r="D113" t="s">
        <v>23</v>
      </c>
    </row>
    <row r="114" spans="1:4">
      <c r="A114" s="4">
        <v>44923</v>
      </c>
      <c r="B114" t="s">
        <v>23</v>
      </c>
      <c r="C114">
        <v>0.31909999999999999</v>
      </c>
      <c r="D114" t="s">
        <v>23</v>
      </c>
    </row>
    <row r="115" spans="1:4">
      <c r="A115" s="4">
        <v>44922</v>
      </c>
      <c r="B115" t="s">
        <v>23</v>
      </c>
      <c r="C115">
        <v>0.3135</v>
      </c>
      <c r="D115" t="s">
        <v>23</v>
      </c>
    </row>
    <row r="116" spans="1:4">
      <c r="A116" s="4">
        <v>44921</v>
      </c>
      <c r="B116" t="s">
        <v>23</v>
      </c>
      <c r="C116">
        <v>0.30820000000000003</v>
      </c>
      <c r="D116" t="s">
        <v>23</v>
      </c>
    </row>
    <row r="117" spans="1:4">
      <c r="A117" s="4">
        <v>44920</v>
      </c>
      <c r="B117" t="s">
        <v>23</v>
      </c>
      <c r="C117">
        <v>0.30159999999999998</v>
      </c>
      <c r="D117" t="s">
        <v>23</v>
      </c>
    </row>
    <row r="118" spans="1:4">
      <c r="A118" s="4">
        <v>44919</v>
      </c>
      <c r="B118" t="s">
        <v>23</v>
      </c>
      <c r="C118">
        <v>0.2954</v>
      </c>
      <c r="D118" t="s">
        <v>23</v>
      </c>
    </row>
    <row r="119" spans="1:4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>
      <c r="A120" s="4">
        <v>44917</v>
      </c>
      <c r="B120" t="s">
        <v>23</v>
      </c>
      <c r="C120">
        <v>0.29149999999999998</v>
      </c>
      <c r="D120" t="s">
        <v>23</v>
      </c>
    </row>
    <row r="121" spans="1:4">
      <c r="A121" s="4">
        <v>44916</v>
      </c>
      <c r="B121" t="s">
        <v>23</v>
      </c>
      <c r="C121">
        <v>0.29580000000000001</v>
      </c>
      <c r="D121" t="s">
        <v>23</v>
      </c>
    </row>
    <row r="122" spans="1:4">
      <c r="A122" s="4">
        <v>44915</v>
      </c>
      <c r="B122" t="s">
        <v>23</v>
      </c>
      <c r="C122">
        <v>0.30590000000000001</v>
      </c>
      <c r="D122" t="s">
        <v>23</v>
      </c>
    </row>
    <row r="123" spans="1:4">
      <c r="A123" s="4">
        <v>44914</v>
      </c>
      <c r="B123" t="s">
        <v>23</v>
      </c>
      <c r="C123">
        <v>0.31559999999999999</v>
      </c>
      <c r="D123" t="s">
        <v>23</v>
      </c>
    </row>
    <row r="124" spans="1:4">
      <c r="A124" s="4">
        <v>44913</v>
      </c>
      <c r="B124" t="s">
        <v>23</v>
      </c>
      <c r="C124">
        <v>0.32229999999999998</v>
      </c>
      <c r="D124" t="s">
        <v>23</v>
      </c>
    </row>
    <row r="125" spans="1:4">
      <c r="A125" s="4">
        <v>44912</v>
      </c>
      <c r="B125" t="s">
        <v>23</v>
      </c>
      <c r="C125">
        <v>0.31709999999999999</v>
      </c>
      <c r="D125" t="s">
        <v>23</v>
      </c>
    </row>
    <row r="126" spans="1:4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>
      <c r="A127" s="4">
        <v>44910</v>
      </c>
      <c r="B127" t="s">
        <v>23</v>
      </c>
      <c r="C127">
        <v>0.32569999999999999</v>
      </c>
      <c r="D127" t="s">
        <v>23</v>
      </c>
    </row>
    <row r="128" spans="1:4">
      <c r="A128" s="4">
        <v>44909</v>
      </c>
      <c r="B128" t="s">
        <v>23</v>
      </c>
      <c r="C128">
        <v>0.32490000000000002</v>
      </c>
      <c r="D128" t="s">
        <v>23</v>
      </c>
    </row>
    <row r="129" spans="1:4">
      <c r="A129" s="4">
        <v>44908</v>
      </c>
      <c r="B129" t="s">
        <v>23</v>
      </c>
      <c r="C129">
        <v>0.30969999999999998</v>
      </c>
      <c r="D129" t="s">
        <v>23</v>
      </c>
    </row>
    <row r="130" spans="1:4">
      <c r="A130" s="4">
        <v>44907</v>
      </c>
      <c r="B130" t="s">
        <v>23</v>
      </c>
      <c r="C130">
        <v>0.2974</v>
      </c>
      <c r="D130" t="s">
        <v>23</v>
      </c>
    </row>
    <row r="131" spans="1:4">
      <c r="A131" s="4">
        <v>44906</v>
      </c>
      <c r="B131" t="s">
        <v>23</v>
      </c>
      <c r="C131">
        <v>0.29049999999999998</v>
      </c>
      <c r="D131" t="s">
        <v>23</v>
      </c>
    </row>
    <row r="132" spans="1:4">
      <c r="A132" s="4">
        <v>44905</v>
      </c>
      <c r="B132" t="s">
        <v>23</v>
      </c>
      <c r="C132">
        <v>0.28720000000000001</v>
      </c>
      <c r="D132" t="s">
        <v>23</v>
      </c>
    </row>
    <row r="133" spans="1:4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>
      <c r="A134" s="4">
        <v>44903</v>
      </c>
      <c r="B134" t="s">
        <v>23</v>
      </c>
      <c r="C134">
        <v>0.28589999999999999</v>
      </c>
      <c r="D134" t="s">
        <v>23</v>
      </c>
    </row>
    <row r="135" spans="1:4">
      <c r="A135" s="4">
        <v>44902</v>
      </c>
      <c r="B135" t="s">
        <v>23</v>
      </c>
      <c r="C135">
        <v>0.29339999999999999</v>
      </c>
      <c r="D135" t="s">
        <v>23</v>
      </c>
    </row>
    <row r="136" spans="1:4">
      <c r="A136" s="4">
        <v>44901</v>
      </c>
      <c r="B136" t="s">
        <v>23</v>
      </c>
      <c r="C136">
        <v>0.28889999999999999</v>
      </c>
      <c r="D136" t="s">
        <v>23</v>
      </c>
    </row>
    <row r="137" spans="1:4">
      <c r="A137" s="4">
        <v>44900</v>
      </c>
      <c r="B137" t="s">
        <v>23</v>
      </c>
      <c r="C137">
        <v>0.29480000000000001</v>
      </c>
      <c r="D137" t="s">
        <v>23</v>
      </c>
    </row>
    <row r="138" spans="1:4">
      <c r="A138" s="4">
        <v>44899</v>
      </c>
      <c r="B138" t="s">
        <v>23</v>
      </c>
      <c r="C138">
        <v>0.2853</v>
      </c>
      <c r="D138" t="s">
        <v>23</v>
      </c>
    </row>
    <row r="139" spans="1:4">
      <c r="A139" s="4">
        <v>44898</v>
      </c>
      <c r="B139" t="s">
        <v>23</v>
      </c>
      <c r="C139">
        <v>0.27449999999999997</v>
      </c>
      <c r="D139" t="s">
        <v>23</v>
      </c>
    </row>
    <row r="140" spans="1:4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>
      <c r="A141" s="4">
        <v>44896</v>
      </c>
      <c r="B141" t="s">
        <v>23</v>
      </c>
      <c r="C141">
        <v>0.26050000000000001</v>
      </c>
      <c r="D141" t="s">
        <v>23</v>
      </c>
    </row>
    <row r="142" spans="1:4">
      <c r="A142" s="4">
        <v>44895</v>
      </c>
      <c r="B142" t="s">
        <v>23</v>
      </c>
      <c r="C142">
        <v>0.26069999999999999</v>
      </c>
      <c r="D142" t="s">
        <v>23</v>
      </c>
    </row>
    <row r="143" spans="1:4">
      <c r="A143" s="4">
        <v>44894</v>
      </c>
      <c r="B143" t="s">
        <v>23</v>
      </c>
      <c r="C143">
        <v>0.2576</v>
      </c>
      <c r="D143" t="s">
        <v>23</v>
      </c>
    </row>
    <row r="144" spans="1:4">
      <c r="A144" s="4">
        <v>44893</v>
      </c>
      <c r="B144" t="s">
        <v>23</v>
      </c>
      <c r="C144">
        <v>0.2555</v>
      </c>
      <c r="D144" t="s">
        <v>23</v>
      </c>
    </row>
    <row r="145" spans="1:4">
      <c r="A145" s="4">
        <v>44892</v>
      </c>
      <c r="B145" t="s">
        <v>23</v>
      </c>
      <c r="C145">
        <v>0.24780000000000002</v>
      </c>
      <c r="D145" t="s">
        <v>23</v>
      </c>
    </row>
    <row r="146" spans="1:4">
      <c r="A146" s="4">
        <v>44891</v>
      </c>
      <c r="B146" t="s">
        <v>23</v>
      </c>
      <c r="C146">
        <v>0.2414</v>
      </c>
      <c r="D146" t="s">
        <v>23</v>
      </c>
    </row>
    <row r="147" spans="1:4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>
      <c r="A148" s="4">
        <v>44889</v>
      </c>
      <c r="B148" t="s">
        <v>23</v>
      </c>
      <c r="C148">
        <v>0.23190000000000002</v>
      </c>
      <c r="D148" t="s">
        <v>23</v>
      </c>
    </row>
    <row r="149" spans="1:4">
      <c r="A149" s="4">
        <v>44888</v>
      </c>
      <c r="B149" t="s">
        <v>23</v>
      </c>
      <c r="C149">
        <v>0.23260000000000003</v>
      </c>
      <c r="D149" t="s">
        <v>23</v>
      </c>
    </row>
    <row r="150" spans="1:4">
      <c r="A150" s="4">
        <v>44887</v>
      </c>
      <c r="B150" t="s">
        <v>23</v>
      </c>
      <c r="C150">
        <v>0.23050000000000001</v>
      </c>
      <c r="D150" t="s">
        <v>23</v>
      </c>
    </row>
    <row r="151" spans="1:4">
      <c r="A151" s="4">
        <v>44886</v>
      </c>
      <c r="B151" t="s">
        <v>23</v>
      </c>
      <c r="C151">
        <v>0.22870000000000001</v>
      </c>
      <c r="D151" t="s">
        <v>23</v>
      </c>
    </row>
    <row r="152" spans="1:4">
      <c r="A152" s="4">
        <v>44885</v>
      </c>
      <c r="B152" t="s">
        <v>23</v>
      </c>
      <c r="C152">
        <v>0.2248</v>
      </c>
      <c r="D152" t="s">
        <v>23</v>
      </c>
    </row>
    <row r="153" spans="1:4">
      <c r="A153" s="4">
        <v>44884</v>
      </c>
      <c r="B153" t="s">
        <v>23</v>
      </c>
      <c r="C153">
        <v>0.22469999999999998</v>
      </c>
      <c r="D153" t="s">
        <v>23</v>
      </c>
    </row>
    <row r="154" spans="1:4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>
      <c r="A155" s="4">
        <v>44882</v>
      </c>
      <c r="B155" t="s">
        <v>23</v>
      </c>
      <c r="C155">
        <v>0.21690000000000001</v>
      </c>
      <c r="D155" t="s">
        <v>23</v>
      </c>
    </row>
    <row r="156" spans="1:4">
      <c r="A156" s="4">
        <v>44881</v>
      </c>
      <c r="B156" t="s">
        <v>23</v>
      </c>
      <c r="C156">
        <v>0.21609999999999999</v>
      </c>
      <c r="D156" t="s">
        <v>23</v>
      </c>
    </row>
    <row r="157" spans="1:4">
      <c r="A157" s="4">
        <v>44880</v>
      </c>
      <c r="B157" t="s">
        <v>23</v>
      </c>
      <c r="C157">
        <v>0.21780000000000002</v>
      </c>
      <c r="D157" t="s">
        <v>23</v>
      </c>
    </row>
    <row r="158" spans="1:4">
      <c r="A158" s="4">
        <v>44879</v>
      </c>
      <c r="B158" t="s">
        <v>23</v>
      </c>
      <c r="C158">
        <v>0.21530000000000002</v>
      </c>
      <c r="D158" t="s">
        <v>23</v>
      </c>
    </row>
    <row r="159" spans="1:4">
      <c r="A159" s="4">
        <v>44878</v>
      </c>
      <c r="B159" t="s">
        <v>23</v>
      </c>
      <c r="C159">
        <v>0.2127</v>
      </c>
      <c r="D159" t="s">
        <v>23</v>
      </c>
    </row>
    <row r="160" spans="1:4">
      <c r="A160" s="4">
        <v>44877</v>
      </c>
      <c r="B160" t="s">
        <v>23</v>
      </c>
      <c r="C160">
        <v>0.21420000000000003</v>
      </c>
      <c r="D160" t="s">
        <v>23</v>
      </c>
    </row>
    <row r="161" spans="1:4">
      <c r="A161" s="4">
        <v>44876</v>
      </c>
      <c r="B161">
        <v>0.93040000000000012</v>
      </c>
      <c r="C161">
        <v>0.2102</v>
      </c>
      <c r="D161">
        <v>0.1777</v>
      </c>
    </row>
    <row r="162" spans="1:4">
      <c r="A162" s="4">
        <v>44875</v>
      </c>
      <c r="B162" t="s">
        <v>23</v>
      </c>
      <c r="C162">
        <v>0.21190000000000001</v>
      </c>
      <c r="D162" t="s">
        <v>23</v>
      </c>
    </row>
    <row r="163" spans="1:4">
      <c r="A163" s="4">
        <v>44874</v>
      </c>
      <c r="B163" t="s">
        <v>23</v>
      </c>
      <c r="C163">
        <v>0.21210000000000001</v>
      </c>
      <c r="D163" t="s">
        <v>23</v>
      </c>
    </row>
    <row r="164" spans="1:4">
      <c r="A164" s="4">
        <v>44873</v>
      </c>
      <c r="B164" t="s">
        <v>23</v>
      </c>
      <c r="C164">
        <v>0.21280000000000002</v>
      </c>
      <c r="D164" t="s">
        <v>23</v>
      </c>
    </row>
    <row r="165" spans="1:4">
      <c r="A165" s="4">
        <v>44872</v>
      </c>
      <c r="B165" t="s">
        <v>23</v>
      </c>
      <c r="C165">
        <v>0.2112</v>
      </c>
      <c r="D165" t="s">
        <v>23</v>
      </c>
    </row>
    <row r="166" spans="1:4">
      <c r="A166" s="4">
        <v>44871</v>
      </c>
      <c r="B166" t="s">
        <v>23</v>
      </c>
      <c r="C166">
        <v>0.2006</v>
      </c>
      <c r="D166" t="s">
        <v>23</v>
      </c>
    </row>
    <row r="167" spans="1:4">
      <c r="A167" s="4">
        <v>44870</v>
      </c>
      <c r="B167" t="s">
        <v>23</v>
      </c>
      <c r="C167">
        <v>0.20250000000000001</v>
      </c>
      <c r="D167" t="s">
        <v>23</v>
      </c>
    </row>
    <row r="168" spans="1:4">
      <c r="A168" s="4">
        <v>44869</v>
      </c>
      <c r="B168">
        <v>0.92870000000000008</v>
      </c>
      <c r="C168">
        <v>0.2</v>
      </c>
      <c r="D168">
        <v>0.18079999999999999</v>
      </c>
    </row>
    <row r="169" spans="1:4">
      <c r="A169" s="4">
        <v>44868</v>
      </c>
      <c r="B169" t="s">
        <v>23</v>
      </c>
      <c r="C169">
        <v>0.20300000000000001</v>
      </c>
      <c r="D169" t="s">
        <v>23</v>
      </c>
    </row>
    <row r="170" spans="1:4">
      <c r="A170" s="4">
        <v>44867</v>
      </c>
      <c r="B170" t="s">
        <v>23</v>
      </c>
      <c r="C170">
        <v>0.20620000000000002</v>
      </c>
      <c r="D170" t="s">
        <v>23</v>
      </c>
    </row>
    <row r="171" spans="1:4">
      <c r="A171" s="4">
        <v>44866</v>
      </c>
      <c r="B171" t="s">
        <v>23</v>
      </c>
      <c r="C171">
        <v>0.20370000000000002</v>
      </c>
      <c r="D171" t="s">
        <v>23</v>
      </c>
    </row>
    <row r="172" spans="1:4">
      <c r="A172" s="4">
        <v>44865</v>
      </c>
      <c r="B172" t="s">
        <v>23</v>
      </c>
      <c r="C172">
        <v>0.20190000000000002</v>
      </c>
      <c r="D172" t="s">
        <v>23</v>
      </c>
    </row>
    <row r="173" spans="1:4">
      <c r="A173" s="4">
        <v>44864</v>
      </c>
      <c r="B173" t="s">
        <v>23</v>
      </c>
      <c r="C173">
        <v>0.19920000000000002</v>
      </c>
      <c r="D173" t="s">
        <v>23</v>
      </c>
    </row>
    <row r="174" spans="1:4">
      <c r="A174" s="4">
        <v>44863</v>
      </c>
      <c r="B174" t="s">
        <v>23</v>
      </c>
      <c r="C174">
        <v>0.1966</v>
      </c>
      <c r="D174" t="s">
        <v>23</v>
      </c>
    </row>
    <row r="175" spans="1:4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>
      <c r="A176" s="4">
        <v>44861</v>
      </c>
      <c r="B176" t="s">
        <v>23</v>
      </c>
      <c r="C176">
        <v>0.20569999999999999</v>
      </c>
      <c r="D176" t="s">
        <v>23</v>
      </c>
    </row>
    <row r="177" spans="1:4">
      <c r="A177" s="4">
        <v>44860</v>
      </c>
      <c r="B177" t="s">
        <v>23</v>
      </c>
      <c r="C177">
        <v>0.20250000000000001</v>
      </c>
      <c r="D177" t="s">
        <v>23</v>
      </c>
    </row>
    <row r="178" spans="1:4">
      <c r="A178" s="4">
        <v>44859</v>
      </c>
      <c r="B178" t="s">
        <v>23</v>
      </c>
      <c r="C178">
        <v>0.20370000000000002</v>
      </c>
      <c r="D178" t="s">
        <v>23</v>
      </c>
    </row>
    <row r="179" spans="1:4">
      <c r="A179" s="4">
        <v>44858</v>
      </c>
      <c r="B179" t="s">
        <v>23</v>
      </c>
      <c r="C179">
        <v>0.20180000000000001</v>
      </c>
      <c r="D179" t="s">
        <v>23</v>
      </c>
    </row>
    <row r="180" spans="1:4">
      <c r="A180" s="4">
        <v>44857</v>
      </c>
      <c r="B180" t="s">
        <v>23</v>
      </c>
      <c r="C180">
        <v>0.2011</v>
      </c>
      <c r="D180" t="s">
        <v>23</v>
      </c>
    </row>
    <row r="181" spans="1:4">
      <c r="A181" s="4">
        <v>44856</v>
      </c>
      <c r="B181" t="s">
        <v>23</v>
      </c>
      <c r="C181">
        <v>0.1973</v>
      </c>
      <c r="D181" t="s">
        <v>23</v>
      </c>
    </row>
    <row r="182" spans="1:4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>
      <c r="A183" s="4">
        <v>44854</v>
      </c>
      <c r="B183" t="s">
        <v>23</v>
      </c>
      <c r="C183">
        <v>0.19760000000000003</v>
      </c>
      <c r="D183" t="s">
        <v>23</v>
      </c>
    </row>
    <row r="184" spans="1:4">
      <c r="A184" s="4">
        <v>44853</v>
      </c>
      <c r="B184" t="s">
        <v>23</v>
      </c>
      <c r="C184">
        <v>0.19989999999999999</v>
      </c>
      <c r="D184" t="s">
        <v>23</v>
      </c>
    </row>
    <row r="185" spans="1:4">
      <c r="A185" s="4">
        <v>44852</v>
      </c>
      <c r="B185" t="s">
        <v>23</v>
      </c>
      <c r="C185">
        <v>0.20420000000000002</v>
      </c>
      <c r="D185" t="s">
        <v>23</v>
      </c>
    </row>
    <row r="186" spans="1:4">
      <c r="A186" s="4">
        <v>44851</v>
      </c>
      <c r="B186" t="s">
        <v>23</v>
      </c>
      <c r="C186">
        <v>0.2039</v>
      </c>
      <c r="D186" t="s">
        <v>23</v>
      </c>
    </row>
    <row r="187" spans="1:4">
      <c r="A187" s="4">
        <v>44850</v>
      </c>
      <c r="B187" t="s">
        <v>23</v>
      </c>
      <c r="C187">
        <v>0.2077</v>
      </c>
      <c r="D187" t="s">
        <v>23</v>
      </c>
    </row>
    <row r="188" spans="1:4">
      <c r="A188" s="4">
        <v>44849</v>
      </c>
      <c r="B188" t="s">
        <v>23</v>
      </c>
      <c r="C188">
        <v>0.20809999999999998</v>
      </c>
      <c r="D188" t="s">
        <v>23</v>
      </c>
    </row>
    <row r="189" spans="1:4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>
      <c r="A190" s="4">
        <v>44847</v>
      </c>
      <c r="B190" t="s">
        <v>23</v>
      </c>
      <c r="C190">
        <v>0.20829999999999999</v>
      </c>
      <c r="D190" t="s">
        <v>23</v>
      </c>
    </row>
    <row r="191" spans="1:4">
      <c r="A191" s="4">
        <v>44846</v>
      </c>
      <c r="B191" t="s">
        <v>23</v>
      </c>
      <c r="C191">
        <v>0.20860000000000001</v>
      </c>
      <c r="D191" t="s">
        <v>23</v>
      </c>
    </row>
    <row r="192" spans="1:4">
      <c r="A192" s="4">
        <v>44845</v>
      </c>
      <c r="B192" t="s">
        <v>23</v>
      </c>
      <c r="C192">
        <v>0.21030000000000001</v>
      </c>
      <c r="D192" t="s">
        <v>23</v>
      </c>
    </row>
    <row r="193" spans="1:4">
      <c r="A193" s="4">
        <v>44844</v>
      </c>
      <c r="B193" t="s">
        <v>23</v>
      </c>
      <c r="C193">
        <v>0.20850000000000002</v>
      </c>
      <c r="D193" t="s">
        <v>23</v>
      </c>
    </row>
    <row r="194" spans="1:4">
      <c r="A194" s="4">
        <v>44843</v>
      </c>
      <c r="B194" t="s">
        <v>23</v>
      </c>
      <c r="C194">
        <v>0.2114</v>
      </c>
      <c r="D194" t="s">
        <v>23</v>
      </c>
    </row>
    <row r="195" spans="1:4">
      <c r="A195" s="4">
        <v>44842</v>
      </c>
      <c r="B195" t="s">
        <v>23</v>
      </c>
      <c r="C195">
        <v>0.20780000000000001</v>
      </c>
      <c r="D195" t="s">
        <v>23</v>
      </c>
    </row>
    <row r="196" spans="1:4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>
      <c r="A197" s="4">
        <v>44840</v>
      </c>
      <c r="B197" t="s">
        <v>23</v>
      </c>
      <c r="C197">
        <v>0.2152</v>
      </c>
      <c r="D197" t="s">
        <v>23</v>
      </c>
    </row>
    <row r="198" spans="1:4">
      <c r="A198" s="4">
        <v>44839</v>
      </c>
      <c r="B198" t="s">
        <v>23</v>
      </c>
      <c r="C198">
        <v>0.21859999999999999</v>
      </c>
      <c r="D198" t="s">
        <v>23</v>
      </c>
    </row>
    <row r="199" spans="1:4">
      <c r="A199" s="4">
        <v>44838</v>
      </c>
      <c r="B199" t="s">
        <v>23</v>
      </c>
      <c r="C199">
        <v>0.22339999999999999</v>
      </c>
      <c r="D199" t="s">
        <v>23</v>
      </c>
    </row>
    <row r="200" spans="1:4">
      <c r="A200" s="4">
        <v>44837</v>
      </c>
      <c r="B200" t="s">
        <v>23</v>
      </c>
      <c r="C200">
        <v>0.22500000000000001</v>
      </c>
      <c r="D200" t="s">
        <v>23</v>
      </c>
    </row>
    <row r="201" spans="1:4">
      <c r="A201" s="4">
        <v>44836</v>
      </c>
      <c r="B201" t="s">
        <v>23</v>
      </c>
      <c r="C201">
        <v>0.2266</v>
      </c>
      <c r="D201" t="s">
        <v>23</v>
      </c>
    </row>
    <row r="202" spans="1:4">
      <c r="A202" s="4">
        <v>44835</v>
      </c>
      <c r="B202" t="s">
        <v>23</v>
      </c>
      <c r="C202">
        <v>0.22559999999999999</v>
      </c>
      <c r="D202" t="s">
        <v>23</v>
      </c>
    </row>
    <row r="203" spans="1:4">
      <c r="A203" s="4">
        <v>44834</v>
      </c>
      <c r="B203">
        <v>0.92390000000000005</v>
      </c>
      <c r="C203">
        <v>0.2253</v>
      </c>
      <c r="D203">
        <v>0.2006</v>
      </c>
    </row>
    <row r="204" spans="1:4">
      <c r="A204" s="4">
        <v>44833</v>
      </c>
      <c r="B204" t="s">
        <v>23</v>
      </c>
      <c r="C204">
        <v>0.22170000000000001</v>
      </c>
      <c r="D204" t="s">
        <v>23</v>
      </c>
    </row>
    <row r="205" spans="1:4">
      <c r="A205" s="4">
        <v>44832</v>
      </c>
      <c r="B205" t="s">
        <v>23</v>
      </c>
      <c r="C205">
        <v>0.21359999999999998</v>
      </c>
      <c r="D205" t="s">
        <v>23</v>
      </c>
    </row>
    <row r="206" spans="1:4">
      <c r="A206" s="4">
        <v>44831</v>
      </c>
      <c r="B206" t="s">
        <v>23</v>
      </c>
      <c r="C206">
        <v>0.2064</v>
      </c>
      <c r="D206" t="s">
        <v>23</v>
      </c>
    </row>
    <row r="207" spans="1:4">
      <c r="A207" s="4">
        <v>44830</v>
      </c>
      <c r="B207" t="s">
        <v>23</v>
      </c>
      <c r="C207">
        <v>0.20559999999999998</v>
      </c>
      <c r="D207" t="s">
        <v>23</v>
      </c>
    </row>
    <row r="208" spans="1:4">
      <c r="A208" s="4">
        <v>44829</v>
      </c>
      <c r="B208" t="s">
        <v>23</v>
      </c>
      <c r="C208">
        <v>0.20449999999999999</v>
      </c>
      <c r="D208" t="s">
        <v>23</v>
      </c>
    </row>
    <row r="209" spans="1:4">
      <c r="A209" s="4">
        <v>44828</v>
      </c>
      <c r="B209" t="s">
        <v>23</v>
      </c>
      <c r="C209">
        <v>0.20530000000000001</v>
      </c>
      <c r="D209" t="s">
        <v>23</v>
      </c>
    </row>
    <row r="210" spans="1:4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>
      <c r="A211" s="4">
        <v>44826</v>
      </c>
      <c r="B211" t="s">
        <v>23</v>
      </c>
      <c r="C211">
        <v>0.20629999999999998</v>
      </c>
      <c r="D211" t="s">
        <v>23</v>
      </c>
    </row>
    <row r="212" spans="1:4">
      <c r="A212" s="4">
        <v>44825</v>
      </c>
      <c r="B212" t="s">
        <v>23</v>
      </c>
      <c r="C212">
        <v>0.20679999999999998</v>
      </c>
      <c r="D212" t="s">
        <v>23</v>
      </c>
    </row>
    <row r="213" spans="1:4">
      <c r="A213" s="4">
        <v>44824</v>
      </c>
      <c r="B213" t="s">
        <v>23</v>
      </c>
      <c r="C213">
        <v>0.20610000000000001</v>
      </c>
      <c r="D213" t="s">
        <v>23</v>
      </c>
    </row>
    <row r="214" spans="1:4">
      <c r="A214" s="4">
        <v>44823</v>
      </c>
      <c r="B214" t="s">
        <v>23</v>
      </c>
      <c r="C214">
        <v>0.2072</v>
      </c>
      <c r="D214" t="s">
        <v>23</v>
      </c>
    </row>
    <row r="215" spans="1:4">
      <c r="A215" s="4">
        <v>44822</v>
      </c>
      <c r="B215" t="s">
        <v>23</v>
      </c>
      <c r="C215">
        <v>0.20499999999999999</v>
      </c>
      <c r="D215" t="s">
        <v>23</v>
      </c>
    </row>
    <row r="216" spans="1:4">
      <c r="A216" s="4">
        <v>44821</v>
      </c>
      <c r="B216" t="s">
        <v>23</v>
      </c>
      <c r="C216">
        <v>0.20660000000000001</v>
      </c>
      <c r="D216" t="s">
        <v>23</v>
      </c>
    </row>
    <row r="217" spans="1:4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>
      <c r="A218" s="4">
        <v>44819</v>
      </c>
      <c r="B218" t="s">
        <v>23</v>
      </c>
      <c r="C218">
        <v>0.20800000000000002</v>
      </c>
      <c r="D218" t="s">
        <v>23</v>
      </c>
    </row>
    <row r="219" spans="1:4">
      <c r="A219" s="4">
        <v>44818</v>
      </c>
      <c r="B219" t="s">
        <v>23</v>
      </c>
      <c r="C219">
        <v>0.2109</v>
      </c>
      <c r="D219" t="s">
        <v>23</v>
      </c>
    </row>
    <row r="220" spans="1:4">
      <c r="A220" s="4">
        <v>44817</v>
      </c>
      <c r="B220" t="s">
        <v>23</v>
      </c>
      <c r="C220">
        <v>0.21299999999999999</v>
      </c>
      <c r="D220" t="s">
        <v>23</v>
      </c>
    </row>
    <row r="221" spans="1:4">
      <c r="A221" s="4">
        <v>44816</v>
      </c>
      <c r="B221" t="s">
        <v>23</v>
      </c>
      <c r="C221">
        <v>0.22059999999999999</v>
      </c>
      <c r="D221" t="s">
        <v>23</v>
      </c>
    </row>
    <row r="222" spans="1:4">
      <c r="A222" s="4">
        <v>44815</v>
      </c>
      <c r="B222" t="s">
        <v>23</v>
      </c>
      <c r="C222">
        <v>0.23269999999999999</v>
      </c>
      <c r="D222" t="s">
        <v>23</v>
      </c>
    </row>
    <row r="223" spans="1:4">
      <c r="A223" s="4">
        <v>44814</v>
      </c>
      <c r="B223" t="s">
        <v>23</v>
      </c>
      <c r="C223">
        <v>0.2379</v>
      </c>
      <c r="D223" t="s">
        <v>23</v>
      </c>
    </row>
    <row r="224" spans="1:4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>
      <c r="A225" s="4">
        <v>44812</v>
      </c>
      <c r="B225" t="s">
        <v>23</v>
      </c>
      <c r="C225">
        <v>0.24440000000000001</v>
      </c>
      <c r="D225" t="s">
        <v>23</v>
      </c>
    </row>
    <row r="226" spans="1:4">
      <c r="A226" s="4">
        <v>44811</v>
      </c>
      <c r="B226" t="s">
        <v>23</v>
      </c>
      <c r="C226">
        <v>0.2419</v>
      </c>
      <c r="D226" t="s">
        <v>23</v>
      </c>
    </row>
    <row r="227" spans="1:4">
      <c r="A227" s="4">
        <v>44810</v>
      </c>
      <c r="B227" t="s">
        <v>23</v>
      </c>
      <c r="C227">
        <v>0.23739999999999997</v>
      </c>
      <c r="D227" t="s">
        <v>23</v>
      </c>
    </row>
    <row r="228" spans="1:4">
      <c r="A228" s="4">
        <v>44809</v>
      </c>
      <c r="B228" t="s">
        <v>23</v>
      </c>
      <c r="C228">
        <v>0.23710000000000001</v>
      </c>
      <c r="D228" t="s">
        <v>23</v>
      </c>
    </row>
    <row r="229" spans="1:4">
      <c r="A229" s="4">
        <v>44808</v>
      </c>
      <c r="B229" t="s">
        <v>23</v>
      </c>
      <c r="C229">
        <v>0.2336</v>
      </c>
      <c r="D229" t="s">
        <v>23</v>
      </c>
    </row>
    <row r="230" spans="1:4">
      <c r="A230" s="4">
        <v>44807</v>
      </c>
      <c r="B230" t="s">
        <v>23</v>
      </c>
      <c r="C230">
        <v>0.2334</v>
      </c>
      <c r="D230" t="s">
        <v>23</v>
      </c>
    </row>
    <row r="231" spans="1:4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>
      <c r="A232" s="4">
        <v>44805</v>
      </c>
      <c r="B232" t="s">
        <v>23</v>
      </c>
      <c r="C232">
        <v>0.23329999999999998</v>
      </c>
      <c r="D232" t="s">
        <v>23</v>
      </c>
    </row>
    <row r="233" spans="1:4">
      <c r="A233" s="4">
        <v>44804</v>
      </c>
      <c r="B233" t="s">
        <v>23</v>
      </c>
      <c r="C233">
        <v>0.2341</v>
      </c>
      <c r="D233" t="s">
        <v>23</v>
      </c>
    </row>
    <row r="234" spans="1:4">
      <c r="A234" s="4">
        <v>44803</v>
      </c>
      <c r="B234" t="s">
        <v>23</v>
      </c>
      <c r="C234">
        <v>0.2339</v>
      </c>
      <c r="D234" t="s">
        <v>23</v>
      </c>
    </row>
    <row r="235" spans="1:4">
      <c r="A235" s="4">
        <v>44802</v>
      </c>
      <c r="B235" t="s">
        <v>23</v>
      </c>
      <c r="C235">
        <v>0.23569999999999999</v>
      </c>
      <c r="D235" t="s">
        <v>23</v>
      </c>
    </row>
    <row r="236" spans="1:4">
      <c r="A236" s="4">
        <v>44801</v>
      </c>
      <c r="B236" t="s">
        <v>23</v>
      </c>
      <c r="C236">
        <v>0.22870000000000001</v>
      </c>
      <c r="D236" t="s">
        <v>23</v>
      </c>
    </row>
    <row r="237" spans="1:4">
      <c r="A237" s="4">
        <v>44800</v>
      </c>
      <c r="B237" t="s">
        <v>23</v>
      </c>
      <c r="C237">
        <v>0.222</v>
      </c>
      <c r="D237" t="s">
        <v>23</v>
      </c>
    </row>
    <row r="238" spans="1:4">
      <c r="A238" s="4">
        <v>44799</v>
      </c>
      <c r="B238">
        <v>0.91510000000000002</v>
      </c>
      <c r="C238">
        <v>0.2132</v>
      </c>
      <c r="D238">
        <v>0.2147</v>
      </c>
    </row>
    <row r="239" spans="1:4">
      <c r="A239" s="4">
        <v>44798</v>
      </c>
      <c r="B239" t="s">
        <v>23</v>
      </c>
      <c r="C239">
        <v>0.21230000000000002</v>
      </c>
      <c r="D239" t="s">
        <v>23</v>
      </c>
    </row>
    <row r="240" spans="1:4">
      <c r="A240" s="4">
        <v>44797</v>
      </c>
      <c r="B240" t="s">
        <v>23</v>
      </c>
      <c r="C240">
        <v>0.21299999999999999</v>
      </c>
      <c r="D240" t="s">
        <v>23</v>
      </c>
    </row>
    <row r="241" spans="1:4">
      <c r="A241" s="4">
        <v>44796</v>
      </c>
      <c r="B241" t="s">
        <v>23</v>
      </c>
      <c r="C241">
        <v>0.21660000000000001</v>
      </c>
      <c r="D241" t="s">
        <v>23</v>
      </c>
    </row>
    <row r="242" spans="1:4">
      <c r="A242" s="4">
        <v>44795</v>
      </c>
      <c r="B242" t="s">
        <v>23</v>
      </c>
      <c r="C242">
        <v>0.21420000000000003</v>
      </c>
      <c r="D242" t="s">
        <v>23</v>
      </c>
    </row>
    <row r="243" spans="1:4">
      <c r="A243" s="4">
        <v>44794</v>
      </c>
      <c r="B243" t="s">
        <v>23</v>
      </c>
      <c r="C243">
        <v>0.2097</v>
      </c>
      <c r="D243" t="s">
        <v>23</v>
      </c>
    </row>
    <row r="244" spans="1:4">
      <c r="A244" s="4">
        <v>44793</v>
      </c>
      <c r="B244" t="s">
        <v>23</v>
      </c>
      <c r="C244">
        <v>0.20879999999999999</v>
      </c>
      <c r="D244" t="s">
        <v>23</v>
      </c>
    </row>
    <row r="245" spans="1:4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>
      <c r="A246" s="4">
        <v>44791</v>
      </c>
      <c r="B246" t="s">
        <v>23</v>
      </c>
      <c r="C246">
        <v>0.20860000000000001</v>
      </c>
      <c r="D246" t="s">
        <v>23</v>
      </c>
    </row>
    <row r="247" spans="1:4">
      <c r="A247" s="4">
        <v>44790</v>
      </c>
      <c r="B247" t="s">
        <v>23</v>
      </c>
      <c r="C247">
        <v>0.21</v>
      </c>
      <c r="D247" t="s">
        <v>23</v>
      </c>
    </row>
    <row r="248" spans="1:4">
      <c r="A248" s="4">
        <v>44789</v>
      </c>
      <c r="B248" t="s">
        <v>23</v>
      </c>
      <c r="C248">
        <v>0.21050000000000002</v>
      </c>
      <c r="D248" t="s">
        <v>23</v>
      </c>
    </row>
    <row r="249" spans="1:4">
      <c r="A249" s="4">
        <v>44788</v>
      </c>
      <c r="B249" t="s">
        <v>23</v>
      </c>
      <c r="C249">
        <v>0.20749999999999999</v>
      </c>
      <c r="D249" t="s">
        <v>23</v>
      </c>
    </row>
    <row r="250" spans="1:4">
      <c r="A250" s="4">
        <v>44787</v>
      </c>
      <c r="B250" t="s">
        <v>23</v>
      </c>
      <c r="C250">
        <v>0.20850000000000002</v>
      </c>
      <c r="D250" t="s">
        <v>23</v>
      </c>
    </row>
    <row r="251" spans="1:4">
      <c r="A251" s="4">
        <v>44786</v>
      </c>
      <c r="B251" t="s">
        <v>23</v>
      </c>
      <c r="C251">
        <v>0.20760000000000001</v>
      </c>
      <c r="D251" t="s">
        <v>23</v>
      </c>
    </row>
    <row r="252" spans="1:4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>
      <c r="A253" s="4">
        <v>44784</v>
      </c>
      <c r="B253" t="s">
        <v>23</v>
      </c>
      <c r="C253">
        <v>0.20899999999999999</v>
      </c>
      <c r="D253" t="s">
        <v>23</v>
      </c>
    </row>
    <row r="254" spans="1:4">
      <c r="A254" s="4">
        <v>44783</v>
      </c>
      <c r="B254" t="s">
        <v>23</v>
      </c>
      <c r="C254">
        <v>0.20620000000000002</v>
      </c>
      <c r="D254" t="s">
        <v>23</v>
      </c>
    </row>
    <row r="255" spans="1:4">
      <c r="A255" s="4">
        <v>44782</v>
      </c>
      <c r="B255" t="s">
        <v>23</v>
      </c>
      <c r="C255">
        <v>0.19769999999999999</v>
      </c>
      <c r="D255" t="s">
        <v>23</v>
      </c>
    </row>
    <row r="256" spans="1:4">
      <c r="A256" s="4">
        <v>44781</v>
      </c>
      <c r="B256" t="s">
        <v>23</v>
      </c>
      <c r="C256">
        <v>0.1946</v>
      </c>
      <c r="D256" t="s">
        <v>23</v>
      </c>
    </row>
    <row r="257" spans="1:4">
      <c r="A257" s="4">
        <v>44780</v>
      </c>
      <c r="B257" t="s">
        <v>23</v>
      </c>
      <c r="C257">
        <v>0.19329999999999997</v>
      </c>
      <c r="D257" t="s">
        <v>23</v>
      </c>
    </row>
    <row r="258" spans="1:4">
      <c r="A258" s="4">
        <v>44779</v>
      </c>
      <c r="B258" t="s">
        <v>23</v>
      </c>
      <c r="C258">
        <v>0.19769999999999999</v>
      </c>
      <c r="D258" t="s">
        <v>23</v>
      </c>
    </row>
    <row r="259" spans="1:4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>
      <c r="A260" s="4">
        <v>44777</v>
      </c>
      <c r="B260" t="s">
        <v>23</v>
      </c>
      <c r="C260">
        <v>0.1993</v>
      </c>
      <c r="D260" t="s">
        <v>23</v>
      </c>
    </row>
    <row r="261" spans="1:4">
      <c r="A261" s="4">
        <v>44776</v>
      </c>
      <c r="B261" t="s">
        <v>23</v>
      </c>
      <c r="C261">
        <v>0.19980000000000001</v>
      </c>
      <c r="D261" t="s">
        <v>23</v>
      </c>
    </row>
    <row r="262" spans="1:4">
      <c r="A262" s="4">
        <v>44775</v>
      </c>
      <c r="B262" t="s">
        <v>23</v>
      </c>
      <c r="C262">
        <v>0.1981</v>
      </c>
      <c r="D262" t="s">
        <v>23</v>
      </c>
    </row>
    <row r="263" spans="1:4">
      <c r="A263" s="4">
        <v>44774</v>
      </c>
      <c r="B263" t="s">
        <v>23</v>
      </c>
      <c r="C263">
        <v>0.20039999999999999</v>
      </c>
      <c r="D263" t="s">
        <v>23</v>
      </c>
    </row>
    <row r="264" spans="1:4">
      <c r="A264" s="4">
        <v>44773</v>
      </c>
      <c r="B264" t="s">
        <v>23</v>
      </c>
      <c r="C264">
        <v>0.1996</v>
      </c>
      <c r="D264" t="s">
        <v>23</v>
      </c>
    </row>
    <row r="265" spans="1:4">
      <c r="A265" s="4">
        <v>44772</v>
      </c>
      <c r="B265" t="s">
        <v>23</v>
      </c>
      <c r="C265">
        <v>0.1968</v>
      </c>
      <c r="D265" t="s">
        <v>23</v>
      </c>
    </row>
    <row r="266" spans="1:4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>
      <c r="A267" s="4">
        <v>44770</v>
      </c>
      <c r="B267" t="s">
        <v>23</v>
      </c>
      <c r="C267">
        <v>0.19739999999999999</v>
      </c>
      <c r="D267" t="s">
        <v>23</v>
      </c>
    </row>
    <row r="268" spans="1:4">
      <c r="A268" s="4">
        <v>44769</v>
      </c>
      <c r="B268" t="s">
        <v>23</v>
      </c>
      <c r="C268">
        <v>0.19550000000000001</v>
      </c>
      <c r="D268" t="s">
        <v>23</v>
      </c>
    </row>
    <row r="269" spans="1:4">
      <c r="A269" s="4">
        <v>44768</v>
      </c>
      <c r="B269" t="s">
        <v>23</v>
      </c>
      <c r="C269">
        <v>0.19699999999999998</v>
      </c>
      <c r="D269" t="s">
        <v>23</v>
      </c>
    </row>
    <row r="270" spans="1:4">
      <c r="A270" s="4">
        <v>44767</v>
      </c>
      <c r="B270" t="s">
        <v>23</v>
      </c>
      <c r="C270">
        <v>0.19570000000000001</v>
      </c>
      <c r="D270" t="s">
        <v>23</v>
      </c>
    </row>
    <row r="271" spans="1:4">
      <c r="A271" s="4">
        <v>44766</v>
      </c>
      <c r="B271" t="s">
        <v>23</v>
      </c>
      <c r="C271">
        <v>0.19640000000000002</v>
      </c>
      <c r="D271" t="s">
        <v>23</v>
      </c>
    </row>
    <row r="272" spans="1:4">
      <c r="A272" s="4">
        <v>44765</v>
      </c>
      <c r="B272" t="s">
        <v>23</v>
      </c>
      <c r="C272">
        <v>0.19889999999999999</v>
      </c>
      <c r="D272" t="s">
        <v>23</v>
      </c>
    </row>
    <row r="273" spans="1:4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>
      <c r="A274" s="4">
        <v>44763</v>
      </c>
      <c r="B274" t="s">
        <v>23</v>
      </c>
      <c r="C274">
        <v>0.20079999999999998</v>
      </c>
      <c r="D274" t="s">
        <v>23</v>
      </c>
    </row>
    <row r="275" spans="1:4">
      <c r="A275" s="4">
        <v>44762</v>
      </c>
      <c r="B275" t="s">
        <v>23</v>
      </c>
      <c r="C275">
        <v>0.20350000000000001</v>
      </c>
      <c r="D275" t="s">
        <v>23</v>
      </c>
    </row>
    <row r="276" spans="1:4">
      <c r="A276" s="4">
        <v>44761</v>
      </c>
      <c r="B276" t="s">
        <v>23</v>
      </c>
      <c r="C276">
        <v>0.2059</v>
      </c>
      <c r="D276" t="s">
        <v>23</v>
      </c>
    </row>
    <row r="277" spans="1:4">
      <c r="A277" s="4">
        <v>44760</v>
      </c>
      <c r="B277" t="s">
        <v>23</v>
      </c>
      <c r="C277">
        <v>0.20860000000000001</v>
      </c>
      <c r="D277" t="s">
        <v>23</v>
      </c>
    </row>
    <row r="278" spans="1:4">
      <c r="A278" s="4">
        <v>44759</v>
      </c>
      <c r="B278" t="s">
        <v>23</v>
      </c>
      <c r="C278">
        <v>0.20629999999999998</v>
      </c>
      <c r="D278" t="s">
        <v>23</v>
      </c>
    </row>
    <row r="279" spans="1:4">
      <c r="A279" s="4">
        <v>44758</v>
      </c>
      <c r="B279" t="s">
        <v>23</v>
      </c>
      <c r="C279">
        <v>0.20280000000000001</v>
      </c>
      <c r="D279" t="s">
        <v>23</v>
      </c>
    </row>
    <row r="280" spans="1:4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>
      <c r="A281" s="4">
        <v>44756</v>
      </c>
      <c r="B281" t="s">
        <v>23</v>
      </c>
      <c r="C281">
        <v>0.20300000000000001</v>
      </c>
      <c r="D281" t="s">
        <v>23</v>
      </c>
    </row>
    <row r="282" spans="1:4">
      <c r="A282" s="4">
        <v>44755</v>
      </c>
      <c r="B282" t="s">
        <v>23</v>
      </c>
      <c r="C282">
        <v>0.20480000000000001</v>
      </c>
      <c r="D282" t="s">
        <v>23</v>
      </c>
    </row>
    <row r="283" spans="1:4">
      <c r="A283" s="4">
        <v>44754</v>
      </c>
      <c r="B283" t="s">
        <v>23</v>
      </c>
      <c r="C283">
        <v>0.20559999999999998</v>
      </c>
      <c r="D283" t="s">
        <v>23</v>
      </c>
    </row>
    <row r="284" spans="1:4">
      <c r="A284" s="4">
        <v>44753</v>
      </c>
      <c r="B284" t="s">
        <v>23</v>
      </c>
      <c r="C284">
        <v>0.20250000000000001</v>
      </c>
      <c r="D284" t="s">
        <v>23</v>
      </c>
    </row>
    <row r="285" spans="1:4">
      <c r="A285" s="4">
        <v>44752</v>
      </c>
      <c r="B285" t="s">
        <v>23</v>
      </c>
      <c r="C285">
        <v>0.20579999999999998</v>
      </c>
      <c r="D285" t="s">
        <v>23</v>
      </c>
    </row>
    <row r="286" spans="1:4">
      <c r="A286" s="4">
        <v>44751</v>
      </c>
      <c r="B286" t="s">
        <v>23</v>
      </c>
      <c r="C286">
        <v>0.20800000000000002</v>
      </c>
      <c r="D286" t="s">
        <v>23</v>
      </c>
    </row>
    <row r="287" spans="1:4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>
      <c r="A288" s="4">
        <v>44749</v>
      </c>
      <c r="B288" t="s">
        <v>23</v>
      </c>
      <c r="C288">
        <v>0.2077</v>
      </c>
      <c r="D288" t="s">
        <v>23</v>
      </c>
    </row>
    <row r="289" spans="1:4">
      <c r="A289" s="4">
        <v>44748</v>
      </c>
      <c r="B289" t="s">
        <v>23</v>
      </c>
      <c r="C289">
        <v>0.21510000000000001</v>
      </c>
      <c r="D289" t="s">
        <v>23</v>
      </c>
    </row>
    <row r="290" spans="1:4">
      <c r="A290" s="4">
        <v>44747</v>
      </c>
      <c r="B290" t="s">
        <v>23</v>
      </c>
      <c r="C290">
        <v>0.21899999999999997</v>
      </c>
      <c r="D290" t="s">
        <v>23</v>
      </c>
    </row>
    <row r="291" spans="1:4">
      <c r="A291" s="4">
        <v>44746</v>
      </c>
      <c r="B291" t="s">
        <v>23</v>
      </c>
      <c r="C291">
        <v>0.21640000000000001</v>
      </c>
      <c r="D291" t="s">
        <v>23</v>
      </c>
    </row>
    <row r="292" spans="1:4">
      <c r="A292" s="4">
        <v>44745</v>
      </c>
      <c r="B292" t="s">
        <v>23</v>
      </c>
      <c r="C292">
        <v>0.22270000000000001</v>
      </c>
      <c r="D292" t="s">
        <v>23</v>
      </c>
    </row>
    <row r="293" spans="1:4">
      <c r="A293" s="4">
        <v>44744</v>
      </c>
      <c r="B293" t="s">
        <v>23</v>
      </c>
      <c r="C293">
        <v>0.22539999999999999</v>
      </c>
      <c r="D293" t="s">
        <v>23</v>
      </c>
    </row>
    <row r="294" spans="1:4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>
      <c r="A295" s="4">
        <v>44742</v>
      </c>
      <c r="B295" t="s">
        <v>23</v>
      </c>
      <c r="C295">
        <v>0.22420000000000001</v>
      </c>
      <c r="D295" t="s">
        <v>23</v>
      </c>
    </row>
    <row r="296" spans="1:4">
      <c r="A296" s="4">
        <v>44741</v>
      </c>
      <c r="B296" t="s">
        <v>23</v>
      </c>
      <c r="C296">
        <v>0.2271</v>
      </c>
      <c r="D296" t="s">
        <v>23</v>
      </c>
    </row>
    <row r="297" spans="1:4">
      <c r="A297" s="4">
        <v>44740</v>
      </c>
      <c r="B297" t="s">
        <v>23</v>
      </c>
      <c r="C297">
        <v>0.22500000000000001</v>
      </c>
      <c r="D297" t="s">
        <v>23</v>
      </c>
    </row>
    <row r="298" spans="1:4">
      <c r="A298" s="4">
        <v>44739</v>
      </c>
      <c r="B298" t="s">
        <v>23</v>
      </c>
      <c r="C298">
        <v>0.23190000000000002</v>
      </c>
      <c r="D298" t="s">
        <v>23</v>
      </c>
    </row>
    <row r="299" spans="1:4">
      <c r="A299" s="4">
        <v>44738</v>
      </c>
      <c r="B299" t="s">
        <v>23</v>
      </c>
      <c r="C299">
        <v>0.2311</v>
      </c>
      <c r="D299" t="s">
        <v>23</v>
      </c>
    </row>
    <row r="300" spans="1:4">
      <c r="A300" s="4">
        <v>44737</v>
      </c>
      <c r="B300" t="s">
        <v>23</v>
      </c>
      <c r="C300">
        <v>0.23440000000000003</v>
      </c>
      <c r="D300" t="s">
        <v>23</v>
      </c>
    </row>
    <row r="301" spans="1:4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>
      <c r="A302" s="4">
        <v>44735</v>
      </c>
      <c r="B302" t="s">
        <v>23</v>
      </c>
      <c r="C302">
        <v>0.23749999999999999</v>
      </c>
      <c r="D302" t="s">
        <v>23</v>
      </c>
    </row>
    <row r="303" spans="1:4">
      <c r="A303" s="4">
        <v>44734</v>
      </c>
      <c r="B303" t="s">
        <v>23</v>
      </c>
      <c r="C303">
        <v>0.23929999999999998</v>
      </c>
      <c r="D303" t="s">
        <v>23</v>
      </c>
    </row>
    <row r="304" spans="1:4">
      <c r="A304" s="4">
        <v>44733</v>
      </c>
      <c r="B304" t="s">
        <v>23</v>
      </c>
      <c r="C304">
        <v>0.2414</v>
      </c>
      <c r="D304" t="s">
        <v>23</v>
      </c>
    </row>
    <row r="305" spans="1:4">
      <c r="A305" s="4">
        <v>44732</v>
      </c>
      <c r="B305" t="s">
        <v>23</v>
      </c>
      <c r="C305">
        <v>0.24129999999999999</v>
      </c>
      <c r="D305" t="s">
        <v>23</v>
      </c>
    </row>
    <row r="306" spans="1:4">
      <c r="A306" s="4">
        <v>44731</v>
      </c>
      <c r="B306" t="s">
        <v>23</v>
      </c>
      <c r="C306">
        <v>0.24170000000000003</v>
      </c>
      <c r="D306" t="s">
        <v>23</v>
      </c>
    </row>
    <row r="307" spans="1:4">
      <c r="A307" s="4">
        <v>44730</v>
      </c>
      <c r="B307" t="s">
        <v>23</v>
      </c>
      <c r="C307">
        <v>0.2457</v>
      </c>
      <c r="D307" t="s">
        <v>23</v>
      </c>
    </row>
    <row r="308" spans="1:4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>
      <c r="A309" s="4">
        <v>44728</v>
      </c>
      <c r="B309" t="s">
        <v>23</v>
      </c>
      <c r="C309">
        <v>0.24809999999999999</v>
      </c>
      <c r="D309" t="s">
        <v>23</v>
      </c>
    </row>
    <row r="310" spans="1:4">
      <c r="A310" s="4">
        <v>44727</v>
      </c>
      <c r="B310" t="s">
        <v>23</v>
      </c>
      <c r="C310">
        <v>0.24969999999999998</v>
      </c>
      <c r="D310" t="s">
        <v>23</v>
      </c>
    </row>
    <row r="311" spans="1:4">
      <c r="A311" s="4">
        <v>44726</v>
      </c>
      <c r="B311" t="s">
        <v>23</v>
      </c>
      <c r="C311">
        <v>0.25850000000000001</v>
      </c>
      <c r="D311" t="s">
        <v>23</v>
      </c>
    </row>
    <row r="312" spans="1:4">
      <c r="A312" s="4">
        <v>44725</v>
      </c>
      <c r="B312" t="s">
        <v>23</v>
      </c>
      <c r="C312">
        <v>0.26</v>
      </c>
      <c r="D312" t="s">
        <v>23</v>
      </c>
    </row>
    <row r="313" spans="1:4">
      <c r="A313" s="4">
        <v>44724</v>
      </c>
      <c r="B313" t="s">
        <v>23</v>
      </c>
      <c r="C313">
        <v>0.25769999999999998</v>
      </c>
      <c r="D313" t="s">
        <v>23</v>
      </c>
    </row>
    <row r="314" spans="1:4">
      <c r="A314" s="4">
        <v>44723</v>
      </c>
      <c r="B314" t="s">
        <v>23</v>
      </c>
      <c r="C314">
        <v>0.25309999999999999</v>
      </c>
      <c r="D314" t="s">
        <v>23</v>
      </c>
    </row>
    <row r="315" spans="1:4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>
      <c r="A316" s="4">
        <v>44721</v>
      </c>
      <c r="B316" t="s">
        <v>23</v>
      </c>
      <c r="C316">
        <v>0.24929999999999999</v>
      </c>
      <c r="D316" t="s">
        <v>23</v>
      </c>
    </row>
    <row r="317" spans="1:4">
      <c r="A317" s="4">
        <v>44720</v>
      </c>
      <c r="B317" t="s">
        <v>23</v>
      </c>
      <c r="C317">
        <v>0.2477</v>
      </c>
      <c r="D317" t="s">
        <v>23</v>
      </c>
    </row>
    <row r="318" spans="1:4">
      <c r="A318" s="4">
        <v>44719</v>
      </c>
      <c r="B318" t="s">
        <v>23</v>
      </c>
      <c r="C318">
        <v>0.24760000000000001</v>
      </c>
      <c r="D318" t="s">
        <v>23</v>
      </c>
    </row>
    <row r="319" spans="1:4">
      <c r="A319" s="4">
        <v>44718</v>
      </c>
      <c r="B319" t="s">
        <v>23</v>
      </c>
      <c r="C319">
        <v>0.25190000000000001</v>
      </c>
      <c r="D319" t="s">
        <v>23</v>
      </c>
    </row>
    <row r="320" spans="1:4">
      <c r="A320" s="4">
        <v>44717</v>
      </c>
      <c r="B320" t="s">
        <v>23</v>
      </c>
      <c r="C320">
        <v>0.25690000000000002</v>
      </c>
      <c r="D320" t="s">
        <v>23</v>
      </c>
    </row>
    <row r="321" spans="1:4">
      <c r="A321" s="4">
        <v>44716</v>
      </c>
      <c r="B321" t="s">
        <v>23</v>
      </c>
      <c r="C321">
        <v>0.26140000000000002</v>
      </c>
      <c r="D321" t="s">
        <v>23</v>
      </c>
    </row>
    <row r="322" spans="1:4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>
      <c r="A323" s="4">
        <v>44714</v>
      </c>
      <c r="B323" t="s">
        <v>23</v>
      </c>
      <c r="C323">
        <v>0.2752</v>
      </c>
      <c r="D323" t="s">
        <v>23</v>
      </c>
    </row>
    <row r="324" spans="1:4">
      <c r="A324" s="4">
        <v>44713</v>
      </c>
      <c r="B324" t="s">
        <v>23</v>
      </c>
      <c r="C324">
        <v>0.26850000000000002</v>
      </c>
      <c r="D324" t="s">
        <v>23</v>
      </c>
    </row>
    <row r="325" spans="1:4">
      <c r="A325" s="4">
        <v>44712</v>
      </c>
      <c r="B325" t="s">
        <v>23</v>
      </c>
      <c r="C325">
        <v>0.2631</v>
      </c>
      <c r="D325" t="s">
        <v>23</v>
      </c>
    </row>
    <row r="326" spans="1:4">
      <c r="A326" s="4">
        <v>44711</v>
      </c>
      <c r="B326" t="s">
        <v>23</v>
      </c>
      <c r="C326">
        <v>0.25650000000000001</v>
      </c>
      <c r="D326" t="s">
        <v>23</v>
      </c>
    </row>
    <row r="327" spans="1:4">
      <c r="A327" s="4">
        <v>44710</v>
      </c>
      <c r="B327" t="s">
        <v>23</v>
      </c>
      <c r="C327">
        <v>0.25429999999999997</v>
      </c>
      <c r="D327" t="s">
        <v>23</v>
      </c>
    </row>
    <row r="328" spans="1:4">
      <c r="A328" s="4">
        <v>44709</v>
      </c>
      <c r="B328" t="s">
        <v>23</v>
      </c>
      <c r="C328">
        <v>0.24789999999999998</v>
      </c>
      <c r="D328" t="s">
        <v>23</v>
      </c>
    </row>
    <row r="329" spans="1:4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>
      <c r="A330" s="4">
        <v>44707</v>
      </c>
      <c r="B330" t="s">
        <v>23</v>
      </c>
      <c r="C330">
        <v>0.2465</v>
      </c>
      <c r="D330" t="s">
        <v>23</v>
      </c>
    </row>
    <row r="331" spans="1:4">
      <c r="A331" s="4">
        <v>44706</v>
      </c>
      <c r="B331" t="s">
        <v>23</v>
      </c>
      <c r="C331">
        <v>0.24679999999999999</v>
      </c>
      <c r="D331" t="s">
        <v>23</v>
      </c>
    </row>
    <row r="332" spans="1:4">
      <c r="A332" s="4">
        <v>44705</v>
      </c>
      <c r="B332" t="s">
        <v>23</v>
      </c>
      <c r="C332">
        <v>0.24350000000000002</v>
      </c>
      <c r="D332" t="s">
        <v>23</v>
      </c>
    </row>
    <row r="333" spans="1:4">
      <c r="A333" s="4">
        <v>44704</v>
      </c>
      <c r="B333" t="s">
        <v>23</v>
      </c>
      <c r="C333">
        <v>0.2437</v>
      </c>
      <c r="D333" t="s">
        <v>23</v>
      </c>
    </row>
    <row r="334" spans="1:4">
      <c r="A334" s="4">
        <v>44703</v>
      </c>
      <c r="B334" t="s">
        <v>23</v>
      </c>
      <c r="C334">
        <v>0.24440000000000001</v>
      </c>
      <c r="D334" t="s">
        <v>23</v>
      </c>
    </row>
    <row r="335" spans="1:4">
      <c r="A335" s="4">
        <v>44702</v>
      </c>
      <c r="B335" t="s">
        <v>23</v>
      </c>
      <c r="C335">
        <v>0.24609999999999999</v>
      </c>
      <c r="D335" t="s">
        <v>23</v>
      </c>
    </row>
    <row r="336" spans="1:4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>
      <c r="A337" s="4">
        <v>44700</v>
      </c>
      <c r="B337" t="s">
        <v>23</v>
      </c>
      <c r="C337">
        <v>0.24929999999999999</v>
      </c>
      <c r="D337" t="s">
        <v>23</v>
      </c>
    </row>
    <row r="338" spans="1:4">
      <c r="A338" s="4">
        <v>44699</v>
      </c>
      <c r="B338" t="s">
        <v>23</v>
      </c>
      <c r="C338">
        <v>0.24960000000000002</v>
      </c>
      <c r="D338" t="s">
        <v>23</v>
      </c>
    </row>
    <row r="339" spans="1:4">
      <c r="A339" s="4">
        <v>44698</v>
      </c>
      <c r="B339" t="s">
        <v>23</v>
      </c>
      <c r="C339">
        <v>0.2452</v>
      </c>
      <c r="D339" t="s">
        <v>23</v>
      </c>
    </row>
    <row r="340" spans="1:4">
      <c r="A340" s="4">
        <v>44697</v>
      </c>
      <c r="B340" t="s">
        <v>23</v>
      </c>
      <c r="C340">
        <v>0.24969999999999998</v>
      </c>
      <c r="D340" t="s">
        <v>23</v>
      </c>
    </row>
    <row r="341" spans="1:4">
      <c r="A341" s="4">
        <v>44696</v>
      </c>
      <c r="B341" t="s">
        <v>23</v>
      </c>
      <c r="C341">
        <v>0.25120000000000003</v>
      </c>
      <c r="D341" t="s">
        <v>23</v>
      </c>
    </row>
    <row r="342" spans="1:4">
      <c r="A342" s="4">
        <v>44695</v>
      </c>
      <c r="B342" t="s">
        <v>23</v>
      </c>
      <c r="C342">
        <v>0.24859999999999999</v>
      </c>
      <c r="D342" t="s">
        <v>23</v>
      </c>
    </row>
    <row r="343" spans="1:4">
      <c r="A343" s="4">
        <v>44694</v>
      </c>
      <c r="B343">
        <v>0.88969999999999994</v>
      </c>
      <c r="C343">
        <v>0.2482</v>
      </c>
      <c r="D343">
        <v>0.2271</v>
      </c>
    </row>
    <row r="344" spans="1:4">
      <c r="A344" s="4">
        <v>44693</v>
      </c>
      <c r="B344" t="s">
        <v>23</v>
      </c>
      <c r="C344">
        <v>0.24929999999999999</v>
      </c>
      <c r="D344" t="s">
        <v>23</v>
      </c>
    </row>
    <row r="345" spans="1:4">
      <c r="A345" s="4">
        <v>44692</v>
      </c>
      <c r="B345" t="s">
        <v>23</v>
      </c>
      <c r="C345">
        <v>0.252</v>
      </c>
      <c r="D345" t="s">
        <v>23</v>
      </c>
    </row>
    <row r="346" spans="1:4">
      <c r="A346" s="4">
        <v>44691</v>
      </c>
      <c r="B346" t="s">
        <v>23</v>
      </c>
      <c r="C346">
        <v>0.25069999999999998</v>
      </c>
      <c r="D346" t="s">
        <v>23</v>
      </c>
    </row>
    <row r="347" spans="1:4">
      <c r="A347" s="4">
        <v>44690</v>
      </c>
      <c r="B347" t="s">
        <v>23</v>
      </c>
      <c r="C347">
        <v>0.24030000000000001</v>
      </c>
      <c r="D347" t="s">
        <v>23</v>
      </c>
    </row>
    <row r="348" spans="1:4">
      <c r="A348" s="4">
        <v>44689</v>
      </c>
      <c r="B348" t="s">
        <v>23</v>
      </c>
      <c r="C348">
        <v>0.23899999999999999</v>
      </c>
      <c r="D348" t="s">
        <v>23</v>
      </c>
    </row>
    <row r="349" spans="1:4">
      <c r="A349" s="4">
        <v>44688</v>
      </c>
      <c r="B349" t="s">
        <v>23</v>
      </c>
      <c r="C349">
        <v>0.23929999999999998</v>
      </c>
      <c r="D349" t="s">
        <v>23</v>
      </c>
    </row>
    <row r="350" spans="1:4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>
      <c r="A351" s="4">
        <v>44686</v>
      </c>
      <c r="B351" t="s">
        <v>23</v>
      </c>
      <c r="C351">
        <v>0.23559999999999998</v>
      </c>
      <c r="D351" t="s">
        <v>23</v>
      </c>
    </row>
    <row r="352" spans="1:4">
      <c r="A352" s="4">
        <v>44685</v>
      </c>
      <c r="B352" t="s">
        <v>23</v>
      </c>
      <c r="C352">
        <v>0.23600000000000002</v>
      </c>
      <c r="D352" t="s">
        <v>23</v>
      </c>
    </row>
    <row r="353" spans="1:4">
      <c r="A353" s="4">
        <v>44684</v>
      </c>
      <c r="B353" t="s">
        <v>23</v>
      </c>
      <c r="C353">
        <v>0.23530000000000001</v>
      </c>
      <c r="D353" t="s">
        <v>23</v>
      </c>
    </row>
    <row r="354" spans="1:4">
      <c r="A354" s="4">
        <v>44683</v>
      </c>
      <c r="B354" t="s">
        <v>23</v>
      </c>
      <c r="C354">
        <v>0.2407</v>
      </c>
      <c r="D354" t="s">
        <v>23</v>
      </c>
    </row>
    <row r="355" spans="1:4">
      <c r="A355" s="4">
        <v>44682</v>
      </c>
      <c r="B355" t="s">
        <v>23</v>
      </c>
      <c r="C355">
        <v>0.25259999999999999</v>
      </c>
      <c r="D355" t="s">
        <v>23</v>
      </c>
    </row>
    <row r="356" spans="1:4">
      <c r="A356" s="4">
        <v>44681</v>
      </c>
      <c r="B356" t="s">
        <v>23</v>
      </c>
      <c r="C356">
        <v>0.2586</v>
      </c>
      <c r="D356" t="s">
        <v>23</v>
      </c>
    </row>
    <row r="357" spans="1:4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>
      <c r="A358" s="4">
        <v>44679</v>
      </c>
      <c r="B358" t="s">
        <v>23</v>
      </c>
      <c r="C358">
        <v>0.24729999999999999</v>
      </c>
      <c r="D358" t="s">
        <v>23</v>
      </c>
    </row>
    <row r="359" spans="1:4">
      <c r="A359" s="4">
        <v>44678</v>
      </c>
      <c r="B359" t="s">
        <v>23</v>
      </c>
      <c r="C359">
        <v>0.23980000000000001</v>
      </c>
      <c r="D359" t="s">
        <v>23</v>
      </c>
    </row>
    <row r="360" spans="1:4">
      <c r="A360" s="4">
        <v>44677</v>
      </c>
      <c r="B360" t="s">
        <v>23</v>
      </c>
      <c r="C360">
        <v>0.23800000000000002</v>
      </c>
      <c r="D360" t="s">
        <v>23</v>
      </c>
    </row>
    <row r="361" spans="1:4">
      <c r="A361" s="4">
        <v>44676</v>
      </c>
      <c r="B361" t="s">
        <v>23</v>
      </c>
      <c r="C361">
        <v>0.2359</v>
      </c>
      <c r="D361" t="s">
        <v>23</v>
      </c>
    </row>
    <row r="362" spans="1:4">
      <c r="A362" s="4">
        <v>44675</v>
      </c>
      <c r="B362" t="s">
        <v>23</v>
      </c>
      <c r="C362">
        <v>0.2361</v>
      </c>
      <c r="D362" t="s">
        <v>23</v>
      </c>
    </row>
    <row r="363" spans="1:4">
      <c r="A363" s="4">
        <v>44674</v>
      </c>
      <c r="B363" t="s">
        <v>23</v>
      </c>
      <c r="C363">
        <v>0.2346</v>
      </c>
      <c r="D363" t="s">
        <v>23</v>
      </c>
    </row>
    <row r="364" spans="1:4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>
      <c r="A365" s="4">
        <v>44672</v>
      </c>
      <c r="B365" t="s">
        <v>23</v>
      </c>
      <c r="C365">
        <v>0.2346</v>
      </c>
      <c r="D365" t="s">
        <v>23</v>
      </c>
    </row>
    <row r="366" spans="1:4">
      <c r="A366" s="4">
        <v>44671</v>
      </c>
      <c r="B366" t="s">
        <v>23</v>
      </c>
      <c r="C366">
        <v>0.2409</v>
      </c>
      <c r="D366" t="s">
        <v>23</v>
      </c>
    </row>
    <row r="367" spans="1:4">
      <c r="A367" s="4">
        <v>44670</v>
      </c>
      <c r="B367" t="s">
        <v>23</v>
      </c>
      <c r="C367">
        <v>0.25209999999999999</v>
      </c>
      <c r="D367" t="s">
        <v>23</v>
      </c>
    </row>
    <row r="368" spans="1:4">
      <c r="A368" s="4">
        <v>44669</v>
      </c>
      <c r="B368" t="s">
        <v>23</v>
      </c>
      <c r="C368">
        <v>0.25619999999999998</v>
      </c>
      <c r="D368" t="s">
        <v>23</v>
      </c>
    </row>
    <row r="369" spans="1:4">
      <c r="A369" s="4">
        <v>44668</v>
      </c>
      <c r="B369" t="s">
        <v>23</v>
      </c>
      <c r="C369">
        <v>0.25670000000000004</v>
      </c>
      <c r="D369" t="s">
        <v>23</v>
      </c>
    </row>
    <row r="370" spans="1:4">
      <c r="A370" s="4">
        <v>44667</v>
      </c>
      <c r="B370" t="s">
        <v>23</v>
      </c>
      <c r="C370">
        <v>0.2591</v>
      </c>
      <c r="D370" t="s">
        <v>23</v>
      </c>
    </row>
    <row r="371" spans="1:4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>
      <c r="A372" s="4">
        <v>44665</v>
      </c>
      <c r="B372" t="s">
        <v>23</v>
      </c>
      <c r="C372">
        <v>0.25530000000000003</v>
      </c>
      <c r="D372" t="s">
        <v>23</v>
      </c>
    </row>
    <row r="373" spans="1:4">
      <c r="A373" s="4">
        <v>44664</v>
      </c>
      <c r="B373" t="s">
        <v>23</v>
      </c>
      <c r="C373">
        <v>0.25440000000000002</v>
      </c>
      <c r="D373" t="s">
        <v>23</v>
      </c>
    </row>
    <row r="374" spans="1:4">
      <c r="A374" s="4">
        <v>44663</v>
      </c>
      <c r="B374" t="s">
        <v>23</v>
      </c>
      <c r="C374">
        <v>0.2452</v>
      </c>
      <c r="D374" t="s">
        <v>23</v>
      </c>
    </row>
    <row r="375" spans="1:4">
      <c r="A375" s="4">
        <v>44662</v>
      </c>
      <c r="B375" t="s">
        <v>23</v>
      </c>
      <c r="C375">
        <v>0.24590000000000001</v>
      </c>
      <c r="D375" t="s">
        <v>23</v>
      </c>
    </row>
    <row r="376" spans="1:4">
      <c r="A376" s="4">
        <v>44661</v>
      </c>
      <c r="B376" t="s">
        <v>23</v>
      </c>
      <c r="C376">
        <v>0.24679999999999999</v>
      </c>
      <c r="D376" t="s">
        <v>23</v>
      </c>
    </row>
    <row r="377" spans="1:4">
      <c r="A377" s="4">
        <v>44660</v>
      </c>
      <c r="B377" t="s">
        <v>23</v>
      </c>
      <c r="C377">
        <v>0.24379999999999999</v>
      </c>
      <c r="D377" t="s">
        <v>23</v>
      </c>
    </row>
    <row r="378" spans="1:4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>
      <c r="A379" s="4">
        <v>44658</v>
      </c>
      <c r="B379" t="s">
        <v>23</v>
      </c>
      <c r="C379">
        <v>0.25140000000000001</v>
      </c>
      <c r="D379" t="s">
        <v>23</v>
      </c>
    </row>
    <row r="380" spans="1:4">
      <c r="A380" s="4">
        <v>44657</v>
      </c>
      <c r="B380" t="s">
        <v>23</v>
      </c>
      <c r="C380">
        <v>0.25159999999999999</v>
      </c>
      <c r="D380" t="s">
        <v>23</v>
      </c>
    </row>
    <row r="381" spans="1:4">
      <c r="A381" s="4">
        <v>44656</v>
      </c>
      <c r="B381" t="s">
        <v>23</v>
      </c>
      <c r="C381">
        <v>0.25140000000000001</v>
      </c>
      <c r="D381" t="s">
        <v>23</v>
      </c>
    </row>
    <row r="382" spans="1:4">
      <c r="A382" s="4">
        <v>44655</v>
      </c>
      <c r="B382" t="s">
        <v>23</v>
      </c>
      <c r="C382">
        <v>0.25540000000000002</v>
      </c>
      <c r="D382" t="s">
        <v>23</v>
      </c>
    </row>
    <row r="383" spans="1:4">
      <c r="A383" s="4">
        <v>44654</v>
      </c>
      <c r="B383" t="s">
        <v>23</v>
      </c>
      <c r="C383">
        <v>0.25579999999999997</v>
      </c>
      <c r="D383" t="s">
        <v>23</v>
      </c>
    </row>
    <row r="384" spans="1:4">
      <c r="A384" s="4">
        <v>44653</v>
      </c>
      <c r="B384" t="s">
        <v>23</v>
      </c>
      <c r="C384">
        <v>0.25239999999999996</v>
      </c>
      <c r="D384" t="s">
        <v>23</v>
      </c>
    </row>
    <row r="385" spans="1:4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>
      <c r="A386" s="4">
        <v>44651</v>
      </c>
      <c r="B386" t="s">
        <v>23</v>
      </c>
      <c r="C386">
        <v>0.2737</v>
      </c>
      <c r="D386" t="s">
        <v>23</v>
      </c>
    </row>
    <row r="387" spans="1:4">
      <c r="A387" s="4">
        <v>44650</v>
      </c>
      <c r="B387" t="s">
        <v>23</v>
      </c>
      <c r="C387">
        <v>0.27379999999999999</v>
      </c>
      <c r="D387" t="s">
        <v>23</v>
      </c>
    </row>
    <row r="388" spans="1:4">
      <c r="A388" s="4">
        <v>44649</v>
      </c>
      <c r="B388" t="s">
        <v>23</v>
      </c>
      <c r="C388">
        <v>0.26899999999999996</v>
      </c>
      <c r="D388" t="s">
        <v>23</v>
      </c>
    </row>
    <row r="389" spans="1:4">
      <c r="A389" s="4">
        <v>44648</v>
      </c>
      <c r="B389" t="s">
        <v>23</v>
      </c>
      <c r="C389">
        <v>0.26200000000000001</v>
      </c>
      <c r="D389" t="s">
        <v>23</v>
      </c>
    </row>
    <row r="390" spans="1:4">
      <c r="A390" s="4">
        <v>44647</v>
      </c>
      <c r="B390" t="s">
        <v>23</v>
      </c>
      <c r="C390">
        <v>0.26329999999999998</v>
      </c>
      <c r="D390" t="s">
        <v>23</v>
      </c>
    </row>
    <row r="391" spans="1:4">
      <c r="A391" s="4">
        <v>44646</v>
      </c>
      <c r="B391" t="s">
        <v>23</v>
      </c>
      <c r="C391">
        <v>0.26340000000000002</v>
      </c>
      <c r="D391" t="s">
        <v>23</v>
      </c>
    </row>
    <row r="392" spans="1:4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>
      <c r="A393" s="4">
        <v>44644</v>
      </c>
      <c r="B393" t="s">
        <v>23</v>
      </c>
      <c r="C393">
        <v>0.26679999999999998</v>
      </c>
      <c r="D393" t="s">
        <v>23</v>
      </c>
    </row>
    <row r="394" spans="1:4">
      <c r="A394" s="4">
        <v>44643</v>
      </c>
      <c r="B394" t="s">
        <v>23</v>
      </c>
      <c r="C394">
        <v>0.26519999999999999</v>
      </c>
      <c r="D394" t="s">
        <v>23</v>
      </c>
    </row>
    <row r="395" spans="1:4">
      <c r="A395" s="4">
        <v>44642</v>
      </c>
      <c r="B395" t="s">
        <v>23</v>
      </c>
      <c r="C395">
        <v>0.2671</v>
      </c>
      <c r="D395" t="s">
        <v>23</v>
      </c>
    </row>
    <row r="396" spans="1:4">
      <c r="A396" s="4">
        <v>44641</v>
      </c>
      <c r="B396" t="s">
        <v>23</v>
      </c>
      <c r="C396">
        <v>0.27339999999999998</v>
      </c>
      <c r="D396" t="s">
        <v>23</v>
      </c>
    </row>
    <row r="397" spans="1:4">
      <c r="A397" s="4">
        <v>44640</v>
      </c>
      <c r="B397" t="s">
        <v>23</v>
      </c>
      <c r="C397">
        <v>0.27200000000000002</v>
      </c>
      <c r="D397" t="s">
        <v>23</v>
      </c>
    </row>
    <row r="398" spans="1:4">
      <c r="A398" s="4">
        <v>44639</v>
      </c>
      <c r="B398" t="s">
        <v>23</v>
      </c>
      <c r="C398">
        <v>0.27029999999999998</v>
      </c>
      <c r="D398" t="s">
        <v>23</v>
      </c>
    </row>
    <row r="399" spans="1:4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>
      <c r="A400" s="4">
        <v>44637</v>
      </c>
      <c r="B400" t="s">
        <v>23</v>
      </c>
      <c r="C400">
        <v>0.26780000000000004</v>
      </c>
      <c r="D400" t="s">
        <v>23</v>
      </c>
    </row>
    <row r="401" spans="1:4">
      <c r="A401" s="4">
        <v>44636</v>
      </c>
      <c r="B401" t="s">
        <v>23</v>
      </c>
      <c r="C401">
        <v>0.27060000000000001</v>
      </c>
      <c r="D401" t="s">
        <v>23</v>
      </c>
    </row>
    <row r="402" spans="1:4">
      <c r="A402" s="4">
        <v>44635</v>
      </c>
      <c r="B402" t="s">
        <v>23</v>
      </c>
      <c r="C402">
        <v>0.26979999999999998</v>
      </c>
      <c r="D402" t="s">
        <v>23</v>
      </c>
    </row>
    <row r="403" spans="1:4">
      <c r="A403" s="4">
        <v>44634</v>
      </c>
      <c r="B403" t="s">
        <v>23</v>
      </c>
      <c r="C403">
        <v>0.26500000000000001</v>
      </c>
      <c r="D403" t="s">
        <v>23</v>
      </c>
    </row>
    <row r="404" spans="1:4">
      <c r="A404" s="4">
        <v>44633</v>
      </c>
      <c r="B404" t="s">
        <v>23</v>
      </c>
      <c r="C404">
        <v>0.26719999999999999</v>
      </c>
      <c r="D404" t="s">
        <v>23</v>
      </c>
    </row>
    <row r="405" spans="1:4">
      <c r="A405" s="4">
        <v>44632</v>
      </c>
      <c r="B405" t="s">
        <v>23</v>
      </c>
      <c r="C405">
        <v>0.26450000000000001</v>
      </c>
      <c r="D405" t="s">
        <v>23</v>
      </c>
    </row>
    <row r="406" spans="1:4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>
      <c r="A407" s="4">
        <v>44630</v>
      </c>
      <c r="B407" t="s">
        <v>23</v>
      </c>
      <c r="C407" t="s">
        <v>23</v>
      </c>
      <c r="D407" t="s">
        <v>23</v>
      </c>
    </row>
    <row r="408" spans="1:4">
      <c r="A408" s="4">
        <v>44629</v>
      </c>
      <c r="B408" t="s">
        <v>23</v>
      </c>
      <c r="C408" t="s">
        <v>23</v>
      </c>
      <c r="D408" t="s">
        <v>23</v>
      </c>
    </row>
    <row r="409" spans="1:4">
      <c r="A409" s="4">
        <v>44628</v>
      </c>
      <c r="B409" t="s">
        <v>23</v>
      </c>
      <c r="C409" t="s">
        <v>23</v>
      </c>
      <c r="D409" t="s">
        <v>23</v>
      </c>
    </row>
    <row r="410" spans="1:4">
      <c r="A410" s="4">
        <v>44627</v>
      </c>
      <c r="B410" t="s">
        <v>23</v>
      </c>
      <c r="C410" t="s">
        <v>23</v>
      </c>
      <c r="D410" t="s">
        <v>23</v>
      </c>
    </row>
    <row r="411" spans="1:4">
      <c r="A411" s="4">
        <v>44626</v>
      </c>
      <c r="B411" t="s">
        <v>23</v>
      </c>
      <c r="C411" t="s">
        <v>23</v>
      </c>
      <c r="D411" t="s">
        <v>23</v>
      </c>
    </row>
    <row r="412" spans="1:4">
      <c r="A412" s="4">
        <v>44625</v>
      </c>
      <c r="B412" t="s">
        <v>23</v>
      </c>
      <c r="C412" t="s">
        <v>23</v>
      </c>
      <c r="D412" t="s">
        <v>23</v>
      </c>
    </row>
    <row r="413" spans="1:4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>
      <c r="A414" s="4">
        <v>44623</v>
      </c>
      <c r="B414" t="s">
        <v>23</v>
      </c>
      <c r="C414" t="s">
        <v>23</v>
      </c>
      <c r="D414" t="s">
        <v>23</v>
      </c>
    </row>
    <row r="415" spans="1:4">
      <c r="A415" s="4">
        <v>44622</v>
      </c>
      <c r="B415" t="s">
        <v>23</v>
      </c>
      <c r="C415" t="s">
        <v>23</v>
      </c>
      <c r="D415" t="s">
        <v>23</v>
      </c>
    </row>
    <row r="416" spans="1:4">
      <c r="A416" s="4">
        <v>44621</v>
      </c>
      <c r="B416" t="s">
        <v>23</v>
      </c>
      <c r="C416" t="s">
        <v>23</v>
      </c>
      <c r="D416" t="s">
        <v>23</v>
      </c>
    </row>
    <row r="417" spans="1:4">
      <c r="A417" s="4">
        <v>44620</v>
      </c>
      <c r="B417" t="s">
        <v>23</v>
      </c>
      <c r="C417" t="s">
        <v>23</v>
      </c>
      <c r="D417" t="s">
        <v>23</v>
      </c>
    </row>
    <row r="418" spans="1:4">
      <c r="A418" s="4">
        <v>44619</v>
      </c>
      <c r="B418" t="s">
        <v>23</v>
      </c>
      <c r="C418" t="s">
        <v>23</v>
      </c>
      <c r="D418" t="s">
        <v>23</v>
      </c>
    </row>
    <row r="419" spans="1:4">
      <c r="A419" s="4">
        <v>44618</v>
      </c>
      <c r="B419" t="s">
        <v>23</v>
      </c>
      <c r="C419" t="s">
        <v>23</v>
      </c>
      <c r="D419" t="s">
        <v>23</v>
      </c>
    </row>
    <row r="420" spans="1:4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>
      <c r="A421" s="4">
        <v>44616</v>
      </c>
      <c r="B421" t="s">
        <v>23</v>
      </c>
      <c r="C421" t="s">
        <v>23</v>
      </c>
      <c r="D421" t="s">
        <v>23</v>
      </c>
    </row>
    <row r="422" spans="1:4">
      <c r="A422" s="4">
        <v>44615</v>
      </c>
      <c r="B422" t="s">
        <v>23</v>
      </c>
      <c r="C422" t="s">
        <v>23</v>
      </c>
      <c r="D422" t="s">
        <v>23</v>
      </c>
    </row>
    <row r="423" spans="1:4">
      <c r="A423" s="4">
        <v>44614</v>
      </c>
      <c r="B423" t="s">
        <v>23</v>
      </c>
      <c r="C423" t="s">
        <v>23</v>
      </c>
      <c r="D423" t="s">
        <v>23</v>
      </c>
    </row>
    <row r="424" spans="1:4">
      <c r="A424" s="4">
        <v>44613</v>
      </c>
      <c r="B424" t="s">
        <v>23</v>
      </c>
      <c r="C424" t="s">
        <v>23</v>
      </c>
      <c r="D424" t="s">
        <v>23</v>
      </c>
    </row>
    <row r="425" spans="1:4">
      <c r="A425" s="4">
        <v>44612</v>
      </c>
      <c r="B425" t="s">
        <v>23</v>
      </c>
      <c r="C425" t="s">
        <v>23</v>
      </c>
      <c r="D425" t="s">
        <v>23</v>
      </c>
    </row>
    <row r="426" spans="1:4">
      <c r="A426" s="4">
        <v>44611</v>
      </c>
      <c r="B426" t="s">
        <v>23</v>
      </c>
      <c r="C426" t="s">
        <v>23</v>
      </c>
      <c r="D426" t="s">
        <v>23</v>
      </c>
    </row>
    <row r="427" spans="1:4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>
      <c r="A428" s="4">
        <v>44609</v>
      </c>
      <c r="B428" t="s">
        <v>23</v>
      </c>
      <c r="C428" t="s">
        <v>23</v>
      </c>
      <c r="D428" t="s">
        <v>23</v>
      </c>
    </row>
    <row r="429" spans="1:4">
      <c r="A429" s="4">
        <v>44608</v>
      </c>
      <c r="B429" t="s">
        <v>23</v>
      </c>
      <c r="C429" t="s">
        <v>23</v>
      </c>
      <c r="D429" t="s">
        <v>23</v>
      </c>
    </row>
    <row r="430" spans="1:4">
      <c r="A430" s="4">
        <v>44607</v>
      </c>
      <c r="B430" t="s">
        <v>23</v>
      </c>
      <c r="C430" t="s">
        <v>23</v>
      </c>
      <c r="D430" t="s">
        <v>23</v>
      </c>
    </row>
    <row r="431" spans="1:4">
      <c r="A431" s="4">
        <v>44606</v>
      </c>
      <c r="B431" t="s">
        <v>23</v>
      </c>
      <c r="C431" t="s">
        <v>23</v>
      </c>
      <c r="D431" t="s">
        <v>23</v>
      </c>
    </row>
    <row r="432" spans="1:4">
      <c r="A432" s="4">
        <v>44605</v>
      </c>
      <c r="B432" t="s">
        <v>23</v>
      </c>
      <c r="C432" t="s">
        <v>23</v>
      </c>
      <c r="D432" t="s">
        <v>23</v>
      </c>
    </row>
    <row r="433" spans="1:4">
      <c r="A433" s="4">
        <v>44604</v>
      </c>
      <c r="B433" t="s">
        <v>23</v>
      </c>
      <c r="C433" t="s">
        <v>23</v>
      </c>
      <c r="D433" t="s">
        <v>23</v>
      </c>
    </row>
    <row r="434" spans="1:4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>
      <c r="A435" s="4">
        <v>44602</v>
      </c>
      <c r="B435" t="s">
        <v>23</v>
      </c>
      <c r="C435" t="s">
        <v>23</v>
      </c>
      <c r="D435" t="s">
        <v>23</v>
      </c>
    </row>
    <row r="436" spans="1:4">
      <c r="A436" s="4">
        <v>44601</v>
      </c>
      <c r="B436" t="s">
        <v>23</v>
      </c>
      <c r="C436" t="s">
        <v>23</v>
      </c>
      <c r="D436" t="s">
        <v>23</v>
      </c>
    </row>
    <row r="437" spans="1:4">
      <c r="A437" s="4">
        <v>44600</v>
      </c>
      <c r="B437" t="s">
        <v>23</v>
      </c>
      <c r="C437" t="s">
        <v>23</v>
      </c>
      <c r="D437" t="s">
        <v>23</v>
      </c>
    </row>
    <row r="438" spans="1:4">
      <c r="A438" s="4">
        <v>44599</v>
      </c>
      <c r="B438" t="s">
        <v>23</v>
      </c>
      <c r="C438" t="s">
        <v>23</v>
      </c>
      <c r="D438" t="s">
        <v>23</v>
      </c>
    </row>
    <row r="439" spans="1:4">
      <c r="A439" s="4">
        <v>44598</v>
      </c>
      <c r="B439" t="s">
        <v>23</v>
      </c>
      <c r="C439" t="s">
        <v>23</v>
      </c>
      <c r="D439" t="s">
        <v>23</v>
      </c>
    </row>
    <row r="440" spans="1:4">
      <c r="A440" s="4">
        <v>44597</v>
      </c>
      <c r="B440" t="s">
        <v>23</v>
      </c>
      <c r="C440" t="s">
        <v>23</v>
      </c>
      <c r="D440" t="s">
        <v>23</v>
      </c>
    </row>
    <row r="441" spans="1:4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>
      <c r="A442" s="4">
        <v>44595</v>
      </c>
      <c r="B442" t="s">
        <v>23</v>
      </c>
      <c r="C442" t="s">
        <v>23</v>
      </c>
      <c r="D442" t="s">
        <v>23</v>
      </c>
    </row>
    <row r="443" spans="1:4">
      <c r="A443" s="4">
        <v>44594</v>
      </c>
      <c r="B443" t="s">
        <v>23</v>
      </c>
      <c r="C443" t="s">
        <v>23</v>
      </c>
      <c r="D443" t="s">
        <v>23</v>
      </c>
    </row>
    <row r="444" spans="1:4">
      <c r="A444" s="4">
        <v>44593</v>
      </c>
      <c r="B444" t="s">
        <v>23</v>
      </c>
      <c r="C444" t="s">
        <v>23</v>
      </c>
      <c r="D444" t="s">
        <v>23</v>
      </c>
    </row>
    <row r="445" spans="1:4">
      <c r="A445" s="4">
        <v>44592</v>
      </c>
      <c r="B445" t="s">
        <v>23</v>
      </c>
      <c r="C445" t="s">
        <v>23</v>
      </c>
      <c r="D445" t="s">
        <v>23</v>
      </c>
    </row>
    <row r="446" spans="1:4">
      <c r="A446" s="4">
        <v>44591</v>
      </c>
      <c r="B446" t="s">
        <v>23</v>
      </c>
      <c r="C446" t="s">
        <v>23</v>
      </c>
      <c r="D446" t="s">
        <v>23</v>
      </c>
    </row>
    <row r="447" spans="1:4">
      <c r="A447" s="4">
        <v>44590</v>
      </c>
      <c r="B447" t="s">
        <v>23</v>
      </c>
      <c r="C447" t="s">
        <v>23</v>
      </c>
      <c r="D447" t="s">
        <v>23</v>
      </c>
    </row>
    <row r="448" spans="1:4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>
      <c r="A449" s="4">
        <v>44588</v>
      </c>
      <c r="B449" t="s">
        <v>23</v>
      </c>
      <c r="C449" t="s">
        <v>23</v>
      </c>
      <c r="D449" t="s">
        <v>23</v>
      </c>
    </row>
    <row r="450" spans="1:4">
      <c r="A450" s="4">
        <v>44587</v>
      </c>
      <c r="B450" t="s">
        <v>23</v>
      </c>
      <c r="C450" t="s">
        <v>23</v>
      </c>
      <c r="D450" t="s">
        <v>23</v>
      </c>
    </row>
    <row r="451" spans="1:4">
      <c r="A451" s="4">
        <v>44586</v>
      </c>
      <c r="B451" t="s">
        <v>23</v>
      </c>
      <c r="C451" t="s">
        <v>23</v>
      </c>
      <c r="D451" t="s">
        <v>23</v>
      </c>
    </row>
    <row r="452" spans="1:4">
      <c r="A452" s="4">
        <v>44585</v>
      </c>
      <c r="B452" t="s">
        <v>23</v>
      </c>
      <c r="C452" t="s">
        <v>23</v>
      </c>
      <c r="D452" t="s">
        <v>23</v>
      </c>
    </row>
    <row r="453" spans="1:4">
      <c r="A453" s="4">
        <v>44584</v>
      </c>
      <c r="B453" t="s">
        <v>23</v>
      </c>
      <c r="C453" t="s">
        <v>23</v>
      </c>
      <c r="D453" t="s">
        <v>23</v>
      </c>
    </row>
    <row r="454" spans="1:4">
      <c r="A454" s="4">
        <v>44583</v>
      </c>
      <c r="B454" t="s">
        <v>23</v>
      </c>
      <c r="C454" t="s">
        <v>23</v>
      </c>
      <c r="D454" t="s">
        <v>23</v>
      </c>
    </row>
    <row r="455" spans="1:4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>
      <c r="A456" s="4">
        <v>44581</v>
      </c>
      <c r="B456" t="s">
        <v>23</v>
      </c>
      <c r="C456" t="s">
        <v>23</v>
      </c>
      <c r="D456" t="s">
        <v>23</v>
      </c>
    </row>
    <row r="457" spans="1:4">
      <c r="A457" s="4">
        <v>44580</v>
      </c>
      <c r="B457" t="s">
        <v>23</v>
      </c>
      <c r="C457" t="s">
        <v>23</v>
      </c>
      <c r="D457" t="s">
        <v>23</v>
      </c>
    </row>
    <row r="458" spans="1:4">
      <c r="A458" s="4">
        <v>44579</v>
      </c>
      <c r="B458" t="s">
        <v>23</v>
      </c>
      <c r="C458" t="s">
        <v>23</v>
      </c>
      <c r="D458" t="s">
        <v>23</v>
      </c>
    </row>
    <row r="459" spans="1:4">
      <c r="A459" s="4">
        <v>44578</v>
      </c>
      <c r="B459" t="s">
        <v>23</v>
      </c>
      <c r="C459" t="s">
        <v>23</v>
      </c>
      <c r="D459" t="s">
        <v>23</v>
      </c>
    </row>
    <row r="460" spans="1:4">
      <c r="A460" s="4">
        <v>44577</v>
      </c>
      <c r="B460" t="s">
        <v>23</v>
      </c>
      <c r="C460" t="s">
        <v>23</v>
      </c>
      <c r="D460" t="s">
        <v>23</v>
      </c>
    </row>
    <row r="461" spans="1:4">
      <c r="A461" s="4">
        <v>44576</v>
      </c>
      <c r="B461" t="s">
        <v>23</v>
      </c>
      <c r="C461" t="s">
        <v>23</v>
      </c>
      <c r="D461" t="s">
        <v>23</v>
      </c>
    </row>
    <row r="462" spans="1:4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>
      <c r="A463" s="4">
        <v>44574</v>
      </c>
      <c r="B463" t="s">
        <v>23</v>
      </c>
      <c r="C463" t="s">
        <v>23</v>
      </c>
      <c r="D463" t="s">
        <v>23</v>
      </c>
    </row>
    <row r="464" spans="1:4">
      <c r="A464" s="4">
        <v>44573</v>
      </c>
      <c r="B464" t="s">
        <v>23</v>
      </c>
      <c r="C464" t="s">
        <v>23</v>
      </c>
      <c r="D464" t="s">
        <v>23</v>
      </c>
    </row>
    <row r="465" spans="1:4">
      <c r="A465" s="4">
        <v>44572</v>
      </c>
      <c r="B465" t="s">
        <v>23</v>
      </c>
      <c r="C465" t="s">
        <v>23</v>
      </c>
      <c r="D465" t="s">
        <v>23</v>
      </c>
    </row>
    <row r="466" spans="1:4">
      <c r="A466" s="4">
        <v>44571</v>
      </c>
      <c r="B466" t="s">
        <v>23</v>
      </c>
      <c r="C466" t="s">
        <v>23</v>
      </c>
      <c r="D466" t="s">
        <v>23</v>
      </c>
    </row>
    <row r="467" spans="1:4">
      <c r="A467" s="4">
        <v>44570</v>
      </c>
      <c r="B467" t="s">
        <v>23</v>
      </c>
      <c r="C467" t="s">
        <v>23</v>
      </c>
      <c r="D467" t="s">
        <v>23</v>
      </c>
    </row>
    <row r="468" spans="1:4">
      <c r="A468" s="4">
        <v>44569</v>
      </c>
      <c r="B468" t="s">
        <v>23</v>
      </c>
      <c r="C468" t="s">
        <v>23</v>
      </c>
      <c r="D468" t="s">
        <v>23</v>
      </c>
    </row>
    <row r="469" spans="1:4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>
      <c r="A470" s="4">
        <v>44567</v>
      </c>
      <c r="B470" t="s">
        <v>23</v>
      </c>
      <c r="C470" t="s">
        <v>23</v>
      </c>
      <c r="D470" t="s">
        <v>23</v>
      </c>
    </row>
    <row r="471" spans="1:4">
      <c r="A471" s="4">
        <v>44566</v>
      </c>
      <c r="B471" t="s">
        <v>23</v>
      </c>
      <c r="C471" t="s">
        <v>23</v>
      </c>
      <c r="D471" t="s">
        <v>23</v>
      </c>
    </row>
    <row r="472" spans="1:4">
      <c r="A472" s="4">
        <v>44565</v>
      </c>
      <c r="B472" t="s">
        <v>23</v>
      </c>
      <c r="C472" t="s">
        <v>23</v>
      </c>
      <c r="D472" t="s">
        <v>23</v>
      </c>
    </row>
    <row r="473" spans="1:4">
      <c r="A473" s="4">
        <v>44564</v>
      </c>
      <c r="B473" t="s">
        <v>23</v>
      </c>
      <c r="C473" t="s">
        <v>23</v>
      </c>
      <c r="D473" t="s">
        <v>23</v>
      </c>
    </row>
    <row r="474" spans="1:4">
      <c r="A474" s="4">
        <v>44563</v>
      </c>
      <c r="B474" t="s">
        <v>23</v>
      </c>
      <c r="C474" t="s">
        <v>23</v>
      </c>
      <c r="D474" t="s">
        <v>23</v>
      </c>
    </row>
    <row r="475" spans="1:4">
      <c r="A475" s="4">
        <v>44562</v>
      </c>
      <c r="B475" t="s">
        <v>23</v>
      </c>
      <c r="C475" t="s">
        <v>23</v>
      </c>
      <c r="D475" t="s">
        <v>23</v>
      </c>
    </row>
    <row r="476" spans="1:4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>
      <c r="A477" s="4">
        <v>44560</v>
      </c>
      <c r="B477" t="s">
        <v>23</v>
      </c>
      <c r="C477" t="s">
        <v>23</v>
      </c>
      <c r="D477" t="s">
        <v>23</v>
      </c>
    </row>
    <row r="478" spans="1:4">
      <c r="A478" s="4">
        <v>44559</v>
      </c>
      <c r="B478" t="s">
        <v>23</v>
      </c>
      <c r="C478" t="s">
        <v>23</v>
      </c>
      <c r="D478" t="s">
        <v>23</v>
      </c>
    </row>
    <row r="479" spans="1:4">
      <c r="A479" s="4">
        <v>44558</v>
      </c>
      <c r="B479" t="s">
        <v>23</v>
      </c>
      <c r="C479" t="s">
        <v>23</v>
      </c>
      <c r="D479" t="s">
        <v>23</v>
      </c>
    </row>
    <row r="480" spans="1:4">
      <c r="A480" s="4">
        <v>44557</v>
      </c>
      <c r="B480" t="s">
        <v>23</v>
      </c>
      <c r="C480" t="s">
        <v>23</v>
      </c>
      <c r="D480" t="s">
        <v>23</v>
      </c>
    </row>
    <row r="481" spans="1:4">
      <c r="A481" s="4">
        <v>44556</v>
      </c>
      <c r="B481" t="s">
        <v>23</v>
      </c>
      <c r="C481" t="s">
        <v>23</v>
      </c>
      <c r="D481" t="s">
        <v>23</v>
      </c>
    </row>
    <row r="482" spans="1:4">
      <c r="A482" s="4">
        <v>44555</v>
      </c>
      <c r="B482" t="s">
        <v>23</v>
      </c>
      <c r="C482" t="s">
        <v>23</v>
      </c>
      <c r="D482" t="s">
        <v>23</v>
      </c>
    </row>
    <row r="483" spans="1:4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>
      <c r="A484" s="4">
        <v>44553</v>
      </c>
      <c r="B484" t="s">
        <v>23</v>
      </c>
      <c r="C484" t="s">
        <v>23</v>
      </c>
      <c r="D484" t="s">
        <v>23</v>
      </c>
    </row>
    <row r="485" spans="1:4">
      <c r="A485" s="4">
        <v>44552</v>
      </c>
      <c r="B485" t="s">
        <v>23</v>
      </c>
      <c r="C485" t="s">
        <v>23</v>
      </c>
      <c r="D485" t="s">
        <v>23</v>
      </c>
    </row>
    <row r="486" spans="1:4">
      <c r="A486" s="4">
        <v>44551</v>
      </c>
      <c r="B486" t="s">
        <v>23</v>
      </c>
      <c r="C486" t="s">
        <v>23</v>
      </c>
      <c r="D486" t="s">
        <v>23</v>
      </c>
    </row>
    <row r="487" spans="1:4">
      <c r="A487" s="4">
        <v>44550</v>
      </c>
      <c r="B487" t="s">
        <v>23</v>
      </c>
      <c r="C487" t="s">
        <v>23</v>
      </c>
      <c r="D487" t="s">
        <v>23</v>
      </c>
    </row>
    <row r="488" spans="1:4">
      <c r="A488" s="4">
        <v>44549</v>
      </c>
      <c r="B488" t="s">
        <v>23</v>
      </c>
      <c r="C488" t="s">
        <v>23</v>
      </c>
      <c r="D488" t="s">
        <v>23</v>
      </c>
    </row>
    <row r="489" spans="1:4">
      <c r="A489" s="4">
        <v>44548</v>
      </c>
      <c r="B489" t="s">
        <v>23</v>
      </c>
      <c r="C489" t="s">
        <v>23</v>
      </c>
      <c r="D489" t="s">
        <v>23</v>
      </c>
    </row>
    <row r="490" spans="1:4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>
      <c r="A491" s="4">
        <v>44546</v>
      </c>
      <c r="B491" t="s">
        <v>23</v>
      </c>
      <c r="C491" t="s">
        <v>23</v>
      </c>
      <c r="D491" t="s">
        <v>23</v>
      </c>
    </row>
    <row r="492" spans="1:4">
      <c r="A492" s="4">
        <v>44545</v>
      </c>
      <c r="B492" t="s">
        <v>23</v>
      </c>
      <c r="C492" t="s">
        <v>23</v>
      </c>
      <c r="D492" t="s">
        <v>23</v>
      </c>
    </row>
    <row r="493" spans="1:4">
      <c r="A493" s="4">
        <v>44544</v>
      </c>
      <c r="B493" t="s">
        <v>23</v>
      </c>
      <c r="C493" t="s">
        <v>23</v>
      </c>
      <c r="D493" t="s">
        <v>23</v>
      </c>
    </row>
    <row r="494" spans="1:4">
      <c r="A494" s="4">
        <v>44543</v>
      </c>
      <c r="B494" t="s">
        <v>23</v>
      </c>
      <c r="C494" t="s">
        <v>23</v>
      </c>
      <c r="D494" t="s">
        <v>23</v>
      </c>
    </row>
    <row r="495" spans="1:4">
      <c r="A495" s="4">
        <v>44542</v>
      </c>
      <c r="B495" t="s">
        <v>23</v>
      </c>
      <c r="C495" t="s">
        <v>23</v>
      </c>
      <c r="D495" t="s">
        <v>23</v>
      </c>
    </row>
    <row r="496" spans="1:4">
      <c r="A496" s="4">
        <v>44541</v>
      </c>
      <c r="B496" t="s">
        <v>23</v>
      </c>
      <c r="C496" t="s">
        <v>23</v>
      </c>
      <c r="D496" t="s">
        <v>23</v>
      </c>
    </row>
    <row r="497" spans="1:4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>
      <c r="A498" s="4">
        <v>44539</v>
      </c>
      <c r="B498" t="s">
        <v>23</v>
      </c>
      <c r="C498" t="s">
        <v>23</v>
      </c>
      <c r="D498" t="s">
        <v>23</v>
      </c>
    </row>
    <row r="499" spans="1:4">
      <c r="A499" s="4">
        <v>44538</v>
      </c>
      <c r="B499" t="s">
        <v>23</v>
      </c>
      <c r="C499" t="s">
        <v>23</v>
      </c>
      <c r="D499" t="s">
        <v>23</v>
      </c>
    </row>
    <row r="500" spans="1:4">
      <c r="A500" s="4">
        <v>44537</v>
      </c>
      <c r="B500" t="s">
        <v>23</v>
      </c>
      <c r="C500" t="s">
        <v>23</v>
      </c>
      <c r="D500" t="s">
        <v>23</v>
      </c>
    </row>
    <row r="501" spans="1:4">
      <c r="A501" s="4">
        <v>44536</v>
      </c>
      <c r="B501" t="s">
        <v>23</v>
      </c>
      <c r="C501" t="s">
        <v>23</v>
      </c>
      <c r="D501" t="s">
        <v>23</v>
      </c>
    </row>
    <row r="502" spans="1:4">
      <c r="A502" s="4">
        <v>44535</v>
      </c>
      <c r="B502" t="s">
        <v>23</v>
      </c>
      <c r="C502" t="s">
        <v>23</v>
      </c>
      <c r="D502" t="s">
        <v>23</v>
      </c>
    </row>
    <row r="503" spans="1:4">
      <c r="A503" s="4">
        <v>44534</v>
      </c>
      <c r="B503" t="s">
        <v>23</v>
      </c>
      <c r="C503" t="s">
        <v>23</v>
      </c>
      <c r="D503" t="s">
        <v>23</v>
      </c>
    </row>
    <row r="504" spans="1:4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>
      <c r="A505" s="4">
        <v>44532</v>
      </c>
      <c r="B505" t="s">
        <v>23</v>
      </c>
      <c r="C505" t="s">
        <v>23</v>
      </c>
      <c r="D505" t="s">
        <v>23</v>
      </c>
    </row>
    <row r="506" spans="1:4">
      <c r="A506" s="4">
        <v>44531</v>
      </c>
      <c r="B506" t="s">
        <v>23</v>
      </c>
      <c r="C506" t="s">
        <v>23</v>
      </c>
      <c r="D506" t="s">
        <v>23</v>
      </c>
    </row>
    <row r="507" spans="1:4">
      <c r="A507" s="4">
        <v>44530</v>
      </c>
      <c r="B507" t="s">
        <v>23</v>
      </c>
      <c r="C507" t="s">
        <v>23</v>
      </c>
      <c r="D507" t="s">
        <v>23</v>
      </c>
    </row>
    <row r="508" spans="1:4">
      <c r="A508" s="4">
        <v>44529</v>
      </c>
      <c r="B508" t="s">
        <v>23</v>
      </c>
      <c r="C508" t="s">
        <v>23</v>
      </c>
      <c r="D508" t="s">
        <v>23</v>
      </c>
    </row>
    <row r="509" spans="1:4">
      <c r="A509" s="4">
        <v>44528</v>
      </c>
      <c r="B509" t="s">
        <v>23</v>
      </c>
      <c r="C509" t="s">
        <v>23</v>
      </c>
      <c r="D509" t="s">
        <v>23</v>
      </c>
    </row>
    <row r="510" spans="1:4">
      <c r="A510" s="4">
        <v>44527</v>
      </c>
      <c r="B510" t="s">
        <v>23</v>
      </c>
      <c r="C510" t="s">
        <v>23</v>
      </c>
      <c r="D510" t="s">
        <v>23</v>
      </c>
    </row>
    <row r="511" spans="1:4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>
      <c r="A512" s="4">
        <v>44525</v>
      </c>
      <c r="B512" t="s">
        <v>23</v>
      </c>
      <c r="C512" t="s">
        <v>23</v>
      </c>
      <c r="D512" t="s">
        <v>23</v>
      </c>
    </row>
    <row r="513" spans="1:4">
      <c r="A513" s="4">
        <v>44524</v>
      </c>
      <c r="B513" t="s">
        <v>23</v>
      </c>
      <c r="C513" t="s">
        <v>23</v>
      </c>
      <c r="D513" t="s">
        <v>23</v>
      </c>
    </row>
    <row r="514" spans="1:4">
      <c r="A514" s="4">
        <v>44523</v>
      </c>
      <c r="B514" t="s">
        <v>23</v>
      </c>
      <c r="C514" t="s">
        <v>23</v>
      </c>
      <c r="D514" t="s">
        <v>23</v>
      </c>
    </row>
    <row r="515" spans="1:4">
      <c r="A515" s="4">
        <v>44522</v>
      </c>
      <c r="B515" t="s">
        <v>23</v>
      </c>
      <c r="C515" t="s">
        <v>23</v>
      </c>
      <c r="D515" t="s">
        <v>23</v>
      </c>
    </row>
    <row r="516" spans="1:4">
      <c r="A516" s="4">
        <v>44521</v>
      </c>
      <c r="B516" t="s">
        <v>23</v>
      </c>
      <c r="C516" t="s">
        <v>23</v>
      </c>
      <c r="D516" t="s">
        <v>23</v>
      </c>
    </row>
    <row r="517" spans="1:4">
      <c r="A517" s="4">
        <v>44520</v>
      </c>
      <c r="B517" t="s">
        <v>23</v>
      </c>
      <c r="C517" t="s">
        <v>23</v>
      </c>
      <c r="D517" t="s">
        <v>23</v>
      </c>
    </row>
    <row r="518" spans="1:4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>
      <c r="A519" s="4">
        <v>44518</v>
      </c>
      <c r="B519" t="s">
        <v>23</v>
      </c>
      <c r="C519" t="s">
        <v>23</v>
      </c>
      <c r="D519" t="s">
        <v>23</v>
      </c>
    </row>
    <row r="520" spans="1:4">
      <c r="A520" s="4">
        <v>44517</v>
      </c>
      <c r="B520" t="s">
        <v>23</v>
      </c>
      <c r="C520" t="s">
        <v>23</v>
      </c>
      <c r="D520" t="s">
        <v>23</v>
      </c>
    </row>
    <row r="521" spans="1:4">
      <c r="A521" s="4">
        <v>44516</v>
      </c>
      <c r="B521" t="s">
        <v>23</v>
      </c>
      <c r="C521" t="s">
        <v>23</v>
      </c>
      <c r="D521" t="s">
        <v>23</v>
      </c>
    </row>
    <row r="522" spans="1:4">
      <c r="A522" s="4">
        <v>44515</v>
      </c>
      <c r="B522" t="s">
        <v>23</v>
      </c>
      <c r="C522" t="s">
        <v>23</v>
      </c>
      <c r="D522" t="s">
        <v>23</v>
      </c>
    </row>
    <row r="523" spans="1:4">
      <c r="A523" s="4">
        <v>44514</v>
      </c>
      <c r="B523" t="s">
        <v>23</v>
      </c>
      <c r="C523" t="s">
        <v>23</v>
      </c>
      <c r="D523" t="s">
        <v>23</v>
      </c>
    </row>
    <row r="524" spans="1:4">
      <c r="A524" s="4">
        <v>44513</v>
      </c>
      <c r="B524" t="s">
        <v>23</v>
      </c>
      <c r="C524" t="s">
        <v>23</v>
      </c>
      <c r="D524" t="s">
        <v>23</v>
      </c>
    </row>
    <row r="525" spans="1:4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>
      <c r="A526" s="4">
        <v>44511</v>
      </c>
      <c r="B526" t="s">
        <v>23</v>
      </c>
      <c r="C526" t="s">
        <v>23</v>
      </c>
      <c r="D526" t="s">
        <v>23</v>
      </c>
    </row>
    <row r="527" spans="1:4">
      <c r="A527" s="4">
        <v>44510</v>
      </c>
      <c r="B527" t="s">
        <v>23</v>
      </c>
      <c r="C527" t="s">
        <v>23</v>
      </c>
      <c r="D527" t="s">
        <v>23</v>
      </c>
    </row>
    <row r="528" spans="1:4">
      <c r="A528" s="4">
        <v>44509</v>
      </c>
      <c r="B528" t="s">
        <v>23</v>
      </c>
      <c r="C528" t="s">
        <v>23</v>
      </c>
      <c r="D528" t="s">
        <v>23</v>
      </c>
    </row>
    <row r="529" spans="1:4">
      <c r="A529" s="4">
        <v>44508</v>
      </c>
      <c r="B529" t="s">
        <v>23</v>
      </c>
      <c r="C529" t="s">
        <v>23</v>
      </c>
      <c r="D529" t="s">
        <v>23</v>
      </c>
    </row>
    <row r="530" spans="1:4">
      <c r="A530" s="4">
        <v>44507</v>
      </c>
      <c r="B530" t="s">
        <v>23</v>
      </c>
      <c r="C530" t="s">
        <v>23</v>
      </c>
      <c r="D530" t="s">
        <v>23</v>
      </c>
    </row>
    <row r="531" spans="1:4">
      <c r="A531" s="4">
        <v>44506</v>
      </c>
      <c r="B531" t="s">
        <v>23</v>
      </c>
      <c r="C531" t="s">
        <v>23</v>
      </c>
      <c r="D531" t="s">
        <v>23</v>
      </c>
    </row>
    <row r="532" spans="1:4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>
      <c r="A533" s="4">
        <v>44504</v>
      </c>
      <c r="B533" t="s">
        <v>23</v>
      </c>
      <c r="C533" t="s">
        <v>23</v>
      </c>
      <c r="D533" t="s">
        <v>23</v>
      </c>
    </row>
    <row r="534" spans="1:4">
      <c r="A534" s="4">
        <v>44503</v>
      </c>
      <c r="B534" t="s">
        <v>23</v>
      </c>
      <c r="C534" t="s">
        <v>23</v>
      </c>
      <c r="D534" t="s">
        <v>23</v>
      </c>
    </row>
    <row r="535" spans="1:4">
      <c r="A535" s="4">
        <v>44502</v>
      </c>
      <c r="B535" t="s">
        <v>23</v>
      </c>
      <c r="C535" t="s">
        <v>23</v>
      </c>
      <c r="D535" t="s">
        <v>23</v>
      </c>
    </row>
    <row r="536" spans="1:4">
      <c r="A536" s="4">
        <v>44501</v>
      </c>
      <c r="B536" t="s">
        <v>23</v>
      </c>
      <c r="C536" t="s">
        <v>23</v>
      </c>
      <c r="D536" t="s">
        <v>23</v>
      </c>
    </row>
    <row r="537" spans="1:4">
      <c r="A537" s="4">
        <v>44500</v>
      </c>
      <c r="B537" t="s">
        <v>23</v>
      </c>
      <c r="C537" t="s">
        <v>23</v>
      </c>
      <c r="D537" t="s">
        <v>23</v>
      </c>
    </row>
    <row r="538" spans="1:4">
      <c r="A538" s="4">
        <v>44499</v>
      </c>
      <c r="B538" t="s">
        <v>23</v>
      </c>
      <c r="C538" t="s">
        <v>23</v>
      </c>
      <c r="D538" t="s">
        <v>23</v>
      </c>
    </row>
    <row r="539" spans="1:4">
      <c r="A539" s="4">
        <v>44498</v>
      </c>
      <c r="B539">
        <v>0.89900000000000002</v>
      </c>
      <c r="C539">
        <v>0.25390000000000001</v>
      </c>
      <c r="D539">
        <v>0.21</v>
      </c>
    </row>
    <row r="540" spans="1:4">
      <c r="A540" s="4">
        <v>44497</v>
      </c>
      <c r="B540" t="s">
        <v>23</v>
      </c>
      <c r="C540" t="s">
        <v>23</v>
      </c>
      <c r="D540" t="s">
        <v>23</v>
      </c>
    </row>
    <row r="541" spans="1:4">
      <c r="A541" s="4">
        <v>44496</v>
      </c>
      <c r="B541" t="s">
        <v>23</v>
      </c>
      <c r="C541" t="s">
        <v>23</v>
      </c>
      <c r="D541" t="s">
        <v>23</v>
      </c>
    </row>
    <row r="542" spans="1:4">
      <c r="A542" s="4">
        <v>44495</v>
      </c>
      <c r="B542" t="s">
        <v>23</v>
      </c>
      <c r="C542" t="s">
        <v>23</v>
      </c>
      <c r="D542" t="s">
        <v>23</v>
      </c>
    </row>
    <row r="543" spans="1:4">
      <c r="A543" s="4">
        <v>44494</v>
      </c>
      <c r="B543" t="s">
        <v>23</v>
      </c>
      <c r="C543" t="s">
        <v>23</v>
      </c>
      <c r="D543" t="s">
        <v>23</v>
      </c>
    </row>
    <row r="544" spans="1:4">
      <c r="A544" s="4">
        <v>44493</v>
      </c>
      <c r="B544" t="s">
        <v>23</v>
      </c>
      <c r="C544" t="s">
        <v>23</v>
      </c>
      <c r="D544" t="s">
        <v>23</v>
      </c>
    </row>
    <row r="545" spans="1:4">
      <c r="A545" s="4">
        <v>44492</v>
      </c>
      <c r="B545" t="s">
        <v>23</v>
      </c>
      <c r="C545" t="s">
        <v>23</v>
      </c>
      <c r="D545" t="s">
        <v>23</v>
      </c>
    </row>
    <row r="546" spans="1:4">
      <c r="A546" s="4">
        <v>44491</v>
      </c>
      <c r="B546">
        <v>0.89359999999999995</v>
      </c>
      <c r="C546">
        <v>0.2903</v>
      </c>
      <c r="D546">
        <v>0.2303</v>
      </c>
    </row>
    <row r="547" spans="1:4">
      <c r="A547" s="4">
        <v>44490</v>
      </c>
      <c r="B547" t="s">
        <v>23</v>
      </c>
      <c r="C547" t="s">
        <v>23</v>
      </c>
      <c r="D547" t="s">
        <v>23</v>
      </c>
    </row>
    <row r="548" spans="1:4">
      <c r="A548" s="4">
        <v>44489</v>
      </c>
      <c r="B548" t="s">
        <v>23</v>
      </c>
      <c r="C548" t="s">
        <v>23</v>
      </c>
      <c r="D548" t="s">
        <v>23</v>
      </c>
    </row>
    <row r="549" spans="1:4">
      <c r="A549" s="4">
        <v>44488</v>
      </c>
      <c r="B549" t="s">
        <v>23</v>
      </c>
      <c r="C549" t="s">
        <v>23</v>
      </c>
      <c r="D549" t="s">
        <v>23</v>
      </c>
    </row>
    <row r="550" spans="1:4">
      <c r="A550" s="4">
        <v>44487</v>
      </c>
      <c r="B550" t="s">
        <v>23</v>
      </c>
      <c r="C550" t="s">
        <v>23</v>
      </c>
      <c r="D550" t="s">
        <v>23</v>
      </c>
    </row>
    <row r="551" spans="1:4">
      <c r="A551" s="4">
        <v>44486</v>
      </c>
      <c r="B551" t="s">
        <v>23</v>
      </c>
      <c r="C551" t="s">
        <v>23</v>
      </c>
      <c r="D551" t="s">
        <v>23</v>
      </c>
    </row>
    <row r="552" spans="1:4">
      <c r="A552" s="4">
        <v>44485</v>
      </c>
      <c r="B552" t="s">
        <v>23</v>
      </c>
      <c r="C552" t="s">
        <v>23</v>
      </c>
      <c r="D552" t="s">
        <v>23</v>
      </c>
    </row>
    <row r="553" spans="1:4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>
      <c r="A554" s="4">
        <v>44483</v>
      </c>
      <c r="B554" t="s">
        <v>23</v>
      </c>
      <c r="C554" t="s">
        <v>23</v>
      </c>
      <c r="D554" t="s">
        <v>23</v>
      </c>
    </row>
    <row r="555" spans="1:4">
      <c r="A555" s="4">
        <v>44482</v>
      </c>
      <c r="B555" t="s">
        <v>23</v>
      </c>
      <c r="C555" t="s">
        <v>23</v>
      </c>
      <c r="D555" t="s">
        <v>23</v>
      </c>
    </row>
    <row r="556" spans="1:4">
      <c r="A556" s="4">
        <v>44481</v>
      </c>
      <c r="B556" t="s">
        <v>23</v>
      </c>
      <c r="C556" t="s">
        <v>23</v>
      </c>
      <c r="D556" t="s">
        <v>23</v>
      </c>
    </row>
    <row r="557" spans="1:4">
      <c r="A557" s="4">
        <v>44480</v>
      </c>
      <c r="B557" t="s">
        <v>23</v>
      </c>
      <c r="C557" t="s">
        <v>23</v>
      </c>
      <c r="D557" t="s">
        <v>23</v>
      </c>
    </row>
    <row r="558" spans="1:4">
      <c r="A558" s="4">
        <v>44479</v>
      </c>
      <c r="B558" t="s">
        <v>23</v>
      </c>
      <c r="C558" t="s">
        <v>23</v>
      </c>
      <c r="D558" t="s">
        <v>23</v>
      </c>
    </row>
    <row r="559" spans="1:4">
      <c r="A559" s="4">
        <v>44478</v>
      </c>
      <c r="B559" t="s">
        <v>23</v>
      </c>
      <c r="C559" t="s">
        <v>23</v>
      </c>
      <c r="D559" t="s">
        <v>23</v>
      </c>
    </row>
    <row r="560" spans="1:4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>
      <c r="A561" s="4">
        <v>44476</v>
      </c>
      <c r="B561" t="s">
        <v>23</v>
      </c>
      <c r="C561" t="s">
        <v>23</v>
      </c>
      <c r="D561" t="s">
        <v>23</v>
      </c>
    </row>
    <row r="562" spans="1:4">
      <c r="A562" s="4">
        <v>44475</v>
      </c>
      <c r="B562" t="s">
        <v>23</v>
      </c>
      <c r="C562" t="s">
        <v>23</v>
      </c>
      <c r="D562" t="s">
        <v>23</v>
      </c>
    </row>
    <row r="563" spans="1:4">
      <c r="A563" s="4">
        <v>44474</v>
      </c>
      <c r="B563" t="s">
        <v>23</v>
      </c>
      <c r="C563" t="s">
        <v>23</v>
      </c>
      <c r="D563" t="s">
        <v>23</v>
      </c>
    </row>
    <row r="564" spans="1:4">
      <c r="A564" s="4">
        <v>44473</v>
      </c>
      <c r="B564" t="s">
        <v>23</v>
      </c>
      <c r="C564" t="s">
        <v>23</v>
      </c>
      <c r="D564" t="s">
        <v>23</v>
      </c>
    </row>
    <row r="565" spans="1:4">
      <c r="A565" s="4">
        <v>44472</v>
      </c>
      <c r="B565" t="s">
        <v>23</v>
      </c>
      <c r="C565" t="s">
        <v>23</v>
      </c>
      <c r="D565" t="s">
        <v>23</v>
      </c>
    </row>
    <row r="566" spans="1:4">
      <c r="A566" s="4">
        <v>44471</v>
      </c>
      <c r="B566" t="s">
        <v>23</v>
      </c>
      <c r="C566" t="s">
        <v>23</v>
      </c>
      <c r="D566" t="s">
        <v>23</v>
      </c>
    </row>
    <row r="567" spans="1:4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>
      <c r="A568" s="4">
        <v>44469</v>
      </c>
      <c r="B568" t="s">
        <v>23</v>
      </c>
      <c r="C568" t="s">
        <v>23</v>
      </c>
      <c r="D568" t="s">
        <v>23</v>
      </c>
    </row>
    <row r="569" spans="1:4">
      <c r="A569" s="4">
        <v>44468</v>
      </c>
      <c r="B569" t="s">
        <v>23</v>
      </c>
      <c r="C569" t="s">
        <v>23</v>
      </c>
      <c r="D569" t="s">
        <v>23</v>
      </c>
    </row>
    <row r="570" spans="1:4">
      <c r="A570" s="4">
        <v>44467</v>
      </c>
      <c r="B570" t="s">
        <v>23</v>
      </c>
      <c r="C570" t="s">
        <v>23</v>
      </c>
      <c r="D570" t="s">
        <v>23</v>
      </c>
    </row>
    <row r="571" spans="1:4">
      <c r="A571" s="4">
        <v>44466</v>
      </c>
      <c r="B571" t="s">
        <v>23</v>
      </c>
      <c r="C571" t="s">
        <v>23</v>
      </c>
      <c r="D571" t="s">
        <v>23</v>
      </c>
    </row>
    <row r="572" spans="1:4">
      <c r="A572" s="4">
        <v>44465</v>
      </c>
      <c r="B572" t="s">
        <v>23</v>
      </c>
      <c r="C572" t="s">
        <v>23</v>
      </c>
      <c r="D572" t="s">
        <v>23</v>
      </c>
    </row>
    <row r="573" spans="1:4">
      <c r="A573" s="4">
        <v>44464</v>
      </c>
      <c r="B573" t="s">
        <v>23</v>
      </c>
      <c r="C573" t="s">
        <v>23</v>
      </c>
      <c r="D573" t="s">
        <v>23</v>
      </c>
    </row>
    <row r="574" spans="1:4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>
      <c r="A575" s="4">
        <v>44462</v>
      </c>
      <c r="B575" t="s">
        <v>23</v>
      </c>
      <c r="C575" t="s">
        <v>23</v>
      </c>
      <c r="D575" t="s">
        <v>23</v>
      </c>
    </row>
    <row r="576" spans="1:4">
      <c r="A576" s="4">
        <v>44461</v>
      </c>
      <c r="B576" t="s">
        <v>23</v>
      </c>
      <c r="C576" t="s">
        <v>23</v>
      </c>
      <c r="D576" t="s">
        <v>23</v>
      </c>
    </row>
    <row r="577" spans="1:4">
      <c r="A577" s="4">
        <v>44460</v>
      </c>
      <c r="B577" t="s">
        <v>23</v>
      </c>
      <c r="C577" t="s">
        <v>23</v>
      </c>
      <c r="D577" t="s">
        <v>23</v>
      </c>
    </row>
    <row r="578" spans="1:4">
      <c r="A578" s="4">
        <v>44459</v>
      </c>
      <c r="B578" t="s">
        <v>23</v>
      </c>
      <c r="C578" t="s">
        <v>23</v>
      </c>
      <c r="D578" t="s">
        <v>23</v>
      </c>
    </row>
    <row r="579" spans="1:4">
      <c r="A579" s="4">
        <v>44458</v>
      </c>
      <c r="B579" t="s">
        <v>23</v>
      </c>
      <c r="C579" t="s">
        <v>23</v>
      </c>
      <c r="D579" t="s">
        <v>23</v>
      </c>
    </row>
    <row r="580" spans="1:4">
      <c r="A580" s="4">
        <v>44457</v>
      </c>
      <c r="B580" t="s">
        <v>23</v>
      </c>
      <c r="C580" t="s">
        <v>23</v>
      </c>
      <c r="D580" t="s">
        <v>23</v>
      </c>
    </row>
    <row r="581" spans="1:4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>
      <c r="A582" s="4">
        <v>44455</v>
      </c>
      <c r="B582" t="s">
        <v>23</v>
      </c>
      <c r="C582" t="s">
        <v>23</v>
      </c>
      <c r="D582" t="s">
        <v>23</v>
      </c>
    </row>
    <row r="583" spans="1:4">
      <c r="A583" s="4">
        <v>44454</v>
      </c>
      <c r="B583" t="s">
        <v>23</v>
      </c>
      <c r="C583" t="s">
        <v>23</v>
      </c>
      <c r="D583" t="s">
        <v>23</v>
      </c>
    </row>
    <row r="584" spans="1:4">
      <c r="A584" s="4">
        <v>44453</v>
      </c>
      <c r="B584" t="s">
        <v>23</v>
      </c>
      <c r="C584" t="s">
        <v>23</v>
      </c>
      <c r="D584" t="s">
        <v>23</v>
      </c>
    </row>
    <row r="585" spans="1:4">
      <c r="A585" s="4">
        <v>44452</v>
      </c>
      <c r="B585" t="s">
        <v>23</v>
      </c>
      <c r="C585" t="s">
        <v>23</v>
      </c>
      <c r="D585" t="s">
        <v>23</v>
      </c>
    </row>
    <row r="586" spans="1:4">
      <c r="A586" s="4">
        <v>44451</v>
      </c>
      <c r="B586" t="s">
        <v>23</v>
      </c>
      <c r="C586" t="s">
        <v>23</v>
      </c>
      <c r="D586" t="s">
        <v>23</v>
      </c>
    </row>
    <row r="587" spans="1:4">
      <c r="A587" s="4">
        <v>44450</v>
      </c>
      <c r="B587" t="s">
        <v>23</v>
      </c>
      <c r="C587" t="s">
        <v>23</v>
      </c>
      <c r="D587" t="s">
        <v>23</v>
      </c>
    </row>
    <row r="588" spans="1:4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>
      <c r="A589" s="4">
        <v>44448</v>
      </c>
      <c r="B589" t="s">
        <v>23</v>
      </c>
      <c r="C589" t="s">
        <v>23</v>
      </c>
      <c r="D589" t="s">
        <v>23</v>
      </c>
    </row>
    <row r="590" spans="1:4">
      <c r="A590" s="4">
        <v>44447</v>
      </c>
      <c r="B590" t="s">
        <v>23</v>
      </c>
      <c r="C590" t="s">
        <v>23</v>
      </c>
      <c r="D590" t="s">
        <v>23</v>
      </c>
    </row>
    <row r="591" spans="1:4">
      <c r="A591" s="4">
        <v>44446</v>
      </c>
      <c r="B591" t="s">
        <v>23</v>
      </c>
      <c r="C591" t="s">
        <v>23</v>
      </c>
      <c r="D591" t="s">
        <v>23</v>
      </c>
    </row>
    <row r="592" spans="1:4">
      <c r="A592" s="4">
        <v>44445</v>
      </c>
      <c r="B592" t="s">
        <v>23</v>
      </c>
      <c r="C592" t="s">
        <v>23</v>
      </c>
      <c r="D592" t="s">
        <v>23</v>
      </c>
    </row>
    <row r="593" spans="1:4">
      <c r="A593" s="4">
        <v>44444</v>
      </c>
      <c r="B593" t="s">
        <v>23</v>
      </c>
      <c r="C593" t="s">
        <v>23</v>
      </c>
      <c r="D593" t="s">
        <v>23</v>
      </c>
    </row>
    <row r="594" spans="1:4">
      <c r="A594" s="4">
        <v>44443</v>
      </c>
      <c r="B594" t="s">
        <v>23</v>
      </c>
      <c r="C594" t="s">
        <v>23</v>
      </c>
      <c r="D594" t="s">
        <v>23</v>
      </c>
    </row>
    <row r="595" spans="1:4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>
      <c r="A596" s="4">
        <v>44441</v>
      </c>
      <c r="B596" t="s">
        <v>23</v>
      </c>
      <c r="C596" t="s">
        <v>23</v>
      </c>
      <c r="D596" t="s">
        <v>23</v>
      </c>
    </row>
    <row r="597" spans="1:4">
      <c r="A597" s="4">
        <v>44440</v>
      </c>
      <c r="B597" t="s">
        <v>23</v>
      </c>
      <c r="C597" t="s">
        <v>23</v>
      </c>
      <c r="D597" t="s">
        <v>23</v>
      </c>
    </row>
    <row r="598" spans="1:4">
      <c r="A598" s="4">
        <v>44439</v>
      </c>
      <c r="B598" t="s">
        <v>23</v>
      </c>
      <c r="C598" t="s">
        <v>23</v>
      </c>
      <c r="D598" t="s">
        <v>23</v>
      </c>
    </row>
    <row r="599" spans="1:4">
      <c r="A599" s="4">
        <v>44438</v>
      </c>
      <c r="B599" t="s">
        <v>23</v>
      </c>
      <c r="C599" t="s">
        <v>23</v>
      </c>
      <c r="D599" t="s">
        <v>23</v>
      </c>
    </row>
    <row r="600" spans="1:4">
      <c r="A600" s="4">
        <v>44437</v>
      </c>
      <c r="B600" t="s">
        <v>23</v>
      </c>
      <c r="C600" t="s">
        <v>23</v>
      </c>
      <c r="D600" t="s">
        <v>23</v>
      </c>
    </row>
    <row r="601" spans="1:4">
      <c r="A601" s="4">
        <v>44436</v>
      </c>
      <c r="B601" t="s">
        <v>23</v>
      </c>
      <c r="C601" t="s">
        <v>23</v>
      </c>
      <c r="D601" t="s">
        <v>23</v>
      </c>
    </row>
    <row r="602" spans="1:4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>
      <c r="A603" s="4">
        <v>44434</v>
      </c>
      <c r="B603" t="s">
        <v>23</v>
      </c>
      <c r="C603" t="s">
        <v>23</v>
      </c>
      <c r="D603" t="s">
        <v>23</v>
      </c>
    </row>
    <row r="604" spans="1:4">
      <c r="A604" s="4">
        <v>44433</v>
      </c>
      <c r="B604" t="s">
        <v>23</v>
      </c>
      <c r="C604" t="s">
        <v>23</v>
      </c>
      <c r="D604" t="s">
        <v>23</v>
      </c>
    </row>
    <row r="605" spans="1:4">
      <c r="A605" s="4">
        <v>44432</v>
      </c>
      <c r="B605" t="s">
        <v>23</v>
      </c>
      <c r="C605" t="s">
        <v>23</v>
      </c>
      <c r="D605" t="s">
        <v>23</v>
      </c>
    </row>
    <row r="606" spans="1:4">
      <c r="A606" s="4">
        <v>44431</v>
      </c>
      <c r="B606" t="s">
        <v>23</v>
      </c>
      <c r="C606" t="s">
        <v>23</v>
      </c>
      <c r="D606" t="s">
        <v>23</v>
      </c>
    </row>
    <row r="607" spans="1:4">
      <c r="A607" s="4">
        <v>44430</v>
      </c>
      <c r="B607" t="s">
        <v>23</v>
      </c>
      <c r="C607" t="s">
        <v>23</v>
      </c>
      <c r="D607" t="s">
        <v>23</v>
      </c>
    </row>
    <row r="608" spans="1:4">
      <c r="A608" s="4">
        <v>44429</v>
      </c>
      <c r="B608" t="s">
        <v>23</v>
      </c>
      <c r="C608" t="s">
        <v>23</v>
      </c>
      <c r="D608" t="s">
        <v>23</v>
      </c>
    </row>
    <row r="609" spans="1:4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>
      <c r="A610" s="4">
        <v>44427</v>
      </c>
      <c r="B610" t="s">
        <v>23</v>
      </c>
      <c r="C610" t="s">
        <v>23</v>
      </c>
      <c r="D610" t="s">
        <v>23</v>
      </c>
    </row>
    <row r="611" spans="1:4">
      <c r="A611" s="4">
        <v>44426</v>
      </c>
      <c r="B611" t="s">
        <v>23</v>
      </c>
      <c r="C611" t="s">
        <v>23</v>
      </c>
      <c r="D611" t="s">
        <v>23</v>
      </c>
    </row>
    <row r="612" spans="1:4">
      <c r="A612" s="4">
        <v>44425</v>
      </c>
      <c r="B612" t="s">
        <v>23</v>
      </c>
      <c r="C612" t="s">
        <v>23</v>
      </c>
      <c r="D612" t="s">
        <v>23</v>
      </c>
    </row>
    <row r="613" spans="1:4">
      <c r="A613" s="4">
        <v>44424</v>
      </c>
      <c r="B613" t="s">
        <v>23</v>
      </c>
      <c r="C613" t="s">
        <v>23</v>
      </c>
      <c r="D613" t="s">
        <v>23</v>
      </c>
    </row>
    <row r="614" spans="1:4">
      <c r="A614" s="4">
        <v>44423</v>
      </c>
      <c r="B614" t="s">
        <v>23</v>
      </c>
      <c r="C614" t="s">
        <v>23</v>
      </c>
      <c r="D614" t="s">
        <v>23</v>
      </c>
    </row>
    <row r="615" spans="1:4">
      <c r="A615" s="4">
        <v>44422</v>
      </c>
      <c r="B615" t="s">
        <v>23</v>
      </c>
      <c r="C615" t="s">
        <v>23</v>
      </c>
      <c r="D615" t="s">
        <v>23</v>
      </c>
    </row>
    <row r="616" spans="1:4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>
      <c r="A617" s="4">
        <v>44420</v>
      </c>
      <c r="B617" t="s">
        <v>23</v>
      </c>
      <c r="C617" t="s">
        <v>23</v>
      </c>
      <c r="D617" t="s">
        <v>23</v>
      </c>
    </row>
    <row r="618" spans="1:4">
      <c r="A618" s="4">
        <v>44419</v>
      </c>
      <c r="B618" t="s">
        <v>23</v>
      </c>
      <c r="C618" t="s">
        <v>23</v>
      </c>
      <c r="D618" t="s">
        <v>23</v>
      </c>
    </row>
    <row r="619" spans="1:4">
      <c r="A619" s="4">
        <v>44418</v>
      </c>
      <c r="B619" t="s">
        <v>23</v>
      </c>
      <c r="C619" t="s">
        <v>23</v>
      </c>
      <c r="D619" t="s">
        <v>23</v>
      </c>
    </row>
    <row r="620" spans="1:4">
      <c r="A620" s="4">
        <v>44417</v>
      </c>
      <c r="B620" t="s">
        <v>23</v>
      </c>
      <c r="C620" t="s">
        <v>23</v>
      </c>
      <c r="D620" t="s">
        <v>23</v>
      </c>
    </row>
    <row r="621" spans="1:4">
      <c r="A621" s="4">
        <v>44416</v>
      </c>
      <c r="B621" t="s">
        <v>23</v>
      </c>
      <c r="C621" t="s">
        <v>23</v>
      </c>
      <c r="D621" t="s">
        <v>23</v>
      </c>
    </row>
    <row r="622" spans="1:4">
      <c r="A622" s="4">
        <v>44415</v>
      </c>
      <c r="B622" t="s">
        <v>23</v>
      </c>
      <c r="C622" t="s">
        <v>23</v>
      </c>
      <c r="D622" t="s">
        <v>23</v>
      </c>
    </row>
    <row r="623" spans="1:4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>
      <c r="A624" s="4">
        <v>44413</v>
      </c>
      <c r="B624" t="s">
        <v>23</v>
      </c>
      <c r="C624" t="s">
        <v>23</v>
      </c>
      <c r="D624" t="s">
        <v>23</v>
      </c>
    </row>
    <row r="625" spans="1:4">
      <c r="A625" s="4">
        <v>44412</v>
      </c>
      <c r="B625" t="s">
        <v>23</v>
      </c>
      <c r="C625" t="s">
        <v>23</v>
      </c>
      <c r="D625" t="s">
        <v>23</v>
      </c>
    </row>
    <row r="626" spans="1:4">
      <c r="A626" s="4">
        <v>44411</v>
      </c>
      <c r="B626" t="s">
        <v>23</v>
      </c>
      <c r="C626" t="s">
        <v>23</v>
      </c>
      <c r="D626" t="s">
        <v>23</v>
      </c>
    </row>
    <row r="627" spans="1:4">
      <c r="A627" s="4">
        <v>44410</v>
      </c>
      <c r="B627" t="s">
        <v>23</v>
      </c>
      <c r="C627" t="s">
        <v>23</v>
      </c>
      <c r="D627" t="s">
        <v>23</v>
      </c>
    </row>
    <row r="628" spans="1:4">
      <c r="A628" s="4">
        <v>44409</v>
      </c>
      <c r="B628" t="s">
        <v>23</v>
      </c>
      <c r="C628" t="s">
        <v>23</v>
      </c>
      <c r="D628" t="s">
        <v>23</v>
      </c>
    </row>
    <row r="629" spans="1:4">
      <c r="A629" s="4">
        <v>44408</v>
      </c>
      <c r="B629" t="s">
        <v>23</v>
      </c>
      <c r="C629" t="s">
        <v>23</v>
      </c>
      <c r="D629" t="s">
        <v>23</v>
      </c>
    </row>
    <row r="630" spans="1:4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>
      <c r="A631" s="4">
        <v>44406</v>
      </c>
      <c r="B631" t="s">
        <v>23</v>
      </c>
      <c r="C631" t="s">
        <v>23</v>
      </c>
      <c r="D631" t="s">
        <v>23</v>
      </c>
    </row>
    <row r="632" spans="1:4">
      <c r="A632" s="4">
        <v>44405</v>
      </c>
      <c r="B632" t="s">
        <v>23</v>
      </c>
      <c r="C632" t="s">
        <v>23</v>
      </c>
      <c r="D632" t="s">
        <v>23</v>
      </c>
    </row>
    <row r="633" spans="1:4">
      <c r="A633" s="4">
        <v>44404</v>
      </c>
      <c r="B633" t="s">
        <v>23</v>
      </c>
      <c r="C633" t="s">
        <v>23</v>
      </c>
      <c r="D633" t="s">
        <v>23</v>
      </c>
    </row>
    <row r="634" spans="1:4">
      <c r="A634" s="4">
        <v>44403</v>
      </c>
      <c r="B634" t="s">
        <v>23</v>
      </c>
      <c r="C634" t="s">
        <v>23</v>
      </c>
      <c r="D634" t="s">
        <v>23</v>
      </c>
    </row>
    <row r="635" spans="1:4">
      <c r="A635" s="4">
        <v>44402</v>
      </c>
      <c r="B635" t="s">
        <v>23</v>
      </c>
      <c r="C635" t="s">
        <v>23</v>
      </c>
      <c r="D635" t="s">
        <v>23</v>
      </c>
    </row>
    <row r="636" spans="1:4">
      <c r="A636" s="4">
        <v>44401</v>
      </c>
      <c r="B636" t="s">
        <v>23</v>
      </c>
      <c r="C636" t="s">
        <v>23</v>
      </c>
      <c r="D636" t="s">
        <v>23</v>
      </c>
    </row>
    <row r="637" spans="1:4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>
      <c r="A638" s="4">
        <v>44399</v>
      </c>
      <c r="B638" t="s">
        <v>23</v>
      </c>
      <c r="C638" t="s">
        <v>23</v>
      </c>
      <c r="D638" t="s">
        <v>23</v>
      </c>
    </row>
    <row r="639" spans="1:4">
      <c r="A639" s="4">
        <v>44398</v>
      </c>
      <c r="B639" t="s">
        <v>23</v>
      </c>
      <c r="C639" t="s">
        <v>23</v>
      </c>
      <c r="D639" t="s">
        <v>23</v>
      </c>
    </row>
    <row r="640" spans="1:4">
      <c r="A640" s="4">
        <v>44397</v>
      </c>
      <c r="B640" t="s">
        <v>23</v>
      </c>
      <c r="C640" t="s">
        <v>23</v>
      </c>
      <c r="D640" t="s">
        <v>23</v>
      </c>
    </row>
    <row r="641" spans="1:4">
      <c r="A641" s="4">
        <v>44396</v>
      </c>
      <c r="B641" t="s">
        <v>23</v>
      </c>
      <c r="C641" t="s">
        <v>23</v>
      </c>
      <c r="D641" t="s">
        <v>23</v>
      </c>
    </row>
    <row r="642" spans="1:4">
      <c r="A642" s="4">
        <v>44395</v>
      </c>
      <c r="B642" t="s">
        <v>23</v>
      </c>
      <c r="C642" t="s">
        <v>23</v>
      </c>
      <c r="D642" t="s">
        <v>23</v>
      </c>
    </row>
    <row r="643" spans="1:4">
      <c r="A643" s="4">
        <v>44394</v>
      </c>
      <c r="B643" t="s">
        <v>23</v>
      </c>
      <c r="C643" t="s">
        <v>23</v>
      </c>
      <c r="D643" t="s">
        <v>23</v>
      </c>
    </row>
    <row r="644" spans="1:4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>
      <c r="A645" s="4">
        <v>44392</v>
      </c>
      <c r="B645" t="s">
        <v>23</v>
      </c>
      <c r="C645" t="s">
        <v>23</v>
      </c>
      <c r="D645" t="s">
        <v>23</v>
      </c>
    </row>
    <row r="646" spans="1:4">
      <c r="A646" s="4">
        <v>44391</v>
      </c>
      <c r="B646" t="s">
        <v>23</v>
      </c>
      <c r="C646" t="s">
        <v>23</v>
      </c>
      <c r="D646" t="s">
        <v>23</v>
      </c>
    </row>
    <row r="647" spans="1:4">
      <c r="A647" s="4">
        <v>44390</v>
      </c>
      <c r="B647" t="s">
        <v>23</v>
      </c>
      <c r="C647" t="s">
        <v>23</v>
      </c>
      <c r="D647" t="s">
        <v>23</v>
      </c>
    </row>
    <row r="648" spans="1:4">
      <c r="A648" s="4">
        <v>44389</v>
      </c>
      <c r="B648" t="s">
        <v>23</v>
      </c>
      <c r="C648" t="s">
        <v>23</v>
      </c>
      <c r="D648" t="s">
        <v>23</v>
      </c>
    </row>
    <row r="649" spans="1:4">
      <c r="A649" s="4">
        <v>44388</v>
      </c>
      <c r="B649" t="s">
        <v>23</v>
      </c>
      <c r="C649" t="s">
        <v>23</v>
      </c>
      <c r="D649" t="s">
        <v>23</v>
      </c>
    </row>
    <row r="650" spans="1:4">
      <c r="A650" s="4">
        <v>44387</v>
      </c>
      <c r="B650" t="s">
        <v>23</v>
      </c>
      <c r="C650" t="s">
        <v>23</v>
      </c>
      <c r="D650" t="s">
        <v>23</v>
      </c>
    </row>
    <row r="651" spans="1:4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>
      <c r="A652" s="4">
        <v>44385</v>
      </c>
      <c r="B652" t="s">
        <v>23</v>
      </c>
      <c r="C652" t="s">
        <v>23</v>
      </c>
      <c r="D652" t="s">
        <v>23</v>
      </c>
    </row>
    <row r="653" spans="1:4">
      <c r="A653" s="4">
        <v>44384</v>
      </c>
      <c r="B653" t="s">
        <v>23</v>
      </c>
      <c r="C653" t="s">
        <v>23</v>
      </c>
      <c r="D653" t="s">
        <v>23</v>
      </c>
    </row>
    <row r="654" spans="1:4">
      <c r="A654" s="4">
        <v>44383</v>
      </c>
      <c r="B654" t="s">
        <v>23</v>
      </c>
      <c r="C654" t="s">
        <v>23</v>
      </c>
      <c r="D654" t="s">
        <v>23</v>
      </c>
    </row>
    <row r="655" spans="1:4">
      <c r="A655" s="4">
        <v>44382</v>
      </c>
      <c r="B655" t="s">
        <v>23</v>
      </c>
      <c r="C655" t="s">
        <v>23</v>
      </c>
      <c r="D655" t="s">
        <v>23</v>
      </c>
    </row>
    <row r="656" spans="1:4">
      <c r="A656" s="4">
        <v>44381</v>
      </c>
      <c r="B656" t="s">
        <v>23</v>
      </c>
      <c r="C656" t="s">
        <v>23</v>
      </c>
      <c r="D656" t="s">
        <v>23</v>
      </c>
    </row>
    <row r="657" spans="1:4">
      <c r="A657" s="4">
        <v>44380</v>
      </c>
      <c r="B657" t="s">
        <v>23</v>
      </c>
      <c r="C657" t="s">
        <v>23</v>
      </c>
      <c r="D657" t="s">
        <v>23</v>
      </c>
    </row>
    <row r="658" spans="1:4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>
      <c r="A659" s="4">
        <v>44378</v>
      </c>
      <c r="B659" t="s">
        <v>23</v>
      </c>
      <c r="C659" t="s">
        <v>23</v>
      </c>
      <c r="D659" t="s">
        <v>23</v>
      </c>
    </row>
    <row r="660" spans="1:4">
      <c r="A660" s="4">
        <v>44377</v>
      </c>
      <c r="B660" t="s">
        <v>23</v>
      </c>
      <c r="C660" t="s">
        <v>23</v>
      </c>
      <c r="D660" t="s">
        <v>23</v>
      </c>
    </row>
    <row r="661" spans="1:4">
      <c r="A661" s="4">
        <v>44376</v>
      </c>
      <c r="B661" t="s">
        <v>23</v>
      </c>
      <c r="C661" t="s">
        <v>23</v>
      </c>
      <c r="D661" t="s">
        <v>23</v>
      </c>
    </row>
    <row r="662" spans="1:4">
      <c r="A662" s="4">
        <v>44375</v>
      </c>
      <c r="B662" t="s">
        <v>23</v>
      </c>
      <c r="C662" t="s">
        <v>23</v>
      </c>
      <c r="D662" t="s">
        <v>23</v>
      </c>
    </row>
    <row r="663" spans="1:4">
      <c r="A663" s="4">
        <v>44374</v>
      </c>
      <c r="B663" t="s">
        <v>23</v>
      </c>
      <c r="C663" t="s">
        <v>23</v>
      </c>
      <c r="D663" t="s">
        <v>23</v>
      </c>
    </row>
    <row r="664" spans="1:4">
      <c r="A664" s="4">
        <v>44373</v>
      </c>
      <c r="B664" t="s">
        <v>23</v>
      </c>
      <c r="C664" t="s">
        <v>23</v>
      </c>
      <c r="D664" t="s">
        <v>23</v>
      </c>
    </row>
    <row r="665" spans="1:4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>
      <c r="A666" s="4">
        <v>44371</v>
      </c>
      <c r="B666" t="s">
        <v>23</v>
      </c>
      <c r="C666" t="s">
        <v>23</v>
      </c>
      <c r="D666" t="s">
        <v>23</v>
      </c>
    </row>
    <row r="667" spans="1:4">
      <c r="A667" s="4">
        <v>44370</v>
      </c>
      <c r="B667" t="s">
        <v>23</v>
      </c>
      <c r="C667" t="s">
        <v>23</v>
      </c>
      <c r="D667" t="s">
        <v>23</v>
      </c>
    </row>
    <row r="668" spans="1:4">
      <c r="A668" s="4">
        <v>44369</v>
      </c>
      <c r="B668" t="s">
        <v>23</v>
      </c>
      <c r="C668" t="s">
        <v>23</v>
      </c>
      <c r="D668" t="s">
        <v>23</v>
      </c>
    </row>
    <row r="669" spans="1:4">
      <c r="A669" s="4">
        <v>44368</v>
      </c>
      <c r="B669" t="s">
        <v>23</v>
      </c>
      <c r="C669" t="s">
        <v>23</v>
      </c>
      <c r="D669" t="s">
        <v>23</v>
      </c>
    </row>
    <row r="670" spans="1:4">
      <c r="A670" s="4">
        <v>44367</v>
      </c>
      <c r="B670" t="s">
        <v>23</v>
      </c>
      <c r="C670" t="s">
        <v>23</v>
      </c>
      <c r="D670" t="s">
        <v>23</v>
      </c>
    </row>
    <row r="671" spans="1:4">
      <c r="A671" s="4">
        <v>44366</v>
      </c>
      <c r="B671" t="s">
        <v>23</v>
      </c>
      <c r="C671" t="s">
        <v>23</v>
      </c>
      <c r="D671" t="s">
        <v>23</v>
      </c>
    </row>
    <row r="672" spans="1:4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>
      <c r="A673" s="4">
        <v>44364</v>
      </c>
      <c r="B673" t="s">
        <v>23</v>
      </c>
      <c r="C673" t="s">
        <v>23</v>
      </c>
      <c r="D673" t="s">
        <v>23</v>
      </c>
    </row>
    <row r="674" spans="1:4">
      <c r="A674" s="4">
        <v>44363</v>
      </c>
      <c r="B674" t="s">
        <v>23</v>
      </c>
      <c r="C674" t="s">
        <v>23</v>
      </c>
      <c r="D674" t="s">
        <v>23</v>
      </c>
    </row>
    <row r="675" spans="1:4">
      <c r="A675" s="4">
        <v>44362</v>
      </c>
      <c r="B675" t="s">
        <v>23</v>
      </c>
      <c r="C675" t="s">
        <v>23</v>
      </c>
      <c r="D675" t="s">
        <v>23</v>
      </c>
    </row>
    <row r="676" spans="1:4">
      <c r="A676" s="4">
        <v>44361</v>
      </c>
      <c r="B676" t="s">
        <v>23</v>
      </c>
      <c r="C676" t="s">
        <v>23</v>
      </c>
      <c r="D676" t="s">
        <v>23</v>
      </c>
    </row>
    <row r="677" spans="1:4">
      <c r="A677" s="4">
        <v>44360</v>
      </c>
      <c r="B677" t="s">
        <v>23</v>
      </c>
      <c r="C677" t="s">
        <v>23</v>
      </c>
      <c r="D677" t="s">
        <v>23</v>
      </c>
    </row>
    <row r="678" spans="1:4">
      <c r="A678" s="4">
        <v>44359</v>
      </c>
      <c r="B678" t="s">
        <v>23</v>
      </c>
      <c r="C678" t="s">
        <v>23</v>
      </c>
      <c r="D678" t="s">
        <v>23</v>
      </c>
    </row>
    <row r="679" spans="1:4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>
      <c r="A680" s="4">
        <v>44357</v>
      </c>
      <c r="B680" t="s">
        <v>23</v>
      </c>
      <c r="C680" t="s">
        <v>23</v>
      </c>
      <c r="D680" t="s">
        <v>23</v>
      </c>
    </row>
    <row r="681" spans="1:4">
      <c r="A681" s="4">
        <v>44356</v>
      </c>
      <c r="B681" t="s">
        <v>23</v>
      </c>
      <c r="C681" t="s">
        <v>23</v>
      </c>
      <c r="D681" t="s">
        <v>23</v>
      </c>
    </row>
    <row r="682" spans="1:4">
      <c r="A682" s="4">
        <v>44355</v>
      </c>
      <c r="B682" t="s">
        <v>23</v>
      </c>
      <c r="C682" t="s">
        <v>23</v>
      </c>
      <c r="D682" t="s">
        <v>23</v>
      </c>
    </row>
    <row r="683" spans="1:4">
      <c r="A683" s="4">
        <v>44354</v>
      </c>
      <c r="B683" t="s">
        <v>23</v>
      </c>
      <c r="C683" t="s">
        <v>23</v>
      </c>
      <c r="D683" t="s">
        <v>23</v>
      </c>
    </row>
    <row r="684" spans="1:4">
      <c r="A684" s="4">
        <v>44353</v>
      </c>
      <c r="B684" t="s">
        <v>23</v>
      </c>
      <c r="C684" t="s">
        <v>23</v>
      </c>
      <c r="D684" t="s">
        <v>23</v>
      </c>
    </row>
    <row r="685" spans="1:4">
      <c r="A685" s="4">
        <v>44352</v>
      </c>
      <c r="B685" t="s">
        <v>23</v>
      </c>
      <c r="C685" t="s">
        <v>23</v>
      </c>
      <c r="D685" t="s">
        <v>23</v>
      </c>
    </row>
    <row r="686" spans="1:4">
      <c r="A686" s="4">
        <v>44351</v>
      </c>
      <c r="B686">
        <v>0.8306</v>
      </c>
      <c r="C686">
        <v>0.2492</v>
      </c>
      <c r="D686">
        <v>0.30309999999999998</v>
      </c>
    </row>
    <row r="687" spans="1:4">
      <c r="A687" s="4">
        <v>44350</v>
      </c>
      <c r="B687" t="s">
        <v>23</v>
      </c>
      <c r="C687" t="s">
        <v>23</v>
      </c>
      <c r="D687" t="s">
        <v>23</v>
      </c>
    </row>
    <row r="688" spans="1:4">
      <c r="A688" s="4">
        <v>44349</v>
      </c>
      <c r="B688" t="s">
        <v>23</v>
      </c>
      <c r="C688" t="s">
        <v>23</v>
      </c>
      <c r="D688" t="s">
        <v>23</v>
      </c>
    </row>
    <row r="689" spans="1:4">
      <c r="A689" s="4">
        <v>44348</v>
      </c>
      <c r="B689" t="s">
        <v>23</v>
      </c>
      <c r="C689" t="s">
        <v>23</v>
      </c>
      <c r="D689" t="s">
        <v>23</v>
      </c>
    </row>
    <row r="690" spans="1:4">
      <c r="A690" s="4">
        <v>44347</v>
      </c>
      <c r="B690" t="s">
        <v>23</v>
      </c>
      <c r="C690" t="s">
        <v>23</v>
      </c>
      <c r="D690" t="s">
        <v>23</v>
      </c>
    </row>
    <row r="691" spans="1:4">
      <c r="A691" s="4">
        <v>44346</v>
      </c>
      <c r="B691" t="s">
        <v>23</v>
      </c>
      <c r="C691" t="s">
        <v>23</v>
      </c>
      <c r="D691" t="s">
        <v>23</v>
      </c>
    </row>
    <row r="692" spans="1:4">
      <c r="A692" s="4">
        <v>44345</v>
      </c>
      <c r="B692" t="s">
        <v>23</v>
      </c>
      <c r="C692" t="s">
        <v>23</v>
      </c>
      <c r="D692" t="s">
        <v>23</v>
      </c>
    </row>
    <row r="693" spans="1:4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>
      <c r="A694" s="4">
        <v>44343</v>
      </c>
      <c r="B694" t="s">
        <v>23</v>
      </c>
      <c r="C694" t="s">
        <v>23</v>
      </c>
      <c r="D694" t="s">
        <v>23</v>
      </c>
    </row>
    <row r="695" spans="1:4">
      <c r="A695" s="4">
        <v>44342</v>
      </c>
      <c r="B695" t="s">
        <v>23</v>
      </c>
      <c r="C695" t="s">
        <v>23</v>
      </c>
      <c r="D695" t="s">
        <v>23</v>
      </c>
    </row>
    <row r="696" spans="1:4">
      <c r="A696" s="4">
        <v>44341</v>
      </c>
      <c r="B696" t="s">
        <v>23</v>
      </c>
      <c r="C696" t="s">
        <v>23</v>
      </c>
      <c r="D696" t="s">
        <v>23</v>
      </c>
    </row>
    <row r="697" spans="1:4">
      <c r="A697" s="4">
        <v>44340</v>
      </c>
      <c r="B697" t="s">
        <v>23</v>
      </c>
      <c r="C697" t="s">
        <v>23</v>
      </c>
      <c r="D697" t="s">
        <v>23</v>
      </c>
    </row>
    <row r="698" spans="1:4">
      <c r="A698" s="4">
        <v>44339</v>
      </c>
      <c r="B698" t="s">
        <v>23</v>
      </c>
      <c r="C698" t="s">
        <v>23</v>
      </c>
      <c r="D698" t="s">
        <v>23</v>
      </c>
    </row>
    <row r="699" spans="1:4">
      <c r="A699" s="4">
        <v>44338</v>
      </c>
      <c r="B699" t="s">
        <v>23</v>
      </c>
      <c r="C699" t="s">
        <v>23</v>
      </c>
      <c r="D699" t="s">
        <v>23</v>
      </c>
    </row>
    <row r="700" spans="1:4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>
      <c r="A701" s="4">
        <v>44336</v>
      </c>
      <c r="B701" t="s">
        <v>23</v>
      </c>
      <c r="C701" t="s">
        <v>23</v>
      </c>
      <c r="D701" t="s">
        <v>23</v>
      </c>
    </row>
    <row r="702" spans="1:4">
      <c r="A702" s="4">
        <v>44335</v>
      </c>
      <c r="B702" t="s">
        <v>23</v>
      </c>
      <c r="C702" t="s">
        <v>23</v>
      </c>
      <c r="D702" t="s">
        <v>23</v>
      </c>
    </row>
    <row r="703" spans="1:4">
      <c r="A703" s="4">
        <v>44334</v>
      </c>
      <c r="B703" t="s">
        <v>23</v>
      </c>
      <c r="C703" t="s">
        <v>23</v>
      </c>
      <c r="D703" t="s">
        <v>23</v>
      </c>
    </row>
    <row r="704" spans="1:4">
      <c r="A704" s="4">
        <v>44333</v>
      </c>
      <c r="B704" t="s">
        <v>23</v>
      </c>
      <c r="C704" t="s">
        <v>23</v>
      </c>
      <c r="D704" t="s">
        <v>23</v>
      </c>
    </row>
    <row r="705" spans="1:4">
      <c r="A705" s="4">
        <v>44332</v>
      </c>
      <c r="B705" t="s">
        <v>23</v>
      </c>
      <c r="C705" t="s">
        <v>23</v>
      </c>
      <c r="D705" t="s">
        <v>23</v>
      </c>
    </row>
    <row r="706" spans="1:4">
      <c r="A706" s="4">
        <v>44331</v>
      </c>
      <c r="B706" t="s">
        <v>23</v>
      </c>
      <c r="C706" t="s">
        <v>23</v>
      </c>
      <c r="D706" t="s">
        <v>23</v>
      </c>
    </row>
    <row r="707" spans="1:4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>
      <c r="A708" s="4">
        <v>44329</v>
      </c>
      <c r="B708" t="s">
        <v>23</v>
      </c>
      <c r="C708" t="s">
        <v>23</v>
      </c>
      <c r="D708" t="s">
        <v>23</v>
      </c>
    </row>
    <row r="709" spans="1:4">
      <c r="A709" s="4">
        <v>44328</v>
      </c>
      <c r="B709" t="s">
        <v>23</v>
      </c>
      <c r="C709" t="s">
        <v>23</v>
      </c>
      <c r="D709" t="s">
        <v>23</v>
      </c>
    </row>
    <row r="710" spans="1:4">
      <c r="A710" s="4">
        <v>44327</v>
      </c>
      <c r="B710" t="s">
        <v>23</v>
      </c>
      <c r="C710" t="s">
        <v>23</v>
      </c>
      <c r="D710" t="s">
        <v>23</v>
      </c>
    </row>
    <row r="711" spans="1:4">
      <c r="A711" s="4">
        <v>44326</v>
      </c>
      <c r="B711" t="s">
        <v>23</v>
      </c>
      <c r="C711" t="s">
        <v>23</v>
      </c>
      <c r="D711" t="s">
        <v>23</v>
      </c>
    </row>
    <row r="712" spans="1:4">
      <c r="A712" s="4">
        <v>44325</v>
      </c>
      <c r="B712" t="s">
        <v>23</v>
      </c>
      <c r="C712" t="s">
        <v>23</v>
      </c>
      <c r="D712" t="s">
        <v>23</v>
      </c>
    </row>
    <row r="713" spans="1:4">
      <c r="A713" s="4">
        <v>44324</v>
      </c>
      <c r="B713" t="s">
        <v>23</v>
      </c>
      <c r="C713" t="s">
        <v>23</v>
      </c>
      <c r="D713" t="s">
        <v>23</v>
      </c>
    </row>
    <row r="714" spans="1:4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>
      <c r="A715" s="4">
        <v>44322</v>
      </c>
      <c r="B715" t="s">
        <v>23</v>
      </c>
      <c r="C715" t="s">
        <v>23</v>
      </c>
      <c r="D715" t="s">
        <v>23</v>
      </c>
    </row>
    <row r="716" spans="1:4">
      <c r="A716" s="4">
        <v>44321</v>
      </c>
      <c r="B716" t="s">
        <v>23</v>
      </c>
      <c r="C716" t="s">
        <v>23</v>
      </c>
      <c r="D716" t="s">
        <v>23</v>
      </c>
    </row>
    <row r="717" spans="1:4">
      <c r="A717" s="4">
        <v>44320</v>
      </c>
      <c r="B717" t="s">
        <v>23</v>
      </c>
      <c r="C717" t="s">
        <v>23</v>
      </c>
      <c r="D717" t="s">
        <v>23</v>
      </c>
    </row>
    <row r="718" spans="1:4">
      <c r="A718" s="4">
        <v>44319</v>
      </c>
      <c r="B718" t="s">
        <v>23</v>
      </c>
      <c r="C718" t="s">
        <v>23</v>
      </c>
      <c r="D718" t="s">
        <v>23</v>
      </c>
    </row>
    <row r="719" spans="1:4">
      <c r="A719" s="4">
        <v>44318</v>
      </c>
      <c r="B719" t="s">
        <v>23</v>
      </c>
      <c r="C719" t="s">
        <v>23</v>
      </c>
      <c r="D719" t="s">
        <v>23</v>
      </c>
    </row>
    <row r="720" spans="1:4">
      <c r="A720" s="4">
        <v>44317</v>
      </c>
      <c r="B720" t="s">
        <v>23</v>
      </c>
      <c r="C720" t="s">
        <v>23</v>
      </c>
      <c r="D720" t="s">
        <v>23</v>
      </c>
    </row>
    <row r="721" spans="1:4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>
      <c r="A722" s="4">
        <v>44315</v>
      </c>
      <c r="B722" t="s">
        <v>23</v>
      </c>
      <c r="C722" t="s">
        <v>23</v>
      </c>
      <c r="D722" t="s">
        <v>23</v>
      </c>
    </row>
    <row r="723" spans="1:4">
      <c r="A723" s="4">
        <v>44314</v>
      </c>
      <c r="B723" t="s">
        <v>23</v>
      </c>
      <c r="C723" t="s">
        <v>23</v>
      </c>
      <c r="D723" t="s">
        <v>23</v>
      </c>
    </row>
    <row r="724" spans="1:4">
      <c r="A724" s="4">
        <v>44313</v>
      </c>
      <c r="B724" t="s">
        <v>23</v>
      </c>
      <c r="C724" t="s">
        <v>23</v>
      </c>
      <c r="D724" t="s">
        <v>23</v>
      </c>
    </row>
    <row r="725" spans="1:4">
      <c r="A725" s="4">
        <v>44312</v>
      </c>
      <c r="B725" t="s">
        <v>23</v>
      </c>
      <c r="C725" t="s">
        <v>23</v>
      </c>
      <c r="D725" t="s">
        <v>23</v>
      </c>
    </row>
    <row r="726" spans="1:4">
      <c r="A726" s="4">
        <v>44311</v>
      </c>
      <c r="B726" t="s">
        <v>23</v>
      </c>
      <c r="C726" t="s">
        <v>23</v>
      </c>
      <c r="D726" t="s">
        <v>23</v>
      </c>
    </row>
    <row r="727" spans="1:4">
      <c r="A727" s="4">
        <v>44310</v>
      </c>
      <c r="B727" t="s">
        <v>23</v>
      </c>
      <c r="C727" t="s">
        <v>23</v>
      </c>
      <c r="D727" t="s">
        <v>23</v>
      </c>
    </row>
    <row r="728" spans="1:4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>
      <c r="A729" s="4">
        <v>44308</v>
      </c>
      <c r="B729" t="s">
        <v>23</v>
      </c>
      <c r="C729" t="s">
        <v>23</v>
      </c>
      <c r="D729" t="s">
        <v>23</v>
      </c>
    </row>
    <row r="730" spans="1:4">
      <c r="A730" s="4">
        <v>44307</v>
      </c>
      <c r="B730" t="s">
        <v>23</v>
      </c>
      <c r="C730" t="s">
        <v>23</v>
      </c>
      <c r="D730" t="s">
        <v>23</v>
      </c>
    </row>
    <row r="731" spans="1:4">
      <c r="A731" s="4">
        <v>44306</v>
      </c>
      <c r="B731" t="s">
        <v>23</v>
      </c>
      <c r="C731" t="s">
        <v>23</v>
      </c>
      <c r="D731" t="s">
        <v>23</v>
      </c>
    </row>
    <row r="732" spans="1:4">
      <c r="A732" s="4">
        <v>44305</v>
      </c>
      <c r="B732" t="s">
        <v>23</v>
      </c>
      <c r="C732" t="s">
        <v>23</v>
      </c>
      <c r="D732" t="s">
        <v>23</v>
      </c>
    </row>
    <row r="733" spans="1:4">
      <c r="A733" s="4">
        <v>44304</v>
      </c>
      <c r="B733" t="s">
        <v>23</v>
      </c>
      <c r="C733" t="s">
        <v>23</v>
      </c>
      <c r="D733" t="s">
        <v>23</v>
      </c>
    </row>
    <row r="734" spans="1:4">
      <c r="A734" s="4">
        <v>44303</v>
      </c>
      <c r="B734" t="s">
        <v>23</v>
      </c>
      <c r="C734" t="s">
        <v>23</v>
      </c>
      <c r="D734" t="s">
        <v>23</v>
      </c>
    </row>
    <row r="735" spans="1:4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>
      <c r="A736" s="4">
        <v>44301</v>
      </c>
      <c r="B736" t="s">
        <v>23</v>
      </c>
      <c r="C736" t="s">
        <v>23</v>
      </c>
      <c r="D736" t="s">
        <v>23</v>
      </c>
    </row>
    <row r="737" spans="1:4">
      <c r="A737" s="4">
        <v>44300</v>
      </c>
      <c r="B737" t="s">
        <v>23</v>
      </c>
      <c r="C737" t="s">
        <v>23</v>
      </c>
      <c r="D737" t="s">
        <v>23</v>
      </c>
    </row>
    <row r="738" spans="1:4">
      <c r="A738" s="4">
        <v>44299</v>
      </c>
      <c r="B738" t="s">
        <v>23</v>
      </c>
      <c r="C738" t="s">
        <v>23</v>
      </c>
      <c r="D738" t="s">
        <v>23</v>
      </c>
    </row>
    <row r="739" spans="1:4">
      <c r="A739" s="4">
        <v>44298</v>
      </c>
      <c r="B739" t="s">
        <v>23</v>
      </c>
      <c r="C739" t="s">
        <v>23</v>
      </c>
      <c r="D739" t="s">
        <v>23</v>
      </c>
    </row>
    <row r="740" spans="1:4">
      <c r="A740" s="4">
        <v>44297</v>
      </c>
      <c r="B740" t="s">
        <v>23</v>
      </c>
      <c r="C740" t="s">
        <v>23</v>
      </c>
      <c r="D740" t="s">
        <v>23</v>
      </c>
    </row>
    <row r="741" spans="1:4">
      <c r="A741" s="4">
        <v>44296</v>
      </c>
      <c r="B741" t="s">
        <v>23</v>
      </c>
      <c r="C741" t="s">
        <v>23</v>
      </c>
      <c r="D741" t="s">
        <v>23</v>
      </c>
    </row>
    <row r="742" spans="1:4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>
      <c r="A743" s="4">
        <v>44294</v>
      </c>
      <c r="B743" t="s">
        <v>23</v>
      </c>
      <c r="C743" t="s">
        <v>23</v>
      </c>
      <c r="D743" t="s">
        <v>23</v>
      </c>
    </row>
    <row r="744" spans="1:4">
      <c r="A744" s="4">
        <v>44293</v>
      </c>
      <c r="B744" t="s">
        <v>23</v>
      </c>
      <c r="C744" t="s">
        <v>23</v>
      </c>
      <c r="D744" t="s">
        <v>23</v>
      </c>
    </row>
    <row r="745" spans="1:4">
      <c r="A745" s="4">
        <v>44292</v>
      </c>
      <c r="B745" t="s">
        <v>23</v>
      </c>
      <c r="C745" t="s">
        <v>23</v>
      </c>
      <c r="D745" t="s">
        <v>23</v>
      </c>
    </row>
    <row r="746" spans="1:4">
      <c r="A746" s="4">
        <v>44291</v>
      </c>
      <c r="B746" t="s">
        <v>23</v>
      </c>
      <c r="C746" t="s">
        <v>23</v>
      </c>
      <c r="D746" t="s">
        <v>23</v>
      </c>
    </row>
    <row r="747" spans="1:4">
      <c r="A747" s="4">
        <v>44290</v>
      </c>
      <c r="B747" t="s">
        <v>23</v>
      </c>
      <c r="C747" t="s">
        <v>23</v>
      </c>
      <c r="D747" t="s">
        <v>23</v>
      </c>
    </row>
    <row r="748" spans="1:4">
      <c r="A748" s="4">
        <v>44289</v>
      </c>
      <c r="B748" t="s">
        <v>23</v>
      </c>
      <c r="C748" t="s">
        <v>23</v>
      </c>
      <c r="D748" t="s">
        <v>23</v>
      </c>
    </row>
    <row r="749" spans="1:4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>
      <c r="A750" s="4">
        <v>44287</v>
      </c>
      <c r="B750" t="s">
        <v>23</v>
      </c>
      <c r="C750" t="s">
        <v>23</v>
      </c>
      <c r="D750" t="s">
        <v>23</v>
      </c>
    </row>
    <row r="751" spans="1:4">
      <c r="A751" s="4">
        <v>44286</v>
      </c>
      <c r="B751" t="s">
        <v>23</v>
      </c>
      <c r="C751" t="s">
        <v>23</v>
      </c>
      <c r="D751" t="s">
        <v>23</v>
      </c>
    </row>
    <row r="752" spans="1:4">
      <c r="A752" s="4">
        <v>44285</v>
      </c>
      <c r="B752" t="s">
        <v>23</v>
      </c>
      <c r="C752" t="s">
        <v>23</v>
      </c>
      <c r="D752" t="s">
        <v>23</v>
      </c>
    </row>
    <row r="753" spans="1:4">
      <c r="A753" s="4">
        <v>44284</v>
      </c>
      <c r="B753" t="s">
        <v>23</v>
      </c>
      <c r="C753" t="s">
        <v>23</v>
      </c>
      <c r="D753" t="s">
        <v>23</v>
      </c>
    </row>
    <row r="754" spans="1:4">
      <c r="A754" s="4">
        <v>44283</v>
      </c>
      <c r="B754" t="s">
        <v>23</v>
      </c>
      <c r="C754" t="s">
        <v>23</v>
      </c>
      <c r="D754" t="s">
        <v>23</v>
      </c>
    </row>
    <row r="755" spans="1:4">
      <c r="A755" s="4">
        <v>44282</v>
      </c>
      <c r="B755" t="s">
        <v>23</v>
      </c>
      <c r="C755" t="s">
        <v>23</v>
      </c>
      <c r="D755" t="s">
        <v>23</v>
      </c>
    </row>
    <row r="756" spans="1:4">
      <c r="A756" s="4">
        <v>44281</v>
      </c>
      <c r="B756">
        <v>0.85159999999999991</v>
      </c>
      <c r="C756">
        <v>0.13669999999999999</v>
      </c>
      <c r="D756" t="s">
        <v>23</v>
      </c>
    </row>
    <row r="757" spans="1:4">
      <c r="A757" s="4">
        <v>44280</v>
      </c>
      <c r="B757" t="s">
        <v>23</v>
      </c>
      <c r="C757" t="s">
        <v>23</v>
      </c>
      <c r="D757" t="s">
        <v>23</v>
      </c>
    </row>
    <row r="758" spans="1:4">
      <c r="A758" s="4">
        <v>44279</v>
      </c>
      <c r="B758" t="s">
        <v>23</v>
      </c>
      <c r="C758" t="s">
        <v>23</v>
      </c>
      <c r="D758" t="s">
        <v>23</v>
      </c>
    </row>
    <row r="759" spans="1:4">
      <c r="A759" s="4">
        <v>44278</v>
      </c>
      <c r="B759" t="s">
        <v>23</v>
      </c>
      <c r="C759" t="s">
        <v>23</v>
      </c>
      <c r="D759" t="s">
        <v>23</v>
      </c>
    </row>
    <row r="760" spans="1:4">
      <c r="A760" s="4">
        <v>44277</v>
      </c>
      <c r="B760" t="s">
        <v>23</v>
      </c>
      <c r="C760" t="s">
        <v>23</v>
      </c>
      <c r="D760" t="s">
        <v>23</v>
      </c>
    </row>
    <row r="761" spans="1:4">
      <c r="A761" s="4">
        <v>44276</v>
      </c>
      <c r="B761" t="s">
        <v>23</v>
      </c>
      <c r="C761" t="s">
        <v>23</v>
      </c>
      <c r="D761" t="s">
        <v>23</v>
      </c>
    </row>
    <row r="762" spans="1:4">
      <c r="A762" s="4">
        <v>44275</v>
      </c>
      <c r="B762" t="s">
        <v>23</v>
      </c>
      <c r="C762" t="s">
        <v>23</v>
      </c>
      <c r="D762" t="s">
        <v>23</v>
      </c>
    </row>
    <row r="763" spans="1:4">
      <c r="A763" s="4">
        <v>44274</v>
      </c>
      <c r="B763">
        <v>0.85340000000000005</v>
      </c>
      <c r="C763">
        <v>0.13239999999999999</v>
      </c>
      <c r="D763" t="s">
        <v>23</v>
      </c>
    </row>
    <row r="764" spans="1:4">
      <c r="A764" s="4">
        <v>44273</v>
      </c>
      <c r="B764" t="s">
        <v>23</v>
      </c>
      <c r="C764" t="s">
        <v>23</v>
      </c>
      <c r="D764" t="s">
        <v>23</v>
      </c>
    </row>
    <row r="765" spans="1:4">
      <c r="A765" s="4">
        <v>44272</v>
      </c>
      <c r="B765" t="s">
        <v>23</v>
      </c>
      <c r="C765" t="s">
        <v>23</v>
      </c>
      <c r="D765" t="s">
        <v>23</v>
      </c>
    </row>
    <row r="766" spans="1:4">
      <c r="A766" s="4">
        <v>44271</v>
      </c>
      <c r="B766" t="s">
        <v>23</v>
      </c>
      <c r="C766" t="s">
        <v>23</v>
      </c>
      <c r="D766" t="s">
        <v>23</v>
      </c>
    </row>
    <row r="767" spans="1:4">
      <c r="A767" s="4">
        <v>44270</v>
      </c>
      <c r="B767" t="s">
        <v>23</v>
      </c>
      <c r="C767" t="s">
        <v>23</v>
      </c>
      <c r="D767" t="s">
        <v>23</v>
      </c>
    </row>
    <row r="768" spans="1:4">
      <c r="A768" s="4">
        <v>44269</v>
      </c>
      <c r="B768" t="s">
        <v>23</v>
      </c>
      <c r="C768" t="s">
        <v>23</v>
      </c>
      <c r="D768" t="s">
        <v>23</v>
      </c>
    </row>
    <row r="769" spans="1:4">
      <c r="A769" s="4">
        <v>44268</v>
      </c>
      <c r="B769" t="s">
        <v>23</v>
      </c>
      <c r="C769" t="s">
        <v>23</v>
      </c>
      <c r="D769" t="s">
        <v>23</v>
      </c>
    </row>
    <row r="770" spans="1:4">
      <c r="A770" s="4">
        <v>44267</v>
      </c>
      <c r="B770">
        <v>0.83450000000000002</v>
      </c>
      <c r="C770">
        <v>0.14800000000000002</v>
      </c>
      <c r="D770" t="s">
        <v>23</v>
      </c>
    </row>
    <row r="771" spans="1:4">
      <c r="A771" s="4">
        <v>44266</v>
      </c>
      <c r="B771" t="s">
        <v>23</v>
      </c>
      <c r="C771" t="s">
        <v>23</v>
      </c>
      <c r="D771" t="s">
        <v>23</v>
      </c>
    </row>
    <row r="772" spans="1:4">
      <c r="A772" s="4">
        <v>44265</v>
      </c>
      <c r="B772" t="s">
        <v>23</v>
      </c>
      <c r="C772" t="s">
        <v>23</v>
      </c>
      <c r="D772" t="s">
        <v>23</v>
      </c>
    </row>
    <row r="773" spans="1:4">
      <c r="A773" s="4">
        <v>44264</v>
      </c>
      <c r="B773" t="s">
        <v>23</v>
      </c>
      <c r="C773" t="s">
        <v>23</v>
      </c>
      <c r="D773" t="s">
        <v>23</v>
      </c>
    </row>
    <row r="774" spans="1:4">
      <c r="A774" s="4">
        <v>44263</v>
      </c>
      <c r="B774" t="s">
        <v>23</v>
      </c>
      <c r="C774" t="s">
        <v>23</v>
      </c>
      <c r="D774" t="s">
        <v>23</v>
      </c>
    </row>
    <row r="775" spans="1:4">
      <c r="A775" s="4">
        <v>44262</v>
      </c>
      <c r="B775" t="s">
        <v>23</v>
      </c>
      <c r="C775" t="s">
        <v>23</v>
      </c>
      <c r="D775" t="s">
        <v>23</v>
      </c>
    </row>
    <row r="776" spans="1:4">
      <c r="A776" s="4">
        <v>44261</v>
      </c>
      <c r="B776" t="s">
        <v>23</v>
      </c>
      <c r="C776" t="s">
        <v>23</v>
      </c>
      <c r="D776" t="s">
        <v>23</v>
      </c>
    </row>
    <row r="777" spans="1:4">
      <c r="A777" s="4">
        <v>44260</v>
      </c>
      <c r="B777">
        <v>0.82079999999999997</v>
      </c>
      <c r="C777">
        <v>0.14499999999999999</v>
      </c>
      <c r="D777" t="s">
        <v>23</v>
      </c>
    </row>
    <row r="778" spans="1:4">
      <c r="A778" s="4">
        <v>44259</v>
      </c>
      <c r="B778" t="s">
        <v>23</v>
      </c>
      <c r="C778" t="s">
        <v>23</v>
      </c>
      <c r="D778" t="s">
        <v>23</v>
      </c>
    </row>
    <row r="779" spans="1:4">
      <c r="A779" s="4">
        <v>44258</v>
      </c>
      <c r="B779" t="s">
        <v>23</v>
      </c>
      <c r="C779" t="s">
        <v>23</v>
      </c>
      <c r="D779" t="s">
        <v>23</v>
      </c>
    </row>
    <row r="780" spans="1:4">
      <c r="A780" s="4">
        <v>44257</v>
      </c>
      <c r="B780" t="s">
        <v>23</v>
      </c>
      <c r="C780" t="s">
        <v>23</v>
      </c>
      <c r="D780" t="s">
        <v>23</v>
      </c>
    </row>
    <row r="781" spans="1:4">
      <c r="A781" s="4">
        <v>44256</v>
      </c>
      <c r="B781" t="s">
        <v>23</v>
      </c>
      <c r="C781" t="s">
        <v>23</v>
      </c>
      <c r="D781" t="s">
        <v>23</v>
      </c>
    </row>
    <row r="782" spans="1:4">
      <c r="A782" s="4">
        <v>44255</v>
      </c>
      <c r="B782" t="s">
        <v>23</v>
      </c>
      <c r="C782" t="s">
        <v>23</v>
      </c>
      <c r="D782" t="s">
        <v>23</v>
      </c>
    </row>
    <row r="783" spans="1:4">
      <c r="A783" s="4">
        <v>44254</v>
      </c>
      <c r="B783" t="s">
        <v>23</v>
      </c>
      <c r="C783" t="s">
        <v>23</v>
      </c>
      <c r="D783" t="s">
        <v>23</v>
      </c>
    </row>
    <row r="784" spans="1:4">
      <c r="A784" s="4">
        <v>44253</v>
      </c>
      <c r="B784">
        <v>0.7548999999999999</v>
      </c>
      <c r="C784">
        <v>7.9399999999999998E-2</v>
      </c>
      <c r="D784" t="s">
        <v>23</v>
      </c>
    </row>
    <row r="785" spans="1:4">
      <c r="A785" s="4">
        <v>44252</v>
      </c>
      <c r="B785" t="s">
        <v>23</v>
      </c>
      <c r="C785" t="s">
        <v>23</v>
      </c>
      <c r="D785" t="s">
        <v>23</v>
      </c>
    </row>
    <row r="786" spans="1:4">
      <c r="A786" s="4">
        <v>44251</v>
      </c>
      <c r="B786" t="s">
        <v>23</v>
      </c>
      <c r="C786" t="s">
        <v>23</v>
      </c>
      <c r="D786" t="s">
        <v>23</v>
      </c>
    </row>
    <row r="787" spans="1:4">
      <c r="A787" s="4">
        <v>44250</v>
      </c>
      <c r="B787" t="s">
        <v>23</v>
      </c>
      <c r="C787" t="s">
        <v>23</v>
      </c>
      <c r="D787" t="s">
        <v>23</v>
      </c>
    </row>
    <row r="788" spans="1:4">
      <c r="A788" s="4">
        <v>44249</v>
      </c>
      <c r="B788" t="s">
        <v>23</v>
      </c>
      <c r="C788" t="s">
        <v>23</v>
      </c>
      <c r="D788" t="s">
        <v>23</v>
      </c>
    </row>
    <row r="789" spans="1:4">
      <c r="A789" s="4">
        <v>44248</v>
      </c>
      <c r="B789" t="s">
        <v>23</v>
      </c>
      <c r="C789" t="s">
        <v>23</v>
      </c>
      <c r="D789" t="s">
        <v>23</v>
      </c>
    </row>
    <row r="790" spans="1:4">
      <c r="A790" s="4">
        <v>44247</v>
      </c>
      <c r="B790" t="s">
        <v>23</v>
      </c>
      <c r="C790" t="s">
        <v>23</v>
      </c>
      <c r="D790" t="s">
        <v>23</v>
      </c>
    </row>
    <row r="791" spans="1:4">
      <c r="A791" s="4">
        <v>44246</v>
      </c>
      <c r="B791">
        <v>0.76529999999999998</v>
      </c>
      <c r="C791">
        <v>4.7100000000000003E-2</v>
      </c>
      <c r="D791" t="s">
        <v>23</v>
      </c>
    </row>
    <row r="792" spans="1:4">
      <c r="A792" s="4">
        <v>44245</v>
      </c>
      <c r="B792" t="s">
        <v>23</v>
      </c>
      <c r="C792" t="s">
        <v>23</v>
      </c>
      <c r="D792" t="s">
        <v>23</v>
      </c>
    </row>
    <row r="793" spans="1:4">
      <c r="A793" s="4">
        <v>44244</v>
      </c>
      <c r="B793" t="s">
        <v>23</v>
      </c>
      <c r="C793" t="s">
        <v>23</v>
      </c>
      <c r="D793" t="s">
        <v>23</v>
      </c>
    </row>
    <row r="794" spans="1:4">
      <c r="A794" s="4">
        <v>44243</v>
      </c>
      <c r="B794" t="s">
        <v>23</v>
      </c>
      <c r="C794" t="s">
        <v>23</v>
      </c>
      <c r="D794" t="s">
        <v>23</v>
      </c>
    </row>
    <row r="795" spans="1:4">
      <c r="A795" s="4">
        <v>44242</v>
      </c>
      <c r="B795" t="s">
        <v>23</v>
      </c>
      <c r="C795" t="s">
        <v>23</v>
      </c>
      <c r="D795" t="s">
        <v>23</v>
      </c>
    </row>
    <row r="796" spans="1:4">
      <c r="A796" s="4">
        <v>44241</v>
      </c>
      <c r="B796" t="s">
        <v>23</v>
      </c>
      <c r="C796" t="s">
        <v>23</v>
      </c>
      <c r="D796" t="s">
        <v>23</v>
      </c>
    </row>
    <row r="797" spans="1:4">
      <c r="A797" s="4">
        <v>44240</v>
      </c>
      <c r="B797" t="s">
        <v>23</v>
      </c>
      <c r="C797" t="s">
        <v>23</v>
      </c>
      <c r="D797" t="s">
        <v>23</v>
      </c>
    </row>
    <row r="798" spans="1:4">
      <c r="A798" s="4">
        <v>44239</v>
      </c>
      <c r="B798">
        <v>0.75159999999999993</v>
      </c>
      <c r="C798">
        <v>7.8100000000000003E-2</v>
      </c>
      <c r="D798" t="s">
        <v>23</v>
      </c>
    </row>
    <row r="799" spans="1:4">
      <c r="A799" s="4">
        <v>44238</v>
      </c>
      <c r="B799" t="s">
        <v>23</v>
      </c>
      <c r="C799" t="s">
        <v>23</v>
      </c>
      <c r="D799" t="s">
        <v>23</v>
      </c>
    </row>
    <row r="800" spans="1:4">
      <c r="A800" s="4">
        <v>44237</v>
      </c>
      <c r="B800" t="s">
        <v>23</v>
      </c>
      <c r="C800" t="s">
        <v>23</v>
      </c>
      <c r="D800" t="s">
        <v>23</v>
      </c>
    </row>
    <row r="801" spans="1:4">
      <c r="A801" s="4">
        <v>44236</v>
      </c>
      <c r="B801" t="s">
        <v>23</v>
      </c>
      <c r="C801" t="s">
        <v>23</v>
      </c>
      <c r="D801" t="s">
        <v>23</v>
      </c>
    </row>
    <row r="802" spans="1:4">
      <c r="A802" s="4">
        <v>44235</v>
      </c>
      <c r="B802" t="s">
        <v>23</v>
      </c>
      <c r="C802" t="s">
        <v>23</v>
      </c>
      <c r="D802" t="s">
        <v>23</v>
      </c>
    </row>
    <row r="803" spans="1:4">
      <c r="A803" s="4">
        <v>44234</v>
      </c>
      <c r="B803" t="s">
        <v>23</v>
      </c>
      <c r="C803" t="s">
        <v>23</v>
      </c>
      <c r="D803" t="s">
        <v>23</v>
      </c>
    </row>
    <row r="804" spans="1:4">
      <c r="A804" s="4">
        <v>44233</v>
      </c>
      <c r="B804" t="s">
        <v>23</v>
      </c>
      <c r="C804" t="s">
        <v>23</v>
      </c>
      <c r="D804" t="s">
        <v>23</v>
      </c>
    </row>
    <row r="805" spans="1:4">
      <c r="A805" s="4">
        <v>44232</v>
      </c>
      <c r="B805">
        <v>0.9052</v>
      </c>
      <c r="C805">
        <v>0.34899999999999998</v>
      </c>
      <c r="D805" t="s">
        <v>23</v>
      </c>
    </row>
    <row r="806" spans="1:4">
      <c r="A806" s="4">
        <v>44231</v>
      </c>
      <c r="B806" t="s">
        <v>23</v>
      </c>
      <c r="C806" t="s">
        <v>23</v>
      </c>
      <c r="D806" t="s">
        <v>23</v>
      </c>
    </row>
    <row r="807" spans="1:4">
      <c r="A807" s="4">
        <v>44230</v>
      </c>
      <c r="B807" t="s">
        <v>23</v>
      </c>
      <c r="C807" t="s">
        <v>23</v>
      </c>
      <c r="D807" t="s">
        <v>23</v>
      </c>
    </row>
    <row r="808" spans="1:4">
      <c r="A808" s="4">
        <v>44229</v>
      </c>
      <c r="B808" t="s">
        <v>23</v>
      </c>
      <c r="C808" t="s">
        <v>23</v>
      </c>
      <c r="D808" t="s">
        <v>23</v>
      </c>
    </row>
    <row r="809" spans="1:4">
      <c r="A809" s="4">
        <v>44228</v>
      </c>
      <c r="B809" t="s">
        <v>23</v>
      </c>
      <c r="C809" t="s">
        <v>23</v>
      </c>
      <c r="D809" t="s">
        <v>23</v>
      </c>
    </row>
    <row r="810" spans="1:4">
      <c r="A810" s="4">
        <v>44227</v>
      </c>
      <c r="B810" t="s">
        <v>23</v>
      </c>
      <c r="C810" t="s">
        <v>23</v>
      </c>
      <c r="D810" t="s">
        <v>23</v>
      </c>
    </row>
    <row r="811" spans="1:4">
      <c r="A811" s="4">
        <v>44226</v>
      </c>
      <c r="B811" t="s">
        <v>23</v>
      </c>
      <c r="C811" t="s">
        <v>23</v>
      </c>
      <c r="D811" t="s">
        <v>23</v>
      </c>
    </row>
    <row r="812" spans="1:4">
      <c r="A812" s="4">
        <v>44225</v>
      </c>
      <c r="B812">
        <v>0.9425</v>
      </c>
      <c r="C812">
        <v>0.29239999999999999</v>
      </c>
      <c r="D812" t="s">
        <v>23</v>
      </c>
    </row>
    <row r="813" spans="1:4">
      <c r="A813" s="4">
        <v>44224</v>
      </c>
      <c r="B813" t="s">
        <v>23</v>
      </c>
      <c r="C813" t="s">
        <v>23</v>
      </c>
      <c r="D813" t="s">
        <v>23</v>
      </c>
    </row>
    <row r="814" spans="1:4">
      <c r="A814" s="4">
        <v>44223</v>
      </c>
      <c r="B814" t="s">
        <v>23</v>
      </c>
      <c r="C814" t="s">
        <v>23</v>
      </c>
      <c r="D814" t="s">
        <v>23</v>
      </c>
    </row>
    <row r="815" spans="1:4">
      <c r="A815" s="4">
        <v>44222</v>
      </c>
      <c r="B815" t="s">
        <v>23</v>
      </c>
      <c r="C815" t="s">
        <v>23</v>
      </c>
      <c r="D815" t="s">
        <v>23</v>
      </c>
    </row>
    <row r="816" spans="1:4">
      <c r="A816" s="4">
        <v>44221</v>
      </c>
      <c r="B816" t="s">
        <v>23</v>
      </c>
      <c r="C816" t="s">
        <v>23</v>
      </c>
      <c r="D816" t="s">
        <v>23</v>
      </c>
    </row>
    <row r="817" spans="1:4">
      <c r="A817" s="4">
        <v>44220</v>
      </c>
      <c r="B817" t="s">
        <v>23</v>
      </c>
      <c r="C817" t="s">
        <v>23</v>
      </c>
      <c r="D817" t="s">
        <v>23</v>
      </c>
    </row>
    <row r="818" spans="1:4">
      <c r="A818" s="4">
        <v>44219</v>
      </c>
      <c r="B818" t="s">
        <v>23</v>
      </c>
      <c r="C818" t="s">
        <v>23</v>
      </c>
      <c r="D818" t="s">
        <v>23</v>
      </c>
    </row>
    <row r="819" spans="1:4">
      <c r="A819" s="4">
        <v>44218</v>
      </c>
      <c r="B819">
        <v>0.94700000000000006</v>
      </c>
      <c r="C819">
        <v>0.28660000000000002</v>
      </c>
      <c r="D819" t="s">
        <v>23</v>
      </c>
    </row>
    <row r="820" spans="1:4">
      <c r="A820" s="4">
        <v>44217</v>
      </c>
      <c r="B820" t="s">
        <v>23</v>
      </c>
      <c r="C820" t="s">
        <v>23</v>
      </c>
      <c r="D820" t="s">
        <v>23</v>
      </c>
    </row>
    <row r="821" spans="1:4">
      <c r="A821" s="4">
        <v>44216</v>
      </c>
      <c r="B821" t="s">
        <v>23</v>
      </c>
      <c r="C821" t="s">
        <v>23</v>
      </c>
      <c r="D821" t="s">
        <v>23</v>
      </c>
    </row>
    <row r="822" spans="1:4">
      <c r="A822" s="4">
        <v>44215</v>
      </c>
      <c r="B822" t="s">
        <v>23</v>
      </c>
      <c r="C822" t="s">
        <v>23</v>
      </c>
      <c r="D822" t="s">
        <v>23</v>
      </c>
    </row>
    <row r="823" spans="1:4">
      <c r="A823" s="4">
        <v>44214</v>
      </c>
      <c r="B823" t="s">
        <v>23</v>
      </c>
      <c r="C823" t="s">
        <v>23</v>
      </c>
      <c r="D823" t="s">
        <v>23</v>
      </c>
    </row>
    <row r="824" spans="1:4">
      <c r="A824" s="4">
        <v>44213</v>
      </c>
      <c r="B824" t="s">
        <v>23</v>
      </c>
      <c r="C824" t="s">
        <v>23</v>
      </c>
      <c r="D824" t="s">
        <v>23</v>
      </c>
    </row>
    <row r="825" spans="1:4">
      <c r="A825" s="4">
        <v>44212</v>
      </c>
      <c r="B825" t="s">
        <v>23</v>
      </c>
      <c r="C825" t="s">
        <v>23</v>
      </c>
      <c r="D825" t="s">
        <v>23</v>
      </c>
    </row>
    <row r="826" spans="1:4">
      <c r="A826" s="4">
        <v>44211</v>
      </c>
      <c r="B826">
        <v>0.94569999999999999</v>
      </c>
      <c r="C826">
        <v>0.30620000000000003</v>
      </c>
      <c r="D826" t="s">
        <v>23</v>
      </c>
    </row>
    <row r="827" spans="1:4">
      <c r="A827" s="4">
        <v>44210</v>
      </c>
      <c r="B827" t="s">
        <v>23</v>
      </c>
      <c r="C827" t="s">
        <v>23</v>
      </c>
      <c r="D827" t="s">
        <v>23</v>
      </c>
    </row>
    <row r="828" spans="1:4">
      <c r="A828" s="4">
        <v>44209</v>
      </c>
      <c r="B828" t="s">
        <v>23</v>
      </c>
      <c r="C828" t="s">
        <v>23</v>
      </c>
      <c r="D828" t="s">
        <v>23</v>
      </c>
    </row>
    <row r="829" spans="1:4">
      <c r="A829" s="4">
        <v>44208</v>
      </c>
      <c r="B829" t="s">
        <v>23</v>
      </c>
      <c r="C829" t="s">
        <v>23</v>
      </c>
      <c r="D829" t="s">
        <v>23</v>
      </c>
    </row>
    <row r="830" spans="1:4">
      <c r="A830" s="4">
        <v>44207</v>
      </c>
      <c r="B830" t="s">
        <v>23</v>
      </c>
      <c r="C830" t="s">
        <v>23</v>
      </c>
      <c r="D830" t="s">
        <v>23</v>
      </c>
    </row>
    <row r="831" spans="1:4">
      <c r="A831" s="4">
        <v>44206</v>
      </c>
      <c r="B831" t="s">
        <v>23</v>
      </c>
      <c r="C831" t="s">
        <v>23</v>
      </c>
      <c r="D831" t="s">
        <v>23</v>
      </c>
    </row>
    <row r="832" spans="1:4">
      <c r="A832" s="4">
        <v>44205</v>
      </c>
      <c r="B832" t="s">
        <v>23</v>
      </c>
      <c r="C832" t="s">
        <v>23</v>
      </c>
      <c r="D832" t="s">
        <v>23</v>
      </c>
    </row>
    <row r="833" spans="1:4">
      <c r="A833" s="4">
        <v>44204</v>
      </c>
      <c r="B833">
        <v>0.95079999999999998</v>
      </c>
      <c r="C833">
        <v>0.31190000000000001</v>
      </c>
      <c r="D833" t="s">
        <v>23</v>
      </c>
    </row>
    <row r="834" spans="1:4">
      <c r="A834" s="4">
        <v>44203</v>
      </c>
      <c r="B834" t="s">
        <v>23</v>
      </c>
      <c r="C834" t="s">
        <v>23</v>
      </c>
      <c r="D834" t="s">
        <v>23</v>
      </c>
    </row>
    <row r="835" spans="1:4">
      <c r="A835" s="4">
        <v>44202</v>
      </c>
      <c r="B835" t="s">
        <v>23</v>
      </c>
      <c r="C835" t="s">
        <v>23</v>
      </c>
      <c r="D835" t="s">
        <v>23</v>
      </c>
    </row>
    <row r="836" spans="1:4">
      <c r="A836" s="4">
        <v>44201</v>
      </c>
      <c r="B836" t="s">
        <v>23</v>
      </c>
      <c r="C836" t="s">
        <v>23</v>
      </c>
      <c r="D836" t="s">
        <v>23</v>
      </c>
    </row>
    <row r="837" spans="1:4">
      <c r="A837" s="4">
        <v>44200</v>
      </c>
      <c r="B837" t="s">
        <v>23</v>
      </c>
      <c r="C837" t="s">
        <v>23</v>
      </c>
      <c r="D837" t="s">
        <v>23</v>
      </c>
    </row>
    <row r="838" spans="1:4">
      <c r="A838" s="4">
        <v>44199</v>
      </c>
      <c r="B838" t="s">
        <v>23</v>
      </c>
      <c r="C838" t="s">
        <v>23</v>
      </c>
      <c r="D838" t="s">
        <v>23</v>
      </c>
    </row>
    <row r="839" spans="1:4">
      <c r="A839" s="4">
        <v>44198</v>
      </c>
      <c r="B839" t="s">
        <v>23</v>
      </c>
      <c r="C839" t="s">
        <v>23</v>
      </c>
      <c r="D839" t="s">
        <v>23</v>
      </c>
    </row>
    <row r="840" spans="1:4">
      <c r="A840" s="4">
        <v>44197</v>
      </c>
      <c r="B840">
        <v>0.94739999999999991</v>
      </c>
      <c r="C840">
        <v>0.31989999999999996</v>
      </c>
      <c r="D840" t="s">
        <v>23</v>
      </c>
    </row>
    <row r="841" spans="1:4">
      <c r="A841" s="4">
        <v>44196</v>
      </c>
      <c r="B841" t="s">
        <v>23</v>
      </c>
      <c r="C841" t="s">
        <v>23</v>
      </c>
      <c r="D841" t="s">
        <v>23</v>
      </c>
    </row>
    <row r="842" spans="1:4">
      <c r="A842" s="4">
        <v>44195</v>
      </c>
      <c r="B842" t="s">
        <v>23</v>
      </c>
      <c r="C842" t="s">
        <v>23</v>
      </c>
      <c r="D842" t="s">
        <v>23</v>
      </c>
    </row>
    <row r="843" spans="1:4">
      <c r="A843" s="4">
        <v>44194</v>
      </c>
      <c r="B843" t="s">
        <v>23</v>
      </c>
      <c r="C843" t="s">
        <v>23</v>
      </c>
      <c r="D843" t="s">
        <v>23</v>
      </c>
    </row>
    <row r="844" spans="1:4">
      <c r="A844" s="4">
        <v>44193</v>
      </c>
      <c r="B844" t="s">
        <v>23</v>
      </c>
      <c r="C844" t="s">
        <v>23</v>
      </c>
      <c r="D844" t="s">
        <v>23</v>
      </c>
    </row>
    <row r="845" spans="1:4">
      <c r="A845" s="4">
        <v>44192</v>
      </c>
      <c r="B845" t="s">
        <v>23</v>
      </c>
      <c r="C845" t="s">
        <v>23</v>
      </c>
      <c r="D845" t="s">
        <v>23</v>
      </c>
    </row>
    <row r="846" spans="1:4">
      <c r="A846" s="4">
        <v>44191</v>
      </c>
      <c r="B846" t="s">
        <v>23</v>
      </c>
      <c r="C846" t="s">
        <v>23</v>
      </c>
      <c r="D846" t="s">
        <v>23</v>
      </c>
    </row>
    <row r="847" spans="1:4">
      <c r="A847" s="4">
        <v>44190</v>
      </c>
      <c r="B847">
        <v>0.94709999999999994</v>
      </c>
      <c r="C847">
        <v>0.31040000000000001</v>
      </c>
      <c r="D847" t="s">
        <v>23</v>
      </c>
    </row>
    <row r="848" spans="1:4">
      <c r="A848" s="4">
        <v>44189</v>
      </c>
      <c r="B848" t="s">
        <v>23</v>
      </c>
      <c r="C848" t="s">
        <v>23</v>
      </c>
      <c r="D848" t="s">
        <v>23</v>
      </c>
    </row>
    <row r="849" spans="1:4">
      <c r="A849" s="4">
        <v>44188</v>
      </c>
      <c r="B849" t="s">
        <v>23</v>
      </c>
      <c r="C849" t="s">
        <v>23</v>
      </c>
      <c r="D849" t="s">
        <v>23</v>
      </c>
    </row>
    <row r="850" spans="1:4">
      <c r="A850" s="4">
        <v>44187</v>
      </c>
      <c r="B850" t="s">
        <v>23</v>
      </c>
      <c r="C850" t="s">
        <v>23</v>
      </c>
      <c r="D850" t="s">
        <v>23</v>
      </c>
    </row>
    <row r="851" spans="1:4">
      <c r="A851" s="4">
        <v>44186</v>
      </c>
      <c r="B851" t="s">
        <v>23</v>
      </c>
      <c r="C851" t="s">
        <v>23</v>
      </c>
      <c r="D851" t="s">
        <v>23</v>
      </c>
    </row>
    <row r="852" spans="1:4">
      <c r="A852" s="4">
        <v>44185</v>
      </c>
      <c r="B852" t="s">
        <v>23</v>
      </c>
      <c r="C852" t="s">
        <v>23</v>
      </c>
      <c r="D852" t="s">
        <v>23</v>
      </c>
    </row>
    <row r="853" spans="1:4">
      <c r="A853" s="4">
        <v>44184</v>
      </c>
      <c r="B853" t="s">
        <v>23</v>
      </c>
      <c r="C853" t="s">
        <v>23</v>
      </c>
      <c r="D853" t="s">
        <v>23</v>
      </c>
    </row>
    <row r="854" spans="1:4">
      <c r="A854" s="4">
        <v>44183</v>
      </c>
      <c r="B854">
        <v>0.94739999999999991</v>
      </c>
      <c r="C854">
        <v>0.29549999999999998</v>
      </c>
      <c r="D854" t="s">
        <v>23</v>
      </c>
    </row>
    <row r="855" spans="1:4">
      <c r="A855" s="4">
        <v>44182</v>
      </c>
      <c r="B855" t="s">
        <v>23</v>
      </c>
      <c r="C855" t="s">
        <v>23</v>
      </c>
      <c r="D855" t="s">
        <v>23</v>
      </c>
    </row>
    <row r="856" spans="1:4">
      <c r="A856" s="4">
        <v>44181</v>
      </c>
      <c r="B856" t="s">
        <v>23</v>
      </c>
      <c r="C856" t="s">
        <v>23</v>
      </c>
      <c r="D856" t="s">
        <v>23</v>
      </c>
    </row>
    <row r="857" spans="1:4">
      <c r="A857" s="4">
        <v>44180</v>
      </c>
      <c r="B857" t="s">
        <v>23</v>
      </c>
      <c r="C857" t="s">
        <v>23</v>
      </c>
      <c r="D857" t="s">
        <v>23</v>
      </c>
    </row>
    <row r="858" spans="1:4">
      <c r="A858" s="4">
        <v>44179</v>
      </c>
      <c r="B858" t="s">
        <v>23</v>
      </c>
      <c r="C858" t="s">
        <v>23</v>
      </c>
      <c r="D858" t="s">
        <v>23</v>
      </c>
    </row>
    <row r="859" spans="1:4">
      <c r="A859" s="4">
        <v>44178</v>
      </c>
      <c r="B859" t="s">
        <v>23</v>
      </c>
      <c r="C859" t="s">
        <v>23</v>
      </c>
      <c r="D859" t="s">
        <v>23</v>
      </c>
    </row>
    <row r="860" spans="1:4">
      <c r="A860" s="4">
        <v>44177</v>
      </c>
      <c r="B860" t="s">
        <v>23</v>
      </c>
      <c r="C860" t="s">
        <v>23</v>
      </c>
      <c r="D860" t="s">
        <v>23</v>
      </c>
    </row>
    <row r="861" spans="1:4">
      <c r="A861" s="4">
        <v>44176</v>
      </c>
      <c r="B861">
        <v>0.94739999999999991</v>
      </c>
      <c r="C861">
        <v>0.29580000000000001</v>
      </c>
      <c r="D861" t="s">
        <v>23</v>
      </c>
    </row>
    <row r="862" spans="1:4">
      <c r="A862" s="4">
        <v>44175</v>
      </c>
      <c r="B862" t="s">
        <v>23</v>
      </c>
      <c r="C862" t="s">
        <v>23</v>
      </c>
      <c r="D862" t="s">
        <v>23</v>
      </c>
    </row>
    <row r="863" spans="1:4">
      <c r="A863" s="4">
        <v>44174</v>
      </c>
      <c r="B863" t="s">
        <v>23</v>
      </c>
      <c r="C863" t="s">
        <v>23</v>
      </c>
      <c r="D863" t="s">
        <v>23</v>
      </c>
    </row>
    <row r="864" spans="1:4">
      <c r="A864" s="4">
        <v>44173</v>
      </c>
      <c r="B864" t="s">
        <v>23</v>
      </c>
      <c r="C864" t="s">
        <v>23</v>
      </c>
      <c r="D864" t="s">
        <v>23</v>
      </c>
    </row>
    <row r="865" spans="1:4">
      <c r="A865" s="4">
        <v>44172</v>
      </c>
      <c r="B865" t="s">
        <v>23</v>
      </c>
      <c r="C865" t="s">
        <v>23</v>
      </c>
      <c r="D865" t="s">
        <v>23</v>
      </c>
    </row>
    <row r="866" spans="1:4">
      <c r="A866" s="4">
        <v>44171</v>
      </c>
      <c r="B866" t="s">
        <v>23</v>
      </c>
      <c r="C866" t="s">
        <v>23</v>
      </c>
      <c r="D866" t="s">
        <v>23</v>
      </c>
    </row>
    <row r="867" spans="1:4">
      <c r="A867" s="4">
        <v>44170</v>
      </c>
      <c r="B867" t="s">
        <v>23</v>
      </c>
      <c r="C867" t="s">
        <v>23</v>
      </c>
      <c r="D867" t="s">
        <v>23</v>
      </c>
    </row>
    <row r="868" spans="1:4">
      <c r="A868" s="4">
        <v>44169</v>
      </c>
      <c r="B868">
        <v>0.94950000000000001</v>
      </c>
      <c r="C868">
        <v>0.2777</v>
      </c>
      <c r="D868" t="s">
        <v>23</v>
      </c>
    </row>
    <row r="869" spans="1:4">
      <c r="A869" s="4">
        <v>44168</v>
      </c>
      <c r="B869" t="s">
        <v>23</v>
      </c>
      <c r="C869" t="s">
        <v>23</v>
      </c>
      <c r="D869" t="s">
        <v>23</v>
      </c>
    </row>
    <row r="870" spans="1:4">
      <c r="A870" s="4">
        <v>44167</v>
      </c>
      <c r="B870" t="s">
        <v>23</v>
      </c>
      <c r="C870" t="s">
        <v>23</v>
      </c>
      <c r="D870" t="s">
        <v>23</v>
      </c>
    </row>
    <row r="871" spans="1:4">
      <c r="A871" s="4">
        <v>44166</v>
      </c>
      <c r="B871" t="s">
        <v>23</v>
      </c>
      <c r="C871" t="s">
        <v>23</v>
      </c>
      <c r="D871" t="s">
        <v>23</v>
      </c>
    </row>
    <row r="872" spans="1:4">
      <c r="A872" s="4">
        <v>44165</v>
      </c>
      <c r="B872" t="s">
        <v>23</v>
      </c>
      <c r="C872" t="s">
        <v>23</v>
      </c>
      <c r="D872" t="s">
        <v>23</v>
      </c>
    </row>
    <row r="873" spans="1:4">
      <c r="A873" s="4">
        <v>44164</v>
      </c>
      <c r="B873" t="s">
        <v>23</v>
      </c>
      <c r="C873" t="s">
        <v>23</v>
      </c>
      <c r="D873" t="s">
        <v>23</v>
      </c>
    </row>
    <row r="874" spans="1:4">
      <c r="A874" s="4">
        <v>44163</v>
      </c>
      <c r="B874" t="s">
        <v>23</v>
      </c>
      <c r="C874" t="s">
        <v>23</v>
      </c>
      <c r="D874" t="s">
        <v>23</v>
      </c>
    </row>
    <row r="875" spans="1:4">
      <c r="A875" s="4">
        <v>44162</v>
      </c>
      <c r="B875">
        <v>0.92</v>
      </c>
      <c r="C875">
        <v>0.26950000000000002</v>
      </c>
      <c r="D875" t="s">
        <v>23</v>
      </c>
    </row>
    <row r="876" spans="1:4">
      <c r="A876" s="4">
        <v>44161</v>
      </c>
      <c r="B876" t="s">
        <v>23</v>
      </c>
      <c r="C876" t="s">
        <v>23</v>
      </c>
      <c r="D876" t="s">
        <v>23</v>
      </c>
    </row>
    <row r="877" spans="1:4">
      <c r="A877" s="4">
        <v>44160</v>
      </c>
      <c r="B877" t="s">
        <v>23</v>
      </c>
      <c r="C877" t="s">
        <v>23</v>
      </c>
      <c r="D877" t="s">
        <v>23</v>
      </c>
    </row>
    <row r="878" spans="1:4">
      <c r="A878" s="4">
        <v>44159</v>
      </c>
      <c r="B878" t="s">
        <v>23</v>
      </c>
      <c r="C878" t="s">
        <v>23</v>
      </c>
      <c r="D878" t="s">
        <v>23</v>
      </c>
    </row>
    <row r="879" spans="1:4">
      <c r="A879" s="4">
        <v>44158</v>
      </c>
      <c r="B879" t="s">
        <v>23</v>
      </c>
      <c r="C879" t="s">
        <v>23</v>
      </c>
      <c r="D879" t="s">
        <v>23</v>
      </c>
    </row>
    <row r="880" spans="1:4">
      <c r="A880" s="4">
        <v>44157</v>
      </c>
      <c r="B880" t="s">
        <v>23</v>
      </c>
      <c r="C880" t="s">
        <v>23</v>
      </c>
      <c r="D880" t="s">
        <v>23</v>
      </c>
    </row>
    <row r="881" spans="1:4">
      <c r="A881" s="4">
        <v>44156</v>
      </c>
      <c r="B881" t="s">
        <v>23</v>
      </c>
      <c r="C881" t="s">
        <v>23</v>
      </c>
      <c r="D881" t="s">
        <v>23</v>
      </c>
    </row>
    <row r="882" spans="1:4">
      <c r="A882" s="4">
        <v>44155</v>
      </c>
      <c r="B882">
        <v>0.88950000000000007</v>
      </c>
      <c r="C882">
        <v>0.25840000000000002</v>
      </c>
      <c r="D882" t="s">
        <v>23</v>
      </c>
    </row>
    <row r="883" spans="1:4">
      <c r="A883" s="4">
        <v>44154</v>
      </c>
      <c r="B883" t="s">
        <v>23</v>
      </c>
      <c r="C883" t="s">
        <v>23</v>
      </c>
      <c r="D883" t="s">
        <v>23</v>
      </c>
    </row>
    <row r="884" spans="1:4">
      <c r="A884" s="4">
        <v>44153</v>
      </c>
      <c r="B884" t="s">
        <v>23</v>
      </c>
      <c r="C884" t="s">
        <v>23</v>
      </c>
      <c r="D884" t="s">
        <v>23</v>
      </c>
    </row>
    <row r="885" spans="1:4">
      <c r="A885" s="4">
        <v>44152</v>
      </c>
      <c r="B885" t="s">
        <v>23</v>
      </c>
      <c r="C885" t="s">
        <v>23</v>
      </c>
      <c r="D885" t="s">
        <v>23</v>
      </c>
    </row>
    <row r="886" spans="1:4">
      <c r="A886" s="4">
        <v>44151</v>
      </c>
      <c r="B886" t="s">
        <v>23</v>
      </c>
      <c r="C886" t="s">
        <v>23</v>
      </c>
      <c r="D886" t="s">
        <v>23</v>
      </c>
    </row>
    <row r="887" spans="1:4">
      <c r="A887" s="4">
        <v>44150</v>
      </c>
      <c r="B887" t="s">
        <v>23</v>
      </c>
      <c r="C887" t="s">
        <v>23</v>
      </c>
      <c r="D887" t="s">
        <v>23</v>
      </c>
    </row>
    <row r="888" spans="1:4">
      <c r="A888" s="4">
        <v>44149</v>
      </c>
      <c r="B888" t="s">
        <v>23</v>
      </c>
      <c r="C888" t="s">
        <v>23</v>
      </c>
      <c r="D888" t="s">
        <v>23</v>
      </c>
    </row>
    <row r="889" spans="1:4">
      <c r="A889" s="4">
        <v>44148</v>
      </c>
      <c r="B889">
        <v>0.89049999999999996</v>
      </c>
      <c r="C889">
        <v>0.25290000000000001</v>
      </c>
      <c r="D889" t="s">
        <v>23</v>
      </c>
    </row>
    <row r="890" spans="1:4">
      <c r="A890" s="4">
        <v>44147</v>
      </c>
      <c r="B890" t="s">
        <v>23</v>
      </c>
      <c r="C890" t="s">
        <v>23</v>
      </c>
      <c r="D890" t="s">
        <v>23</v>
      </c>
    </row>
    <row r="891" spans="1:4">
      <c r="A891" s="4">
        <v>44146</v>
      </c>
      <c r="B891" t="s">
        <v>23</v>
      </c>
      <c r="C891" t="s">
        <v>23</v>
      </c>
      <c r="D891" t="s">
        <v>23</v>
      </c>
    </row>
    <row r="892" spans="1:4">
      <c r="A892" s="4">
        <v>44145</v>
      </c>
      <c r="B892" t="s">
        <v>23</v>
      </c>
      <c r="C892" t="s">
        <v>23</v>
      </c>
      <c r="D892" t="s">
        <v>23</v>
      </c>
    </row>
    <row r="893" spans="1:4">
      <c r="A893" s="4">
        <v>44144</v>
      </c>
      <c r="B893" t="s">
        <v>23</v>
      </c>
      <c r="C893" t="s">
        <v>23</v>
      </c>
      <c r="D893" t="s">
        <v>23</v>
      </c>
    </row>
    <row r="894" spans="1:4">
      <c r="A894" s="4">
        <v>44143</v>
      </c>
      <c r="B894" t="s">
        <v>23</v>
      </c>
      <c r="C894" t="s">
        <v>23</v>
      </c>
      <c r="D894" t="s">
        <v>23</v>
      </c>
    </row>
    <row r="895" spans="1:4">
      <c r="A895" s="4">
        <v>44142</v>
      </c>
      <c r="B895" t="s">
        <v>23</v>
      </c>
      <c r="C895" t="s">
        <v>23</v>
      </c>
      <c r="D895" t="s">
        <v>23</v>
      </c>
    </row>
    <row r="896" spans="1:4">
      <c r="A896" s="4">
        <v>44141</v>
      </c>
      <c r="B896">
        <v>0.88709999999999989</v>
      </c>
      <c r="C896">
        <v>0.2525</v>
      </c>
      <c r="D896" t="s">
        <v>23</v>
      </c>
    </row>
    <row r="897" spans="1:4">
      <c r="A897" s="4">
        <v>44140</v>
      </c>
      <c r="B897" t="s">
        <v>23</v>
      </c>
      <c r="C897" t="s">
        <v>23</v>
      </c>
      <c r="D897" t="s">
        <v>23</v>
      </c>
    </row>
    <row r="898" spans="1:4">
      <c r="A898" s="4">
        <v>44139</v>
      </c>
      <c r="B898" t="s">
        <v>23</v>
      </c>
      <c r="C898" t="s">
        <v>23</v>
      </c>
      <c r="D898" t="s">
        <v>23</v>
      </c>
    </row>
    <row r="899" spans="1:4">
      <c r="A899" s="4">
        <v>44138</v>
      </c>
      <c r="B899" t="s">
        <v>23</v>
      </c>
      <c r="C899" t="s">
        <v>23</v>
      </c>
      <c r="D899" t="s">
        <v>23</v>
      </c>
    </row>
    <row r="900" spans="1:4">
      <c r="A900" s="4">
        <v>44137</v>
      </c>
      <c r="B900" t="s">
        <v>23</v>
      </c>
      <c r="C900" t="s">
        <v>23</v>
      </c>
      <c r="D900" t="s">
        <v>23</v>
      </c>
    </row>
    <row r="901" spans="1:4">
      <c r="A901" s="4">
        <v>44136</v>
      </c>
      <c r="B901" t="s">
        <v>23</v>
      </c>
      <c r="C901" t="s">
        <v>23</v>
      </c>
      <c r="D901" t="s">
        <v>23</v>
      </c>
    </row>
    <row r="902" spans="1:4">
      <c r="A902" s="4">
        <v>44135</v>
      </c>
      <c r="B902" t="s">
        <v>23</v>
      </c>
      <c r="C902" t="s">
        <v>23</v>
      </c>
      <c r="D902" t="s">
        <v>23</v>
      </c>
    </row>
    <row r="903" spans="1:4">
      <c r="A903" s="4">
        <v>44134</v>
      </c>
      <c r="B903">
        <v>0.88859999999999995</v>
      </c>
      <c r="C903">
        <v>0.24710000000000001</v>
      </c>
      <c r="D903" t="s">
        <v>23</v>
      </c>
    </row>
    <row r="904" spans="1:4">
      <c r="A904" s="4">
        <v>44133</v>
      </c>
      <c r="B904" t="s">
        <v>23</v>
      </c>
      <c r="C904" t="s">
        <v>23</v>
      </c>
      <c r="D904" t="s">
        <v>23</v>
      </c>
    </row>
    <row r="905" spans="1:4">
      <c r="A905" s="4">
        <v>44132</v>
      </c>
      <c r="B905" t="s">
        <v>23</v>
      </c>
      <c r="C905" t="s">
        <v>23</v>
      </c>
      <c r="D905" t="s">
        <v>23</v>
      </c>
    </row>
    <row r="906" spans="1:4">
      <c r="A906" s="4">
        <v>44131</v>
      </c>
      <c r="B906" t="s">
        <v>23</v>
      </c>
      <c r="C906" t="s">
        <v>23</v>
      </c>
      <c r="D906" t="s">
        <v>23</v>
      </c>
    </row>
    <row r="907" spans="1:4">
      <c r="A907" s="4">
        <v>44130</v>
      </c>
      <c r="B907" t="s">
        <v>23</v>
      </c>
      <c r="C907" t="s">
        <v>23</v>
      </c>
      <c r="D907" t="s">
        <v>23</v>
      </c>
    </row>
    <row r="908" spans="1:4">
      <c r="A908" s="4">
        <v>44129</v>
      </c>
      <c r="B908" t="s">
        <v>23</v>
      </c>
      <c r="C908" t="s">
        <v>23</v>
      </c>
      <c r="D908" t="s">
        <v>23</v>
      </c>
    </row>
    <row r="909" spans="1:4">
      <c r="A909" s="4">
        <v>44128</v>
      </c>
      <c r="B909" t="s">
        <v>23</v>
      </c>
      <c r="C909" t="s">
        <v>23</v>
      </c>
      <c r="D909" t="s">
        <v>23</v>
      </c>
    </row>
    <row r="910" spans="1:4">
      <c r="A910" s="4">
        <v>44127</v>
      </c>
      <c r="B910">
        <v>0.88379999999999992</v>
      </c>
      <c r="C910">
        <v>0.23899999999999999</v>
      </c>
      <c r="D910" t="s">
        <v>23</v>
      </c>
    </row>
    <row r="911" spans="1:4">
      <c r="A911" s="4">
        <v>44126</v>
      </c>
      <c r="B911" t="s">
        <v>23</v>
      </c>
      <c r="C911" t="s">
        <v>23</v>
      </c>
      <c r="D911" t="s">
        <v>23</v>
      </c>
    </row>
    <row r="912" spans="1:4">
      <c r="A912" s="4">
        <v>44125</v>
      </c>
      <c r="B912" t="s">
        <v>23</v>
      </c>
      <c r="C912" t="s">
        <v>23</v>
      </c>
      <c r="D912" t="s">
        <v>23</v>
      </c>
    </row>
    <row r="913" spans="1:4">
      <c r="A913" s="4">
        <v>44124</v>
      </c>
      <c r="B913" t="s">
        <v>23</v>
      </c>
      <c r="C913" t="s">
        <v>23</v>
      </c>
      <c r="D913" t="s">
        <v>23</v>
      </c>
    </row>
    <row r="914" spans="1:4">
      <c r="A914" s="4">
        <v>44123</v>
      </c>
      <c r="B914" t="s">
        <v>23</v>
      </c>
      <c r="C914" t="s">
        <v>23</v>
      </c>
      <c r="D914" t="s">
        <v>23</v>
      </c>
    </row>
    <row r="915" spans="1:4">
      <c r="A915" s="4">
        <v>44122</v>
      </c>
      <c r="B915" t="s">
        <v>23</v>
      </c>
      <c r="C915" t="s">
        <v>23</v>
      </c>
      <c r="D915" t="s">
        <v>23</v>
      </c>
    </row>
    <row r="916" spans="1:4">
      <c r="A916" s="4">
        <v>44121</v>
      </c>
      <c r="B916" t="s">
        <v>23</v>
      </c>
      <c r="C916" t="s">
        <v>23</v>
      </c>
      <c r="D916" t="s">
        <v>23</v>
      </c>
    </row>
    <row r="917" spans="1:4">
      <c r="A917" s="4">
        <v>44120</v>
      </c>
      <c r="B917">
        <v>0.87739999999999996</v>
      </c>
      <c r="C917">
        <v>0.23519999999999999</v>
      </c>
      <c r="D917" t="s">
        <v>23</v>
      </c>
    </row>
    <row r="918" spans="1:4">
      <c r="A918" s="4">
        <v>44119</v>
      </c>
      <c r="B918" t="s">
        <v>23</v>
      </c>
      <c r="C918" t="s">
        <v>23</v>
      </c>
      <c r="D918" t="s">
        <v>23</v>
      </c>
    </row>
    <row r="919" spans="1:4">
      <c r="A919" s="4">
        <v>44118</v>
      </c>
      <c r="B919" t="s">
        <v>23</v>
      </c>
      <c r="C919" t="s">
        <v>23</v>
      </c>
      <c r="D919" t="s">
        <v>23</v>
      </c>
    </row>
    <row r="920" spans="1:4">
      <c r="A920" s="4">
        <v>44117</v>
      </c>
      <c r="B920" t="s">
        <v>23</v>
      </c>
      <c r="C920" t="s">
        <v>23</v>
      </c>
      <c r="D920" t="s">
        <v>23</v>
      </c>
    </row>
    <row r="921" spans="1:4">
      <c r="A921" s="4">
        <v>44116</v>
      </c>
      <c r="B921" t="s">
        <v>23</v>
      </c>
      <c r="C921" t="s">
        <v>23</v>
      </c>
      <c r="D921" t="s">
        <v>23</v>
      </c>
    </row>
    <row r="922" spans="1:4">
      <c r="A922" s="4">
        <v>44115</v>
      </c>
      <c r="B922" t="s">
        <v>23</v>
      </c>
      <c r="C922" t="s">
        <v>23</v>
      </c>
      <c r="D922" t="s">
        <v>23</v>
      </c>
    </row>
    <row r="923" spans="1:4">
      <c r="A923" s="4">
        <v>44114</v>
      </c>
      <c r="B923" t="s">
        <v>23</v>
      </c>
      <c r="C923" t="s">
        <v>23</v>
      </c>
      <c r="D923" t="s">
        <v>23</v>
      </c>
    </row>
    <row r="924" spans="1:4">
      <c r="A924" s="4">
        <v>44113</v>
      </c>
      <c r="B924">
        <v>0.87139999999999995</v>
      </c>
      <c r="C924">
        <v>0.2263</v>
      </c>
      <c r="D924" t="s">
        <v>23</v>
      </c>
    </row>
    <row r="925" spans="1:4">
      <c r="A925" s="4">
        <v>44112</v>
      </c>
      <c r="B925" t="s">
        <v>23</v>
      </c>
      <c r="C925" t="s">
        <v>23</v>
      </c>
      <c r="D925" t="s">
        <v>23</v>
      </c>
    </row>
    <row r="926" spans="1:4">
      <c r="A926" s="4">
        <v>44111</v>
      </c>
      <c r="B926" t="s">
        <v>23</v>
      </c>
      <c r="C926" t="s">
        <v>23</v>
      </c>
      <c r="D926" t="s">
        <v>23</v>
      </c>
    </row>
    <row r="927" spans="1:4">
      <c r="A927" s="4">
        <v>44110</v>
      </c>
      <c r="B927" t="s">
        <v>23</v>
      </c>
      <c r="C927" t="s">
        <v>23</v>
      </c>
      <c r="D927" t="s">
        <v>23</v>
      </c>
    </row>
    <row r="928" spans="1:4">
      <c r="A928" s="4">
        <v>44109</v>
      </c>
      <c r="B928" t="s">
        <v>23</v>
      </c>
      <c r="C928" t="s">
        <v>23</v>
      </c>
      <c r="D928" t="s">
        <v>23</v>
      </c>
    </row>
    <row r="929" spans="1:4">
      <c r="A929" s="4">
        <v>44108</v>
      </c>
      <c r="B929" t="s">
        <v>23</v>
      </c>
      <c r="C929" t="s">
        <v>23</v>
      </c>
      <c r="D929" t="s">
        <v>23</v>
      </c>
    </row>
    <row r="930" spans="1:4">
      <c r="A930" s="4">
        <v>44107</v>
      </c>
      <c r="B930" t="s">
        <v>23</v>
      </c>
      <c r="C930" t="s">
        <v>23</v>
      </c>
      <c r="D930" t="s">
        <v>23</v>
      </c>
    </row>
    <row r="931" spans="1:4">
      <c r="A931" s="4">
        <v>44106</v>
      </c>
      <c r="B931">
        <v>0.85950000000000004</v>
      </c>
      <c r="C931">
        <v>0.2225</v>
      </c>
      <c r="D931" t="s">
        <v>23</v>
      </c>
    </row>
    <row r="932" spans="1:4">
      <c r="A932" s="4">
        <v>44105</v>
      </c>
      <c r="B932" t="s">
        <v>23</v>
      </c>
      <c r="C932" t="s">
        <v>23</v>
      </c>
      <c r="D932" t="s">
        <v>23</v>
      </c>
    </row>
    <row r="933" spans="1:4">
      <c r="A933" s="4">
        <v>44104</v>
      </c>
      <c r="B933" t="s">
        <v>23</v>
      </c>
      <c r="C933" t="s">
        <v>23</v>
      </c>
      <c r="D933" t="s">
        <v>23</v>
      </c>
    </row>
    <row r="934" spans="1:4">
      <c r="A934" s="4">
        <v>44103</v>
      </c>
      <c r="B934" t="s">
        <v>23</v>
      </c>
      <c r="C934" t="s">
        <v>23</v>
      </c>
      <c r="D934" t="s">
        <v>23</v>
      </c>
    </row>
    <row r="935" spans="1:4">
      <c r="A935" s="4">
        <v>44102</v>
      </c>
      <c r="B935" t="s">
        <v>23</v>
      </c>
      <c r="C935" t="s">
        <v>23</v>
      </c>
      <c r="D935" t="s">
        <v>23</v>
      </c>
    </row>
    <row r="936" spans="1:4">
      <c r="A936" s="4">
        <v>44101</v>
      </c>
      <c r="B936" t="s">
        <v>23</v>
      </c>
      <c r="C936" t="s">
        <v>23</v>
      </c>
      <c r="D936" t="s">
        <v>23</v>
      </c>
    </row>
    <row r="937" spans="1:4">
      <c r="A937" s="4">
        <v>44100</v>
      </c>
      <c r="B937" t="s">
        <v>23</v>
      </c>
      <c r="C937" t="s">
        <v>23</v>
      </c>
      <c r="D937" t="s">
        <v>23</v>
      </c>
    </row>
    <row r="938" spans="1:4">
      <c r="A938" s="4">
        <v>44099</v>
      </c>
      <c r="B938">
        <v>0.84760000000000002</v>
      </c>
      <c r="C938">
        <v>0.21710000000000002</v>
      </c>
      <c r="D938" t="s">
        <v>23</v>
      </c>
    </row>
    <row r="939" spans="1:4">
      <c r="A939" s="4">
        <v>44098</v>
      </c>
      <c r="B939" t="s">
        <v>23</v>
      </c>
      <c r="C939" t="s">
        <v>23</v>
      </c>
      <c r="D939" t="s">
        <v>23</v>
      </c>
    </row>
    <row r="940" spans="1:4">
      <c r="A940" s="4">
        <v>44097</v>
      </c>
      <c r="B940" t="s">
        <v>23</v>
      </c>
      <c r="C940" t="s">
        <v>23</v>
      </c>
      <c r="D940" t="s">
        <v>23</v>
      </c>
    </row>
    <row r="941" spans="1:4">
      <c r="A941" s="4">
        <v>44096</v>
      </c>
      <c r="B941" t="s">
        <v>23</v>
      </c>
      <c r="C941" t="s">
        <v>23</v>
      </c>
      <c r="D941" t="s">
        <v>23</v>
      </c>
    </row>
    <row r="942" spans="1:4">
      <c r="A942" s="4">
        <v>44095</v>
      </c>
      <c r="B942" t="s">
        <v>23</v>
      </c>
      <c r="C942" t="s">
        <v>23</v>
      </c>
      <c r="D942" t="s">
        <v>23</v>
      </c>
    </row>
    <row r="943" spans="1:4">
      <c r="A943" s="4">
        <v>44094</v>
      </c>
      <c r="B943" t="s">
        <v>23</v>
      </c>
      <c r="C943" t="s">
        <v>23</v>
      </c>
      <c r="D943" t="s">
        <v>23</v>
      </c>
    </row>
    <row r="944" spans="1:4">
      <c r="A944" s="4">
        <v>44093</v>
      </c>
      <c r="B944" t="s">
        <v>23</v>
      </c>
      <c r="C944" t="s">
        <v>23</v>
      </c>
      <c r="D944" t="s">
        <v>23</v>
      </c>
    </row>
    <row r="945" spans="1:4">
      <c r="A945" s="4">
        <v>44092</v>
      </c>
      <c r="B945">
        <v>0.83829999999999993</v>
      </c>
      <c r="C945">
        <v>0.21010000000000001</v>
      </c>
      <c r="D945" t="s">
        <v>23</v>
      </c>
    </row>
    <row r="946" spans="1:4">
      <c r="A946" s="4">
        <v>44091</v>
      </c>
      <c r="B946" t="s">
        <v>23</v>
      </c>
      <c r="C946" t="s">
        <v>23</v>
      </c>
      <c r="D946" t="s">
        <v>23</v>
      </c>
    </row>
    <row r="947" spans="1:4">
      <c r="A947" s="4">
        <v>44090</v>
      </c>
      <c r="B947" t="s">
        <v>23</v>
      </c>
      <c r="C947" t="s">
        <v>23</v>
      </c>
      <c r="D947" t="s">
        <v>23</v>
      </c>
    </row>
    <row r="948" spans="1:4">
      <c r="A948" s="4">
        <v>44089</v>
      </c>
      <c r="B948" t="s">
        <v>23</v>
      </c>
      <c r="C948" t="s">
        <v>23</v>
      </c>
      <c r="D948" t="s">
        <v>23</v>
      </c>
    </row>
    <row r="949" spans="1:4">
      <c r="A949" s="4">
        <v>44088</v>
      </c>
      <c r="B949" t="s">
        <v>23</v>
      </c>
      <c r="C949" t="s">
        <v>23</v>
      </c>
      <c r="D949" t="s">
        <v>23</v>
      </c>
    </row>
    <row r="950" spans="1:4">
      <c r="A950" s="4">
        <v>44087</v>
      </c>
      <c r="B950" t="s">
        <v>23</v>
      </c>
      <c r="C950" t="s">
        <v>23</v>
      </c>
      <c r="D950" t="s">
        <v>23</v>
      </c>
    </row>
    <row r="951" spans="1:4">
      <c r="A951" s="4">
        <v>44086</v>
      </c>
      <c r="B951" t="s">
        <v>23</v>
      </c>
      <c r="C951" t="s">
        <v>23</v>
      </c>
      <c r="D951" t="s">
        <v>23</v>
      </c>
    </row>
    <row r="952" spans="1:4">
      <c r="A952" s="4">
        <v>44085</v>
      </c>
      <c r="B952">
        <v>0.80169999999999997</v>
      </c>
      <c r="C952">
        <v>0.20420000000000002</v>
      </c>
      <c r="D952" t="s">
        <v>23</v>
      </c>
    </row>
    <row r="953" spans="1:4">
      <c r="A953" s="4">
        <v>44084</v>
      </c>
      <c r="B953" t="s">
        <v>23</v>
      </c>
      <c r="C953" t="s">
        <v>23</v>
      </c>
      <c r="D953" t="s">
        <v>23</v>
      </c>
    </row>
    <row r="954" spans="1:4">
      <c r="A954" s="4">
        <v>44083</v>
      </c>
      <c r="B954" t="s">
        <v>23</v>
      </c>
      <c r="C954" t="s">
        <v>23</v>
      </c>
      <c r="D954" t="s">
        <v>23</v>
      </c>
    </row>
    <row r="955" spans="1:4">
      <c r="A955" s="4">
        <v>44082</v>
      </c>
      <c r="B955" t="s">
        <v>23</v>
      </c>
      <c r="C955" t="s">
        <v>23</v>
      </c>
      <c r="D955" t="s">
        <v>23</v>
      </c>
    </row>
    <row r="956" spans="1:4">
      <c r="A956" s="4">
        <v>44081</v>
      </c>
      <c r="B956" t="s">
        <v>23</v>
      </c>
      <c r="C956" t="s">
        <v>23</v>
      </c>
      <c r="D956" t="s">
        <v>23</v>
      </c>
    </row>
    <row r="957" spans="1:4">
      <c r="A957" s="4">
        <v>44080</v>
      </c>
      <c r="B957" t="s">
        <v>23</v>
      </c>
      <c r="C957" t="s">
        <v>23</v>
      </c>
      <c r="D957" t="s">
        <v>23</v>
      </c>
    </row>
    <row r="958" spans="1:4">
      <c r="A958" s="4">
        <v>44079</v>
      </c>
      <c r="B958" t="s">
        <v>23</v>
      </c>
      <c r="C958" t="s">
        <v>23</v>
      </c>
      <c r="D958" t="s">
        <v>23</v>
      </c>
    </row>
    <row r="959" spans="1:4">
      <c r="A959" s="4">
        <v>44078</v>
      </c>
      <c r="B959">
        <v>0.79949999999999999</v>
      </c>
      <c r="C959">
        <v>0.2024</v>
      </c>
      <c r="D959" t="s">
        <v>23</v>
      </c>
    </row>
    <row r="960" spans="1:4">
      <c r="A960" s="4">
        <v>44077</v>
      </c>
      <c r="B960" t="s">
        <v>23</v>
      </c>
      <c r="C960" t="s">
        <v>23</v>
      </c>
      <c r="D960" t="s">
        <v>23</v>
      </c>
    </row>
    <row r="961" spans="1:4">
      <c r="A961" s="4">
        <v>44076</v>
      </c>
      <c r="B961" t="s">
        <v>23</v>
      </c>
      <c r="C961" t="s">
        <v>23</v>
      </c>
      <c r="D961" t="s">
        <v>23</v>
      </c>
    </row>
    <row r="962" spans="1:4">
      <c r="A962" s="4">
        <v>44075</v>
      </c>
      <c r="B962" t="s">
        <v>23</v>
      </c>
      <c r="C962" t="s">
        <v>23</v>
      </c>
      <c r="D962" t="s">
        <v>23</v>
      </c>
    </row>
    <row r="963" spans="1:4">
      <c r="A963" s="4">
        <v>44074</v>
      </c>
      <c r="B963" t="s">
        <v>23</v>
      </c>
      <c r="C963" t="s">
        <v>23</v>
      </c>
      <c r="D963" t="s">
        <v>23</v>
      </c>
    </row>
    <row r="964" spans="1:4">
      <c r="A964" s="4">
        <v>44073</v>
      </c>
      <c r="B964" t="s">
        <v>23</v>
      </c>
      <c r="C964" t="s">
        <v>23</v>
      </c>
      <c r="D964" t="s">
        <v>23</v>
      </c>
    </row>
    <row r="965" spans="1:4">
      <c r="A965" s="4">
        <v>44072</v>
      </c>
      <c r="B965" t="s">
        <v>23</v>
      </c>
      <c r="C965" t="s">
        <v>23</v>
      </c>
      <c r="D965" t="s">
        <v>23</v>
      </c>
    </row>
    <row r="966" spans="1:4">
      <c r="A966" s="4">
        <v>44071</v>
      </c>
      <c r="B966">
        <v>0.81099999999999994</v>
      </c>
      <c r="C966">
        <v>0.19889999999999999</v>
      </c>
      <c r="D966" t="s">
        <v>23</v>
      </c>
    </row>
    <row r="967" spans="1:4">
      <c r="A967" s="4">
        <v>44070</v>
      </c>
      <c r="B967" t="s">
        <v>23</v>
      </c>
      <c r="C967" t="s">
        <v>23</v>
      </c>
      <c r="D967" t="s">
        <v>23</v>
      </c>
    </row>
    <row r="968" spans="1:4">
      <c r="A968" s="4">
        <v>44069</v>
      </c>
      <c r="B968" t="s">
        <v>23</v>
      </c>
      <c r="C968" t="s">
        <v>23</v>
      </c>
      <c r="D968" t="s">
        <v>23</v>
      </c>
    </row>
    <row r="969" spans="1:4">
      <c r="A969" s="4">
        <v>44068</v>
      </c>
      <c r="B969" t="s">
        <v>23</v>
      </c>
      <c r="C969" t="s">
        <v>23</v>
      </c>
      <c r="D969" t="s">
        <v>23</v>
      </c>
    </row>
    <row r="970" spans="1:4">
      <c r="A970" s="4">
        <v>44067</v>
      </c>
      <c r="B970" t="s">
        <v>23</v>
      </c>
      <c r="C970" t="s">
        <v>23</v>
      </c>
      <c r="D970" t="s">
        <v>23</v>
      </c>
    </row>
    <row r="971" spans="1:4">
      <c r="A971" s="4">
        <v>44066</v>
      </c>
      <c r="B971" t="s">
        <v>23</v>
      </c>
      <c r="C971" t="s">
        <v>23</v>
      </c>
      <c r="D971" t="s">
        <v>23</v>
      </c>
    </row>
    <row r="972" spans="1:4">
      <c r="A972" s="4">
        <v>44065</v>
      </c>
      <c r="B972" t="s">
        <v>23</v>
      </c>
      <c r="C972" t="s">
        <v>23</v>
      </c>
      <c r="D972" t="s">
        <v>23</v>
      </c>
    </row>
    <row r="973" spans="1:4">
      <c r="A973" s="4">
        <v>44064</v>
      </c>
      <c r="B973">
        <v>0.81079999999999997</v>
      </c>
      <c r="C973">
        <v>0.19399999999999998</v>
      </c>
      <c r="D973" t="s">
        <v>23</v>
      </c>
    </row>
    <row r="974" spans="1:4">
      <c r="A974" s="4">
        <v>44063</v>
      </c>
      <c r="B974" t="s">
        <v>23</v>
      </c>
      <c r="C974" t="s">
        <v>23</v>
      </c>
      <c r="D974" t="s">
        <v>23</v>
      </c>
    </row>
    <row r="975" spans="1:4">
      <c r="A975" s="4">
        <v>44062</v>
      </c>
      <c r="B975" t="s">
        <v>23</v>
      </c>
      <c r="C975" t="s">
        <v>23</v>
      </c>
      <c r="D975" t="s">
        <v>23</v>
      </c>
    </row>
    <row r="976" spans="1:4">
      <c r="A976" s="4">
        <v>44061</v>
      </c>
      <c r="B976" t="s">
        <v>23</v>
      </c>
      <c r="C976" t="s">
        <v>23</v>
      </c>
      <c r="D976" t="s">
        <v>23</v>
      </c>
    </row>
    <row r="977" spans="1:4">
      <c r="A977" s="4">
        <v>44060</v>
      </c>
      <c r="B977" t="s">
        <v>23</v>
      </c>
      <c r="C977" t="s">
        <v>23</v>
      </c>
      <c r="D977" t="s">
        <v>23</v>
      </c>
    </row>
    <row r="978" spans="1:4">
      <c r="A978" s="4">
        <v>44059</v>
      </c>
      <c r="B978" t="s">
        <v>23</v>
      </c>
      <c r="C978" t="s">
        <v>23</v>
      </c>
      <c r="D978" t="s">
        <v>23</v>
      </c>
    </row>
    <row r="979" spans="1:4">
      <c r="A979" s="4">
        <v>44058</v>
      </c>
      <c r="B979" t="s">
        <v>23</v>
      </c>
      <c r="C979" t="s">
        <v>23</v>
      </c>
      <c r="D979" t="s">
        <v>23</v>
      </c>
    </row>
    <row r="980" spans="1:4">
      <c r="A980" s="4">
        <v>44057</v>
      </c>
      <c r="B980">
        <v>0.81019999999999992</v>
      </c>
      <c r="C980">
        <v>0.19570000000000001</v>
      </c>
      <c r="D980" t="s">
        <v>23</v>
      </c>
    </row>
    <row r="981" spans="1:4">
      <c r="A981" s="4">
        <v>44056</v>
      </c>
      <c r="B981" t="s">
        <v>23</v>
      </c>
      <c r="C981" t="s">
        <v>23</v>
      </c>
      <c r="D981" t="s">
        <v>23</v>
      </c>
    </row>
    <row r="982" spans="1:4">
      <c r="A982" s="4">
        <v>44055</v>
      </c>
      <c r="B982" t="s">
        <v>23</v>
      </c>
      <c r="C982" t="s">
        <v>23</v>
      </c>
      <c r="D982" t="s">
        <v>23</v>
      </c>
    </row>
    <row r="983" spans="1:4">
      <c r="A983" s="4">
        <v>44054</v>
      </c>
      <c r="B983" t="s">
        <v>23</v>
      </c>
      <c r="C983" t="s">
        <v>23</v>
      </c>
      <c r="D983" t="s">
        <v>23</v>
      </c>
    </row>
    <row r="984" spans="1:4">
      <c r="A984" s="4">
        <v>44053</v>
      </c>
      <c r="B984" t="s">
        <v>23</v>
      </c>
      <c r="C984" t="s">
        <v>23</v>
      </c>
      <c r="D984" t="s">
        <v>23</v>
      </c>
    </row>
    <row r="985" spans="1:4">
      <c r="A985" s="4">
        <v>44052</v>
      </c>
      <c r="B985" t="s">
        <v>23</v>
      </c>
      <c r="C985" t="s">
        <v>23</v>
      </c>
      <c r="D985" t="s">
        <v>23</v>
      </c>
    </row>
    <row r="986" spans="1:4">
      <c r="A986" s="4">
        <v>44051</v>
      </c>
      <c r="B986" t="s">
        <v>23</v>
      </c>
      <c r="C986" t="s">
        <v>23</v>
      </c>
      <c r="D986" t="s">
        <v>23</v>
      </c>
    </row>
    <row r="987" spans="1:4">
      <c r="A987" s="4">
        <v>44050</v>
      </c>
      <c r="B987">
        <v>0.82299999999999995</v>
      </c>
      <c r="C987">
        <v>0.1925</v>
      </c>
      <c r="D987" t="s">
        <v>23</v>
      </c>
    </row>
    <row r="988" spans="1:4">
      <c r="A988" s="4">
        <v>44049</v>
      </c>
      <c r="B988" t="s">
        <v>23</v>
      </c>
      <c r="C988" t="s">
        <v>23</v>
      </c>
      <c r="D988" t="s">
        <v>23</v>
      </c>
    </row>
    <row r="989" spans="1:4">
      <c r="A989" s="4">
        <v>44048</v>
      </c>
      <c r="B989" t="s">
        <v>23</v>
      </c>
      <c r="C989" t="s">
        <v>23</v>
      </c>
      <c r="D989" t="s">
        <v>23</v>
      </c>
    </row>
    <row r="990" spans="1:4">
      <c r="A990" s="4">
        <v>44047</v>
      </c>
      <c r="B990" t="s">
        <v>23</v>
      </c>
      <c r="C990" t="s">
        <v>23</v>
      </c>
      <c r="D990" t="s">
        <v>23</v>
      </c>
    </row>
    <row r="991" spans="1:4">
      <c r="A991" s="4">
        <v>44046</v>
      </c>
      <c r="B991" t="s">
        <v>23</v>
      </c>
      <c r="C991" t="s">
        <v>23</v>
      </c>
      <c r="D991" t="s">
        <v>23</v>
      </c>
    </row>
    <row r="992" spans="1:4">
      <c r="A992" s="4">
        <v>44045</v>
      </c>
      <c r="B992" t="s">
        <v>23</v>
      </c>
      <c r="C992" t="s">
        <v>23</v>
      </c>
      <c r="D992" t="s">
        <v>23</v>
      </c>
    </row>
    <row r="993" spans="1:4">
      <c r="A993" s="4">
        <v>44044</v>
      </c>
      <c r="B993" t="s">
        <v>23</v>
      </c>
      <c r="C993" t="s">
        <v>23</v>
      </c>
      <c r="D993" t="s">
        <v>23</v>
      </c>
    </row>
    <row r="994" spans="1:4">
      <c r="A994" s="4">
        <v>44043</v>
      </c>
      <c r="B994">
        <v>0.79430000000000012</v>
      </c>
      <c r="C994">
        <v>0.19370000000000001</v>
      </c>
      <c r="D994" t="s">
        <v>23</v>
      </c>
    </row>
    <row r="995" spans="1:4">
      <c r="A995" s="4">
        <v>44042</v>
      </c>
      <c r="B995" t="s">
        <v>23</v>
      </c>
      <c r="C995" t="s">
        <v>23</v>
      </c>
      <c r="D995" t="s">
        <v>23</v>
      </c>
    </row>
    <row r="996" spans="1:4">
      <c r="A996" s="4">
        <v>44041</v>
      </c>
      <c r="B996" t="s">
        <v>23</v>
      </c>
      <c r="C996" t="s">
        <v>23</v>
      </c>
      <c r="D996" t="s">
        <v>23</v>
      </c>
    </row>
    <row r="997" spans="1:4">
      <c r="A997" s="4">
        <v>44040</v>
      </c>
      <c r="B997" t="s">
        <v>23</v>
      </c>
      <c r="C997" t="s">
        <v>23</v>
      </c>
      <c r="D997" t="s">
        <v>23</v>
      </c>
    </row>
    <row r="998" spans="1:4">
      <c r="A998" s="4">
        <v>44039</v>
      </c>
      <c r="B998" t="s">
        <v>23</v>
      </c>
      <c r="C998" t="s">
        <v>23</v>
      </c>
      <c r="D998" t="s">
        <v>23</v>
      </c>
    </row>
    <row r="999" spans="1:4">
      <c r="A999" s="4">
        <v>44038</v>
      </c>
      <c r="B999" t="s">
        <v>23</v>
      </c>
      <c r="C999" t="s">
        <v>23</v>
      </c>
      <c r="D999" t="s">
        <v>23</v>
      </c>
    </row>
    <row r="1000" spans="1:4">
      <c r="A1000" s="4">
        <v>44037</v>
      </c>
      <c r="B1000" t="s">
        <v>23</v>
      </c>
      <c r="C1000" t="s">
        <v>23</v>
      </c>
      <c r="D1000" t="s">
        <v>23</v>
      </c>
    </row>
    <row r="1001" spans="1:4">
      <c r="A1001" s="4">
        <v>44036</v>
      </c>
      <c r="B1001">
        <v>0.77599999999999991</v>
      </c>
      <c r="C1001">
        <v>0.191</v>
      </c>
      <c r="D1001" t="s">
        <v>23</v>
      </c>
    </row>
    <row r="1002" spans="1:4">
      <c r="A1002" s="4">
        <v>44035</v>
      </c>
      <c r="B1002" t="s">
        <v>23</v>
      </c>
      <c r="C1002" t="s">
        <v>23</v>
      </c>
      <c r="D1002" t="s">
        <v>23</v>
      </c>
    </row>
    <row r="1003" spans="1:4">
      <c r="A1003" s="4">
        <v>44034</v>
      </c>
      <c r="B1003" t="s">
        <v>23</v>
      </c>
      <c r="C1003" t="s">
        <v>23</v>
      </c>
      <c r="D1003" t="s">
        <v>23</v>
      </c>
    </row>
    <row r="1004" spans="1:4">
      <c r="A1004" s="4">
        <v>44033</v>
      </c>
      <c r="B1004" t="s">
        <v>23</v>
      </c>
      <c r="C1004" t="s">
        <v>23</v>
      </c>
      <c r="D1004" t="s">
        <v>23</v>
      </c>
    </row>
    <row r="1005" spans="1:4">
      <c r="A1005" s="4">
        <v>44032</v>
      </c>
      <c r="B1005" t="s">
        <v>23</v>
      </c>
      <c r="C1005" t="s">
        <v>23</v>
      </c>
      <c r="D1005" t="s">
        <v>23</v>
      </c>
    </row>
    <row r="1006" spans="1:4">
      <c r="A1006" s="4">
        <v>44031</v>
      </c>
      <c r="B1006" t="s">
        <v>23</v>
      </c>
      <c r="C1006" t="s">
        <v>23</v>
      </c>
      <c r="D1006" t="s">
        <v>23</v>
      </c>
    </row>
    <row r="1007" spans="1:4">
      <c r="A1007" s="4">
        <v>44030</v>
      </c>
      <c r="B1007" t="s">
        <v>23</v>
      </c>
      <c r="C1007" t="s">
        <v>23</v>
      </c>
      <c r="D1007" t="s">
        <v>23</v>
      </c>
    </row>
    <row r="1008" spans="1:4">
      <c r="A1008" s="4">
        <v>44029</v>
      </c>
      <c r="B1008">
        <v>0.79170000000000007</v>
      </c>
      <c r="C1008">
        <v>0.18909999999999999</v>
      </c>
      <c r="D1008" t="s">
        <v>23</v>
      </c>
    </row>
    <row r="1009" spans="1:4">
      <c r="A1009" s="4">
        <v>44028</v>
      </c>
      <c r="B1009" t="s">
        <v>23</v>
      </c>
      <c r="C1009" t="s">
        <v>23</v>
      </c>
      <c r="D1009" t="s">
        <v>23</v>
      </c>
    </row>
    <row r="1010" spans="1:4">
      <c r="A1010" s="4">
        <v>44027</v>
      </c>
      <c r="B1010" t="s">
        <v>23</v>
      </c>
      <c r="C1010" t="s">
        <v>23</v>
      </c>
      <c r="D1010" t="s">
        <v>23</v>
      </c>
    </row>
    <row r="1011" spans="1:4">
      <c r="A1011" s="4">
        <v>44026</v>
      </c>
      <c r="B1011" t="s">
        <v>23</v>
      </c>
      <c r="C1011" t="s">
        <v>23</v>
      </c>
      <c r="D1011" t="s">
        <v>23</v>
      </c>
    </row>
    <row r="1012" spans="1:4">
      <c r="A1012" s="4">
        <v>44025</v>
      </c>
      <c r="B1012" t="s">
        <v>23</v>
      </c>
      <c r="C1012" t="s">
        <v>23</v>
      </c>
      <c r="D1012" t="s">
        <v>23</v>
      </c>
    </row>
    <row r="1013" spans="1:4">
      <c r="A1013" s="4">
        <v>44024</v>
      </c>
      <c r="B1013" t="s">
        <v>23</v>
      </c>
      <c r="C1013" t="s">
        <v>23</v>
      </c>
      <c r="D1013" t="s">
        <v>23</v>
      </c>
    </row>
    <row r="1014" spans="1:4">
      <c r="A1014" s="4">
        <v>44023</v>
      </c>
      <c r="B1014" t="s">
        <v>23</v>
      </c>
      <c r="C1014" t="s">
        <v>23</v>
      </c>
      <c r="D1014" t="s">
        <v>23</v>
      </c>
    </row>
    <row r="1015" spans="1:4">
      <c r="A1015" s="4">
        <v>44022</v>
      </c>
      <c r="B1015">
        <v>0.81810000000000005</v>
      </c>
      <c r="C1015">
        <v>0.18820000000000001</v>
      </c>
      <c r="D1015" t="s">
        <v>23</v>
      </c>
    </row>
    <row r="1016" spans="1:4">
      <c r="A1016" s="4">
        <v>44021</v>
      </c>
      <c r="B1016" t="s">
        <v>23</v>
      </c>
      <c r="C1016" t="s">
        <v>23</v>
      </c>
      <c r="D1016" t="s">
        <v>23</v>
      </c>
    </row>
    <row r="1017" spans="1:4">
      <c r="A1017" s="4">
        <v>44020</v>
      </c>
      <c r="B1017" t="s">
        <v>23</v>
      </c>
      <c r="C1017" t="s">
        <v>23</v>
      </c>
      <c r="D1017" t="s">
        <v>23</v>
      </c>
    </row>
    <row r="1018" spans="1:4">
      <c r="A1018" s="4">
        <v>44019</v>
      </c>
      <c r="B1018" t="s">
        <v>23</v>
      </c>
      <c r="C1018" t="s">
        <v>23</v>
      </c>
      <c r="D1018" t="s">
        <v>23</v>
      </c>
    </row>
    <row r="1019" spans="1:4">
      <c r="A1019" s="4">
        <v>44018</v>
      </c>
      <c r="B1019" t="s">
        <v>23</v>
      </c>
      <c r="C1019" t="s">
        <v>23</v>
      </c>
      <c r="D1019" t="s">
        <v>23</v>
      </c>
    </row>
    <row r="1020" spans="1:4">
      <c r="A1020" s="4">
        <v>44017</v>
      </c>
      <c r="B1020" t="s">
        <v>23</v>
      </c>
      <c r="C1020" t="s">
        <v>23</v>
      </c>
      <c r="D1020" t="s">
        <v>23</v>
      </c>
    </row>
    <row r="1021" spans="1:4">
      <c r="A1021" s="4">
        <v>44016</v>
      </c>
      <c r="B1021" t="s">
        <v>23</v>
      </c>
      <c r="C1021" t="s">
        <v>23</v>
      </c>
      <c r="D1021" t="s">
        <v>23</v>
      </c>
    </row>
    <row r="1022" spans="1:4">
      <c r="A1022" s="4">
        <v>44015</v>
      </c>
      <c r="B1022">
        <v>0.85950000000000004</v>
      </c>
      <c r="C1022">
        <v>0.19039999999999999</v>
      </c>
      <c r="D1022" t="s">
        <v>23</v>
      </c>
    </row>
    <row r="1023" spans="1:4">
      <c r="A1023" s="4">
        <v>44014</v>
      </c>
      <c r="B1023" t="s">
        <v>23</v>
      </c>
      <c r="C1023" t="s">
        <v>23</v>
      </c>
      <c r="D1023" t="s">
        <v>23</v>
      </c>
    </row>
    <row r="1024" spans="1:4">
      <c r="A1024" s="4">
        <v>44013</v>
      </c>
      <c r="B1024" t="s">
        <v>23</v>
      </c>
      <c r="C1024" t="s">
        <v>23</v>
      </c>
      <c r="D1024" t="s">
        <v>23</v>
      </c>
    </row>
    <row r="1025" spans="1:4">
      <c r="A1025" s="4">
        <v>44012</v>
      </c>
      <c r="B1025" t="s">
        <v>23</v>
      </c>
      <c r="C1025" t="s">
        <v>23</v>
      </c>
      <c r="D1025" t="s">
        <v>23</v>
      </c>
    </row>
    <row r="1026" spans="1:4">
      <c r="A1026" s="4">
        <v>44011</v>
      </c>
      <c r="B1026" t="s">
        <v>23</v>
      </c>
      <c r="C1026" t="s">
        <v>23</v>
      </c>
      <c r="D1026" t="s">
        <v>23</v>
      </c>
    </row>
    <row r="1027" spans="1:4">
      <c r="A1027" s="4">
        <v>44010</v>
      </c>
      <c r="B1027" t="s">
        <v>23</v>
      </c>
      <c r="C1027" t="s">
        <v>23</v>
      </c>
      <c r="D1027" t="s">
        <v>23</v>
      </c>
    </row>
    <row r="1028" spans="1:4">
      <c r="A1028" s="4">
        <v>44009</v>
      </c>
      <c r="B1028" t="s">
        <v>23</v>
      </c>
      <c r="C1028" t="s">
        <v>23</v>
      </c>
      <c r="D1028" t="s">
        <v>23</v>
      </c>
    </row>
    <row r="1029" spans="1:4">
      <c r="A1029" s="4">
        <v>44008</v>
      </c>
      <c r="B1029">
        <v>0.90569999999999995</v>
      </c>
      <c r="C1029">
        <v>0.191</v>
      </c>
      <c r="D1029" t="s">
        <v>23</v>
      </c>
    </row>
    <row r="1030" spans="1:4">
      <c r="A1030" s="4">
        <v>44007</v>
      </c>
      <c r="B1030" t="s">
        <v>23</v>
      </c>
      <c r="C1030" t="s">
        <v>23</v>
      </c>
      <c r="D1030" t="s">
        <v>23</v>
      </c>
    </row>
    <row r="1031" spans="1:4">
      <c r="A1031" s="4">
        <v>44006</v>
      </c>
      <c r="B1031" t="s">
        <v>23</v>
      </c>
      <c r="C1031" t="s">
        <v>23</v>
      </c>
      <c r="D1031" t="s">
        <v>23</v>
      </c>
    </row>
    <row r="1032" spans="1:4">
      <c r="A1032" s="4">
        <v>44005</v>
      </c>
      <c r="B1032" t="s">
        <v>23</v>
      </c>
      <c r="C1032" t="s">
        <v>23</v>
      </c>
      <c r="D1032" t="s">
        <v>23</v>
      </c>
    </row>
    <row r="1033" spans="1:4">
      <c r="A1033" s="4">
        <v>44004</v>
      </c>
      <c r="B1033" t="s">
        <v>23</v>
      </c>
      <c r="C1033" t="s">
        <v>23</v>
      </c>
      <c r="D1033" t="s">
        <v>23</v>
      </c>
    </row>
    <row r="1034" spans="1:4">
      <c r="A1034" s="4">
        <v>44003</v>
      </c>
      <c r="B1034" t="s">
        <v>23</v>
      </c>
      <c r="C1034" t="s">
        <v>23</v>
      </c>
      <c r="D1034" t="s">
        <v>23</v>
      </c>
    </row>
    <row r="1035" spans="1:4">
      <c r="A1035" s="4">
        <v>44002</v>
      </c>
      <c r="B1035" t="s">
        <v>23</v>
      </c>
      <c r="C1035" t="s">
        <v>23</v>
      </c>
      <c r="D1035" t="s">
        <v>23</v>
      </c>
    </row>
    <row r="1036" spans="1:4">
      <c r="A1036" s="4">
        <v>44001</v>
      </c>
      <c r="B1036">
        <v>0.90569999999999995</v>
      </c>
      <c r="C1036">
        <v>0.1862</v>
      </c>
      <c r="D1036" t="s">
        <v>23</v>
      </c>
    </row>
    <row r="1037" spans="1:4">
      <c r="A1037" s="4">
        <v>44000</v>
      </c>
      <c r="B1037" t="s">
        <v>23</v>
      </c>
      <c r="C1037" t="s">
        <v>23</v>
      </c>
      <c r="D1037" t="s">
        <v>23</v>
      </c>
    </row>
    <row r="1038" spans="1:4">
      <c r="A1038" s="4">
        <v>43999</v>
      </c>
      <c r="B1038" t="s">
        <v>23</v>
      </c>
      <c r="C1038" t="s">
        <v>23</v>
      </c>
      <c r="D1038" t="s">
        <v>23</v>
      </c>
    </row>
    <row r="1039" spans="1:4">
      <c r="A1039" s="4">
        <v>43998</v>
      </c>
      <c r="B1039" t="s">
        <v>23</v>
      </c>
      <c r="C1039" t="s">
        <v>23</v>
      </c>
      <c r="D1039" t="s">
        <v>23</v>
      </c>
    </row>
    <row r="1040" spans="1:4">
      <c r="A1040" s="4">
        <v>43997</v>
      </c>
      <c r="B1040" t="s">
        <v>23</v>
      </c>
      <c r="C1040" t="s">
        <v>23</v>
      </c>
      <c r="D1040" t="s">
        <v>23</v>
      </c>
    </row>
    <row r="1041" spans="1:4">
      <c r="A1041" s="4">
        <v>43996</v>
      </c>
      <c r="B1041" t="s">
        <v>23</v>
      </c>
      <c r="C1041" t="s">
        <v>23</v>
      </c>
      <c r="D1041" t="s">
        <v>23</v>
      </c>
    </row>
    <row r="1042" spans="1:4">
      <c r="A1042" s="4">
        <v>43995</v>
      </c>
      <c r="B1042" t="s">
        <v>23</v>
      </c>
      <c r="C1042" t="s">
        <v>23</v>
      </c>
      <c r="D1042" t="s">
        <v>23</v>
      </c>
    </row>
    <row r="1043" spans="1:4">
      <c r="A1043" s="4">
        <v>43994</v>
      </c>
      <c r="B1043">
        <v>0.90670000000000006</v>
      </c>
      <c r="C1043">
        <v>0.18600000000000003</v>
      </c>
      <c r="D1043" t="s">
        <v>23</v>
      </c>
    </row>
    <row r="1044" spans="1:4">
      <c r="A1044" s="4">
        <v>43993</v>
      </c>
      <c r="B1044" t="s">
        <v>23</v>
      </c>
      <c r="C1044" t="s">
        <v>23</v>
      </c>
      <c r="D1044" t="s">
        <v>23</v>
      </c>
    </row>
    <row r="1045" spans="1:4">
      <c r="A1045" s="4">
        <v>43992</v>
      </c>
      <c r="B1045" t="s">
        <v>23</v>
      </c>
      <c r="C1045" t="s">
        <v>23</v>
      </c>
      <c r="D1045" t="s">
        <v>23</v>
      </c>
    </row>
    <row r="1046" spans="1:4">
      <c r="A1046" s="4">
        <v>43991</v>
      </c>
      <c r="B1046" t="s">
        <v>23</v>
      </c>
      <c r="C1046" t="s">
        <v>23</v>
      </c>
      <c r="D1046" t="s">
        <v>23</v>
      </c>
    </row>
    <row r="1047" spans="1:4">
      <c r="A1047" s="4">
        <v>43990</v>
      </c>
      <c r="B1047" t="s">
        <v>23</v>
      </c>
      <c r="C1047" t="s">
        <v>23</v>
      </c>
      <c r="D1047" t="s">
        <v>23</v>
      </c>
    </row>
    <row r="1048" spans="1:4">
      <c r="A1048" s="4">
        <v>43989</v>
      </c>
      <c r="B1048" t="s">
        <v>23</v>
      </c>
      <c r="C1048" t="s">
        <v>23</v>
      </c>
      <c r="D1048" t="s">
        <v>23</v>
      </c>
    </row>
    <row r="1049" spans="1:4">
      <c r="A1049" s="4">
        <v>43988</v>
      </c>
      <c r="B1049" t="s">
        <v>23</v>
      </c>
      <c r="C1049" t="s">
        <v>23</v>
      </c>
      <c r="D1049" t="s">
        <v>23</v>
      </c>
    </row>
    <row r="1050" spans="1:4">
      <c r="A1050" s="4">
        <v>43987</v>
      </c>
      <c r="B1050">
        <v>0.90670000000000006</v>
      </c>
      <c r="C1050">
        <v>0.1852</v>
      </c>
      <c r="D1050" t="s">
        <v>23</v>
      </c>
    </row>
    <row r="1051" spans="1:4">
      <c r="A1051" s="4">
        <v>43986</v>
      </c>
      <c r="B1051" t="s">
        <v>23</v>
      </c>
      <c r="C1051" t="s">
        <v>23</v>
      </c>
      <c r="D1051" t="s">
        <v>23</v>
      </c>
    </row>
    <row r="1052" spans="1:4">
      <c r="A1052" s="4">
        <v>43985</v>
      </c>
      <c r="B1052" t="s">
        <v>23</v>
      </c>
      <c r="C1052" t="s">
        <v>23</v>
      </c>
      <c r="D1052" t="s">
        <v>23</v>
      </c>
    </row>
    <row r="1053" spans="1:4">
      <c r="A1053" s="4">
        <v>43984</v>
      </c>
      <c r="B1053" t="s">
        <v>23</v>
      </c>
      <c r="C1053" t="s">
        <v>23</v>
      </c>
      <c r="D1053" t="s">
        <v>23</v>
      </c>
    </row>
    <row r="1054" spans="1:4">
      <c r="A1054" s="4">
        <v>43983</v>
      </c>
      <c r="B1054" t="s">
        <v>23</v>
      </c>
      <c r="C1054" t="s">
        <v>23</v>
      </c>
      <c r="D1054" t="s">
        <v>23</v>
      </c>
    </row>
    <row r="1055" spans="1:4">
      <c r="A1055" s="4">
        <v>43982</v>
      </c>
      <c r="B1055" t="s">
        <v>23</v>
      </c>
      <c r="C1055" t="s">
        <v>23</v>
      </c>
      <c r="D1055" t="s">
        <v>23</v>
      </c>
    </row>
    <row r="1056" spans="1:4">
      <c r="A1056" s="4">
        <v>43981</v>
      </c>
      <c r="B1056" t="s">
        <v>23</v>
      </c>
      <c r="C1056" t="s">
        <v>23</v>
      </c>
      <c r="D1056" t="s">
        <v>23</v>
      </c>
    </row>
    <row r="1057" spans="1:4">
      <c r="A1057" s="4">
        <v>43980</v>
      </c>
      <c r="B1057">
        <v>0.90670000000000006</v>
      </c>
      <c r="C1057">
        <v>0.182</v>
      </c>
      <c r="D1057" t="s">
        <v>23</v>
      </c>
    </row>
    <row r="1058" spans="1:4">
      <c r="A1058" s="4">
        <v>43979</v>
      </c>
      <c r="B1058" t="s">
        <v>23</v>
      </c>
      <c r="C1058" t="s">
        <v>23</v>
      </c>
      <c r="D1058" t="s">
        <v>23</v>
      </c>
    </row>
    <row r="1059" spans="1:4">
      <c r="A1059" s="4">
        <v>43978</v>
      </c>
      <c r="B1059" t="s">
        <v>23</v>
      </c>
      <c r="C1059" t="s">
        <v>23</v>
      </c>
      <c r="D1059" t="s">
        <v>23</v>
      </c>
    </row>
    <row r="1060" spans="1:4">
      <c r="A1060" s="4">
        <v>43977</v>
      </c>
      <c r="B1060" t="s">
        <v>23</v>
      </c>
      <c r="C1060" t="s">
        <v>23</v>
      </c>
      <c r="D1060" t="s">
        <v>23</v>
      </c>
    </row>
    <row r="1061" spans="1:4">
      <c r="A1061" s="4">
        <v>43976</v>
      </c>
      <c r="B1061" t="s">
        <v>23</v>
      </c>
      <c r="C1061" t="s">
        <v>23</v>
      </c>
      <c r="D1061" t="s">
        <v>23</v>
      </c>
    </row>
    <row r="1062" spans="1:4">
      <c r="A1062" s="4">
        <v>43975</v>
      </c>
      <c r="B1062" t="s">
        <v>23</v>
      </c>
      <c r="C1062" t="s">
        <v>23</v>
      </c>
      <c r="D1062" t="s">
        <v>23</v>
      </c>
    </row>
    <row r="1063" spans="1:4">
      <c r="A1063" s="4">
        <v>43974</v>
      </c>
      <c r="B1063" t="s">
        <v>23</v>
      </c>
      <c r="C1063" t="s">
        <v>23</v>
      </c>
      <c r="D1063" t="s">
        <v>23</v>
      </c>
    </row>
    <row r="1064" spans="1:4">
      <c r="A1064" s="4">
        <v>43973</v>
      </c>
      <c r="B1064">
        <v>0.90670000000000006</v>
      </c>
      <c r="C1064">
        <v>0.1804</v>
      </c>
      <c r="D1064" t="s">
        <v>23</v>
      </c>
    </row>
    <row r="1065" spans="1:4">
      <c r="A1065" s="4">
        <v>43972</v>
      </c>
      <c r="B1065" t="s">
        <v>23</v>
      </c>
      <c r="C1065" t="s">
        <v>23</v>
      </c>
      <c r="D1065" t="s">
        <v>23</v>
      </c>
    </row>
    <row r="1066" spans="1:4">
      <c r="A1066" s="4">
        <v>43971</v>
      </c>
      <c r="B1066" t="s">
        <v>23</v>
      </c>
      <c r="C1066" t="s">
        <v>23</v>
      </c>
      <c r="D1066" t="s">
        <v>23</v>
      </c>
    </row>
    <row r="1067" spans="1:4">
      <c r="A1067" s="4">
        <v>43970</v>
      </c>
      <c r="B1067" t="s">
        <v>23</v>
      </c>
      <c r="C1067" t="s">
        <v>23</v>
      </c>
      <c r="D1067" t="s">
        <v>23</v>
      </c>
    </row>
    <row r="1068" spans="1:4">
      <c r="A1068" s="4">
        <v>43969</v>
      </c>
      <c r="B1068" t="s">
        <v>23</v>
      </c>
      <c r="C1068" t="s">
        <v>23</v>
      </c>
      <c r="D1068" t="s">
        <v>23</v>
      </c>
    </row>
    <row r="1069" spans="1:4">
      <c r="A1069" s="4">
        <v>43968</v>
      </c>
      <c r="B1069" t="s">
        <v>23</v>
      </c>
      <c r="C1069" t="s">
        <v>23</v>
      </c>
      <c r="D1069" t="s">
        <v>23</v>
      </c>
    </row>
    <row r="1070" spans="1:4">
      <c r="A1070" s="4">
        <v>43967</v>
      </c>
      <c r="B1070" t="s">
        <v>23</v>
      </c>
      <c r="C1070" t="s">
        <v>23</v>
      </c>
      <c r="D1070" t="s">
        <v>23</v>
      </c>
    </row>
    <row r="1071" spans="1:4">
      <c r="A1071" s="4">
        <v>43966</v>
      </c>
      <c r="B1071">
        <v>0.90709999999999991</v>
      </c>
      <c r="C1071">
        <v>0.1855</v>
      </c>
      <c r="D1071" t="s">
        <v>23</v>
      </c>
    </row>
    <row r="1072" spans="1:4">
      <c r="A1072" s="4">
        <v>43965</v>
      </c>
      <c r="B1072" t="s">
        <v>23</v>
      </c>
      <c r="C1072" t="s">
        <v>23</v>
      </c>
      <c r="D1072" t="s">
        <v>23</v>
      </c>
    </row>
    <row r="1073" spans="1:4">
      <c r="A1073" s="4">
        <v>43964</v>
      </c>
      <c r="B1073" t="s">
        <v>23</v>
      </c>
      <c r="C1073" t="s">
        <v>23</v>
      </c>
      <c r="D1073" t="s">
        <v>23</v>
      </c>
    </row>
    <row r="1074" spans="1:4">
      <c r="A1074" s="4">
        <v>43963</v>
      </c>
      <c r="B1074" t="s">
        <v>23</v>
      </c>
      <c r="C1074" t="s">
        <v>23</v>
      </c>
      <c r="D1074" t="s">
        <v>23</v>
      </c>
    </row>
    <row r="1075" spans="1:4">
      <c r="A1075" s="4">
        <v>43962</v>
      </c>
      <c r="B1075" t="s">
        <v>23</v>
      </c>
      <c r="C1075" t="s">
        <v>23</v>
      </c>
      <c r="D1075" t="s">
        <v>23</v>
      </c>
    </row>
    <row r="1076" spans="1:4">
      <c r="A1076" s="4">
        <v>43961</v>
      </c>
      <c r="B1076" t="s">
        <v>23</v>
      </c>
      <c r="C1076" t="s">
        <v>23</v>
      </c>
      <c r="D1076" t="s">
        <v>23</v>
      </c>
    </row>
    <row r="1077" spans="1:4">
      <c r="A1077" s="4">
        <v>43960</v>
      </c>
      <c r="B1077" t="s">
        <v>23</v>
      </c>
      <c r="C1077" t="s">
        <v>23</v>
      </c>
      <c r="D1077" t="s">
        <v>23</v>
      </c>
    </row>
    <row r="1078" spans="1:4">
      <c r="A1078" s="4">
        <v>43959</v>
      </c>
      <c r="B1078">
        <v>0.90670000000000006</v>
      </c>
      <c r="C1078">
        <v>0.19289999999999999</v>
      </c>
      <c r="D1078" t="s">
        <v>23</v>
      </c>
    </row>
    <row r="1079" spans="1:4">
      <c r="A1079" s="4">
        <v>43958</v>
      </c>
      <c r="B1079" t="s">
        <v>23</v>
      </c>
      <c r="C1079" t="s">
        <v>23</v>
      </c>
      <c r="D1079" t="s">
        <v>23</v>
      </c>
    </row>
    <row r="1080" spans="1:4">
      <c r="A1080" s="4">
        <v>43957</v>
      </c>
      <c r="B1080" t="s">
        <v>23</v>
      </c>
      <c r="C1080" t="s">
        <v>23</v>
      </c>
      <c r="D1080" t="s">
        <v>23</v>
      </c>
    </row>
    <row r="1081" spans="1:4">
      <c r="A1081" s="4">
        <v>43956</v>
      </c>
      <c r="B1081" t="s">
        <v>23</v>
      </c>
      <c r="C1081" t="s">
        <v>23</v>
      </c>
      <c r="D1081" t="s">
        <v>23</v>
      </c>
    </row>
    <row r="1082" spans="1:4">
      <c r="A1082" s="4">
        <v>43955</v>
      </c>
      <c r="B1082" t="s">
        <v>23</v>
      </c>
      <c r="C1082" t="s">
        <v>23</v>
      </c>
      <c r="D1082" t="s">
        <v>23</v>
      </c>
    </row>
    <row r="1083" spans="1:4">
      <c r="A1083" s="4">
        <v>43954</v>
      </c>
      <c r="B1083" t="s">
        <v>23</v>
      </c>
      <c r="C1083" t="s">
        <v>23</v>
      </c>
      <c r="D1083" t="s">
        <v>23</v>
      </c>
    </row>
    <row r="1084" spans="1:4">
      <c r="A1084" s="4">
        <v>43953</v>
      </c>
      <c r="B1084" t="s">
        <v>23</v>
      </c>
      <c r="C1084" t="s">
        <v>23</v>
      </c>
      <c r="D1084" t="s">
        <v>23</v>
      </c>
    </row>
    <row r="1085" spans="1:4">
      <c r="A1085" s="4">
        <v>43952</v>
      </c>
      <c r="B1085">
        <v>0.89239999999999997</v>
      </c>
      <c r="C1085">
        <v>0.1875</v>
      </c>
      <c r="D1085" t="s">
        <v>23</v>
      </c>
    </row>
    <row r="1086" spans="1:4">
      <c r="A1086" s="4">
        <v>43951</v>
      </c>
      <c r="B1086" t="s">
        <v>23</v>
      </c>
      <c r="C1086" t="s">
        <v>23</v>
      </c>
      <c r="D1086" t="s">
        <v>23</v>
      </c>
    </row>
    <row r="1087" spans="1:4">
      <c r="A1087" s="4">
        <v>43950</v>
      </c>
      <c r="B1087" t="s">
        <v>23</v>
      </c>
      <c r="C1087" t="s">
        <v>23</v>
      </c>
      <c r="D1087" t="s">
        <v>23</v>
      </c>
    </row>
    <row r="1088" spans="1:4">
      <c r="A1088" s="4">
        <v>43949</v>
      </c>
      <c r="B1088" t="s">
        <v>23</v>
      </c>
      <c r="C1088" t="s">
        <v>23</v>
      </c>
      <c r="D1088" t="s">
        <v>23</v>
      </c>
    </row>
    <row r="1089" spans="1:4">
      <c r="A1089" s="4">
        <v>43948</v>
      </c>
      <c r="B1089" t="s">
        <v>23</v>
      </c>
      <c r="C1089" t="s">
        <v>23</v>
      </c>
      <c r="D1089" t="s">
        <v>23</v>
      </c>
    </row>
    <row r="1090" spans="1:4">
      <c r="A1090" s="4">
        <v>43947</v>
      </c>
      <c r="B1090" t="s">
        <v>23</v>
      </c>
      <c r="C1090" t="s">
        <v>23</v>
      </c>
      <c r="D1090" t="s">
        <v>23</v>
      </c>
    </row>
    <row r="1091" spans="1:4">
      <c r="A1091" s="4">
        <v>43946</v>
      </c>
      <c r="B1091" t="s">
        <v>23</v>
      </c>
      <c r="C1091" t="s">
        <v>23</v>
      </c>
      <c r="D1091" t="s">
        <v>23</v>
      </c>
    </row>
    <row r="1092" spans="1:4">
      <c r="A1092" s="4">
        <v>43945</v>
      </c>
      <c r="B1092">
        <v>0.89290000000000003</v>
      </c>
      <c r="C1092">
        <v>0.1699</v>
      </c>
      <c r="D1092" t="s">
        <v>23</v>
      </c>
    </row>
    <row r="1093" spans="1:4">
      <c r="A1093" s="4">
        <v>43944</v>
      </c>
      <c r="B1093" t="s">
        <v>23</v>
      </c>
      <c r="C1093" t="s">
        <v>23</v>
      </c>
      <c r="D1093" t="s">
        <v>23</v>
      </c>
    </row>
    <row r="1094" spans="1:4">
      <c r="A1094" s="4">
        <v>43943</v>
      </c>
      <c r="B1094" t="s">
        <v>23</v>
      </c>
      <c r="C1094" t="s">
        <v>23</v>
      </c>
      <c r="D1094" t="s">
        <v>23</v>
      </c>
    </row>
    <row r="1095" spans="1:4">
      <c r="A1095" s="4">
        <v>43942</v>
      </c>
      <c r="B1095" t="s">
        <v>23</v>
      </c>
      <c r="C1095" t="s">
        <v>23</v>
      </c>
      <c r="D1095" t="s">
        <v>23</v>
      </c>
    </row>
    <row r="1096" spans="1:4">
      <c r="A1096" s="4">
        <v>43941</v>
      </c>
      <c r="B1096" t="s">
        <v>23</v>
      </c>
      <c r="C1096" t="s">
        <v>23</v>
      </c>
      <c r="D1096" t="s">
        <v>23</v>
      </c>
    </row>
    <row r="1097" spans="1:4">
      <c r="A1097" s="4">
        <v>43940</v>
      </c>
      <c r="B1097" t="s">
        <v>23</v>
      </c>
      <c r="C1097" t="s">
        <v>23</v>
      </c>
      <c r="D1097" t="s">
        <v>23</v>
      </c>
    </row>
    <row r="1098" spans="1:4">
      <c r="A1098" s="4">
        <v>43939</v>
      </c>
      <c r="B1098" t="s">
        <v>23</v>
      </c>
      <c r="C1098" t="s">
        <v>23</v>
      </c>
      <c r="D1098" t="s">
        <v>23</v>
      </c>
    </row>
    <row r="1099" spans="1:4">
      <c r="A1099" s="4">
        <v>43938</v>
      </c>
      <c r="B1099">
        <v>0.89290000000000003</v>
      </c>
      <c r="C1099">
        <v>0.16190000000000002</v>
      </c>
      <c r="D1099" t="s">
        <v>23</v>
      </c>
    </row>
    <row r="1100" spans="1:4">
      <c r="A1100" s="4">
        <v>43937</v>
      </c>
      <c r="B1100" t="s">
        <v>23</v>
      </c>
      <c r="C1100" t="s">
        <v>23</v>
      </c>
      <c r="D1100" t="s">
        <v>23</v>
      </c>
    </row>
    <row r="1101" spans="1:4">
      <c r="A1101" s="4">
        <v>43936</v>
      </c>
      <c r="B1101" t="s">
        <v>23</v>
      </c>
      <c r="C1101" t="s">
        <v>23</v>
      </c>
      <c r="D1101" t="s">
        <v>23</v>
      </c>
    </row>
    <row r="1102" spans="1:4">
      <c r="A1102" s="4">
        <v>43935</v>
      </c>
      <c r="B1102" t="s">
        <v>23</v>
      </c>
      <c r="C1102" t="s">
        <v>23</v>
      </c>
      <c r="D1102" t="s">
        <v>23</v>
      </c>
    </row>
    <row r="1103" spans="1:4">
      <c r="A1103" s="4">
        <v>43934</v>
      </c>
      <c r="B1103" t="s">
        <v>23</v>
      </c>
      <c r="C1103" t="s">
        <v>23</v>
      </c>
      <c r="D1103" t="s">
        <v>23</v>
      </c>
    </row>
    <row r="1104" spans="1:4">
      <c r="A1104" s="4">
        <v>43933</v>
      </c>
      <c r="B1104" t="s">
        <v>23</v>
      </c>
      <c r="C1104" t="s">
        <v>23</v>
      </c>
      <c r="D1104" t="s">
        <v>23</v>
      </c>
    </row>
    <row r="1105" spans="1:4">
      <c r="A1105" s="4">
        <v>43932</v>
      </c>
      <c r="B1105" t="s">
        <v>23</v>
      </c>
      <c r="C1105" t="s">
        <v>23</v>
      </c>
      <c r="D1105" t="s">
        <v>23</v>
      </c>
    </row>
    <row r="1106" spans="1:4">
      <c r="A1106" s="4">
        <v>43931</v>
      </c>
      <c r="B1106">
        <v>0.89239999999999997</v>
      </c>
      <c r="C1106">
        <v>0.15960000000000002</v>
      </c>
      <c r="D1106" t="s">
        <v>23</v>
      </c>
    </row>
    <row r="1107" spans="1:4">
      <c r="A1107" s="4">
        <v>43930</v>
      </c>
      <c r="B1107" t="s">
        <v>23</v>
      </c>
      <c r="C1107" t="s">
        <v>23</v>
      </c>
      <c r="D1107" t="s">
        <v>23</v>
      </c>
    </row>
    <row r="1108" spans="1:4">
      <c r="A1108" s="4">
        <v>43929</v>
      </c>
      <c r="B1108" t="s">
        <v>23</v>
      </c>
      <c r="C1108" t="s">
        <v>23</v>
      </c>
      <c r="D1108" t="s">
        <v>23</v>
      </c>
    </row>
    <row r="1109" spans="1:4">
      <c r="A1109" s="4">
        <v>43928</v>
      </c>
      <c r="B1109" t="s">
        <v>23</v>
      </c>
      <c r="C1109" t="s">
        <v>23</v>
      </c>
      <c r="D1109" t="s">
        <v>23</v>
      </c>
    </row>
    <row r="1110" spans="1:4">
      <c r="A1110" s="4">
        <v>43927</v>
      </c>
      <c r="B1110" t="s">
        <v>23</v>
      </c>
      <c r="C1110" t="s">
        <v>23</v>
      </c>
      <c r="D1110" t="s">
        <v>23</v>
      </c>
    </row>
    <row r="1111" spans="1:4">
      <c r="A1111" s="4">
        <v>43926</v>
      </c>
      <c r="B1111" t="s">
        <v>23</v>
      </c>
      <c r="C1111" t="s">
        <v>23</v>
      </c>
      <c r="D1111" t="s">
        <v>23</v>
      </c>
    </row>
    <row r="1112" spans="1:4">
      <c r="A1112" s="4">
        <v>43925</v>
      </c>
      <c r="B1112" t="s">
        <v>23</v>
      </c>
      <c r="C1112" t="s">
        <v>23</v>
      </c>
      <c r="D1112" t="s">
        <v>23</v>
      </c>
    </row>
    <row r="1113" spans="1:4">
      <c r="A1113" s="4">
        <v>43924</v>
      </c>
      <c r="B1113">
        <v>0.89239999999999997</v>
      </c>
      <c r="C1113">
        <v>0.1595</v>
      </c>
      <c r="D1113" t="s">
        <v>23</v>
      </c>
    </row>
    <row r="1114" spans="1:4">
      <c r="A1114" s="4">
        <v>43923</v>
      </c>
      <c r="B1114" t="s">
        <v>23</v>
      </c>
      <c r="C1114" t="s">
        <v>23</v>
      </c>
      <c r="D1114" t="s">
        <v>23</v>
      </c>
    </row>
    <row r="1115" spans="1:4">
      <c r="A1115" s="4">
        <v>43922</v>
      </c>
      <c r="B1115" t="s">
        <v>23</v>
      </c>
      <c r="C1115" t="s">
        <v>23</v>
      </c>
      <c r="D1115" t="s">
        <v>23</v>
      </c>
    </row>
    <row r="1116" spans="1:4">
      <c r="A1116" s="4">
        <v>43921</v>
      </c>
      <c r="B1116" t="s">
        <v>23</v>
      </c>
      <c r="C1116" t="s">
        <v>23</v>
      </c>
      <c r="D1116" t="s">
        <v>23</v>
      </c>
    </row>
    <row r="1117" spans="1:4">
      <c r="A1117" s="4">
        <v>43920</v>
      </c>
      <c r="B1117" t="s">
        <v>23</v>
      </c>
      <c r="C1117" t="s">
        <v>23</v>
      </c>
      <c r="D1117" t="s">
        <v>23</v>
      </c>
    </row>
    <row r="1118" spans="1:4">
      <c r="A1118" s="4">
        <v>43919</v>
      </c>
      <c r="B1118" t="s">
        <v>23</v>
      </c>
      <c r="C1118" t="s">
        <v>23</v>
      </c>
      <c r="D1118" t="s">
        <v>23</v>
      </c>
    </row>
    <row r="1119" spans="1:4">
      <c r="A1119" s="4">
        <v>43918</v>
      </c>
      <c r="B1119" t="s">
        <v>23</v>
      </c>
      <c r="C1119" t="s">
        <v>23</v>
      </c>
      <c r="D1119" t="s">
        <v>23</v>
      </c>
    </row>
    <row r="1120" spans="1:4">
      <c r="A1120" s="4">
        <v>43917</v>
      </c>
      <c r="B1120">
        <v>0.89239999999999997</v>
      </c>
      <c r="C1120">
        <v>0.16159999999999999</v>
      </c>
      <c r="D1120" t="s">
        <v>23</v>
      </c>
    </row>
    <row r="1121" spans="1:4">
      <c r="A1121" s="4">
        <v>43916</v>
      </c>
      <c r="B1121" t="s">
        <v>23</v>
      </c>
      <c r="C1121" t="s">
        <v>23</v>
      </c>
      <c r="D1121" t="s">
        <v>23</v>
      </c>
    </row>
    <row r="1122" spans="1:4">
      <c r="A1122" s="4">
        <v>43915</v>
      </c>
      <c r="B1122" t="s">
        <v>23</v>
      </c>
      <c r="C1122" t="s">
        <v>23</v>
      </c>
      <c r="D1122" t="s">
        <v>23</v>
      </c>
    </row>
    <row r="1123" spans="1:4">
      <c r="A1123" s="4">
        <v>43914</v>
      </c>
      <c r="B1123" t="s">
        <v>23</v>
      </c>
      <c r="C1123" t="s">
        <v>23</v>
      </c>
      <c r="D1123" t="s">
        <v>23</v>
      </c>
    </row>
    <row r="1124" spans="1:4">
      <c r="A1124" s="4">
        <v>43913</v>
      </c>
      <c r="B1124" t="s">
        <v>23</v>
      </c>
      <c r="C1124" t="s">
        <v>23</v>
      </c>
      <c r="D1124" t="s">
        <v>23</v>
      </c>
    </row>
    <row r="1125" spans="1:4">
      <c r="A1125" s="4">
        <v>43912</v>
      </c>
      <c r="B1125" t="s">
        <v>23</v>
      </c>
      <c r="C1125" t="s">
        <v>23</v>
      </c>
      <c r="D1125" t="s">
        <v>23</v>
      </c>
    </row>
    <row r="1126" spans="1:4">
      <c r="A1126" s="4">
        <v>43911</v>
      </c>
      <c r="B1126" t="s">
        <v>23</v>
      </c>
      <c r="C1126" t="s">
        <v>23</v>
      </c>
      <c r="D1126" t="s">
        <v>23</v>
      </c>
    </row>
    <row r="1127" spans="1:4">
      <c r="A1127" s="4">
        <v>43910</v>
      </c>
      <c r="B1127">
        <v>0.89239999999999997</v>
      </c>
      <c r="C1127">
        <v>0.15679999999999999</v>
      </c>
      <c r="D1127" t="s">
        <v>23</v>
      </c>
    </row>
    <row r="1128" spans="1:4">
      <c r="A1128" s="4">
        <v>43909</v>
      </c>
      <c r="B1128" t="s">
        <v>23</v>
      </c>
      <c r="C1128" t="s">
        <v>23</v>
      </c>
      <c r="D1128" t="s">
        <v>23</v>
      </c>
    </row>
    <row r="1129" spans="1:4">
      <c r="A1129" s="4">
        <v>43908</v>
      </c>
      <c r="B1129" t="s">
        <v>23</v>
      </c>
      <c r="C1129" t="s">
        <v>23</v>
      </c>
      <c r="D1129" t="s">
        <v>23</v>
      </c>
    </row>
    <row r="1130" spans="1:4">
      <c r="A1130" s="4">
        <v>43907</v>
      </c>
      <c r="B1130" t="s">
        <v>23</v>
      </c>
      <c r="C1130" t="s">
        <v>23</v>
      </c>
      <c r="D1130" t="s">
        <v>23</v>
      </c>
    </row>
    <row r="1131" spans="1:4">
      <c r="A1131" s="4">
        <v>43906</v>
      </c>
      <c r="B1131" t="s">
        <v>23</v>
      </c>
      <c r="C1131" t="s">
        <v>23</v>
      </c>
      <c r="D1131" t="s">
        <v>23</v>
      </c>
    </row>
    <row r="1132" spans="1:4">
      <c r="A1132" s="4">
        <v>43905</v>
      </c>
      <c r="B1132" t="s">
        <v>23</v>
      </c>
      <c r="C1132" t="s">
        <v>23</v>
      </c>
      <c r="D1132" t="s">
        <v>23</v>
      </c>
    </row>
    <row r="1133" spans="1:4">
      <c r="A1133" s="4">
        <v>43904</v>
      </c>
      <c r="B1133" t="s">
        <v>23</v>
      </c>
      <c r="C1133" t="s">
        <v>23</v>
      </c>
      <c r="D1133" t="s">
        <v>23</v>
      </c>
    </row>
    <row r="1134" spans="1:4">
      <c r="A1134" s="4">
        <v>43903</v>
      </c>
      <c r="B1134">
        <v>0.85620000000000007</v>
      </c>
      <c r="C1134">
        <v>0.10199999999999999</v>
      </c>
      <c r="D1134" t="s">
        <v>23</v>
      </c>
    </row>
    <row r="1135" spans="1:4">
      <c r="A1135" s="4">
        <v>43902</v>
      </c>
      <c r="B1135" t="s">
        <v>23</v>
      </c>
      <c r="C1135" t="s">
        <v>23</v>
      </c>
      <c r="D1135" t="s">
        <v>23</v>
      </c>
    </row>
    <row r="1136" spans="1:4">
      <c r="A1136" s="4">
        <v>43901</v>
      </c>
      <c r="B1136" t="s">
        <v>23</v>
      </c>
      <c r="C1136" t="s">
        <v>23</v>
      </c>
      <c r="D1136" t="s">
        <v>23</v>
      </c>
    </row>
    <row r="1137" spans="1:4">
      <c r="A1137" s="4">
        <v>43900</v>
      </c>
      <c r="B1137" t="s">
        <v>23</v>
      </c>
      <c r="C1137" t="s">
        <v>23</v>
      </c>
      <c r="D1137" t="s">
        <v>23</v>
      </c>
    </row>
    <row r="1138" spans="1:4">
      <c r="A1138" s="4">
        <v>43899</v>
      </c>
      <c r="B1138" t="s">
        <v>23</v>
      </c>
      <c r="C1138" t="s">
        <v>23</v>
      </c>
      <c r="D1138" t="s">
        <v>23</v>
      </c>
    </row>
    <row r="1139" spans="1:4">
      <c r="A1139" s="4">
        <v>43898</v>
      </c>
      <c r="B1139" t="s">
        <v>23</v>
      </c>
      <c r="C1139" t="s">
        <v>23</v>
      </c>
      <c r="D1139" t="s">
        <v>23</v>
      </c>
    </row>
    <row r="1140" spans="1:4">
      <c r="A1140" s="4">
        <v>43897</v>
      </c>
      <c r="B1140" t="s">
        <v>23</v>
      </c>
      <c r="C1140" t="s">
        <v>23</v>
      </c>
      <c r="D1140" t="s">
        <v>23</v>
      </c>
    </row>
    <row r="1141" spans="1:4">
      <c r="A1141" s="4">
        <v>43896</v>
      </c>
      <c r="B1141">
        <v>0.85430000000000006</v>
      </c>
      <c r="C1141">
        <v>9.4399999999999998E-2</v>
      </c>
      <c r="D1141" t="s">
        <v>23</v>
      </c>
    </row>
    <row r="1142" spans="1:4">
      <c r="A1142" s="4">
        <v>43895</v>
      </c>
      <c r="B1142" t="s">
        <v>23</v>
      </c>
      <c r="C1142" t="s">
        <v>23</v>
      </c>
      <c r="D1142" t="s">
        <v>23</v>
      </c>
    </row>
    <row r="1143" spans="1:4">
      <c r="A1143" s="4">
        <v>43894</v>
      </c>
      <c r="B1143" t="s">
        <v>23</v>
      </c>
      <c r="C1143" t="s">
        <v>23</v>
      </c>
      <c r="D1143" t="s">
        <v>23</v>
      </c>
    </row>
    <row r="1144" spans="1:4">
      <c r="A1144" s="4">
        <v>43893</v>
      </c>
      <c r="B1144" t="s">
        <v>23</v>
      </c>
      <c r="C1144" t="s">
        <v>23</v>
      </c>
      <c r="D1144" t="s">
        <v>23</v>
      </c>
    </row>
    <row r="1145" spans="1:4">
      <c r="A1145" s="4">
        <v>43892</v>
      </c>
      <c r="B1145" t="s">
        <v>23</v>
      </c>
      <c r="C1145" t="s">
        <v>23</v>
      </c>
      <c r="D1145" t="s">
        <v>23</v>
      </c>
    </row>
    <row r="1146" spans="1:4">
      <c r="A1146" s="4">
        <v>43891</v>
      </c>
      <c r="B1146" t="s">
        <v>23</v>
      </c>
      <c r="C1146" t="s">
        <v>23</v>
      </c>
      <c r="D1146" t="s">
        <v>23</v>
      </c>
    </row>
    <row r="1147" spans="1:4">
      <c r="A1147" s="4">
        <v>43890</v>
      </c>
      <c r="B1147" t="s">
        <v>23</v>
      </c>
      <c r="C1147" t="s">
        <v>23</v>
      </c>
      <c r="D1147" t="s">
        <v>23</v>
      </c>
    </row>
    <row r="1148" spans="1:4">
      <c r="A1148" s="4">
        <v>43889</v>
      </c>
      <c r="B1148">
        <v>0.83329999999999993</v>
      </c>
      <c r="C1148">
        <v>8.72E-2</v>
      </c>
      <c r="D1148" t="s">
        <v>23</v>
      </c>
    </row>
    <row r="1149" spans="1:4">
      <c r="A1149" s="4">
        <v>43888</v>
      </c>
      <c r="B1149" t="s">
        <v>23</v>
      </c>
      <c r="C1149" t="s">
        <v>23</v>
      </c>
      <c r="D1149" t="s">
        <v>23</v>
      </c>
    </row>
    <row r="1150" spans="1:4">
      <c r="A1150" s="4">
        <v>43887</v>
      </c>
      <c r="B1150" t="s">
        <v>23</v>
      </c>
      <c r="C1150" t="s">
        <v>23</v>
      </c>
      <c r="D1150" t="s">
        <v>23</v>
      </c>
    </row>
    <row r="1151" spans="1:4">
      <c r="A1151" s="4">
        <v>43886</v>
      </c>
      <c r="B1151" t="s">
        <v>23</v>
      </c>
      <c r="C1151" t="s">
        <v>23</v>
      </c>
      <c r="D1151" t="s">
        <v>23</v>
      </c>
    </row>
    <row r="1152" spans="1:4">
      <c r="A1152" s="4">
        <v>43885</v>
      </c>
      <c r="B1152" t="s">
        <v>23</v>
      </c>
      <c r="C1152" t="s">
        <v>23</v>
      </c>
      <c r="D1152" t="s">
        <v>23</v>
      </c>
    </row>
    <row r="1153" spans="1:4">
      <c r="A1153" s="4">
        <v>43884</v>
      </c>
      <c r="B1153" t="s">
        <v>23</v>
      </c>
      <c r="C1153" t="s">
        <v>23</v>
      </c>
      <c r="D1153" t="s">
        <v>23</v>
      </c>
    </row>
    <row r="1154" spans="1:4">
      <c r="A1154" s="4">
        <v>43883</v>
      </c>
      <c r="B1154" t="s">
        <v>23</v>
      </c>
      <c r="C1154" t="s">
        <v>23</v>
      </c>
      <c r="D1154" t="s">
        <v>23</v>
      </c>
    </row>
    <row r="1155" spans="1:4">
      <c r="A1155" s="4">
        <v>43882</v>
      </c>
      <c r="B1155">
        <v>0.82980000000000009</v>
      </c>
      <c r="C1155">
        <v>6.7699999999999996E-2</v>
      </c>
      <c r="D1155" t="s">
        <v>23</v>
      </c>
    </row>
    <row r="1156" spans="1:4">
      <c r="A1156" s="4">
        <v>43881</v>
      </c>
      <c r="B1156" t="s">
        <v>23</v>
      </c>
      <c r="C1156" t="s">
        <v>23</v>
      </c>
      <c r="D1156" t="s">
        <v>23</v>
      </c>
    </row>
    <row r="1157" spans="1:4">
      <c r="A1157" s="4">
        <v>43880</v>
      </c>
      <c r="B1157" t="s">
        <v>23</v>
      </c>
      <c r="C1157" t="s">
        <v>23</v>
      </c>
      <c r="D1157" t="s">
        <v>23</v>
      </c>
    </row>
    <row r="1158" spans="1:4">
      <c r="A1158" s="4">
        <v>43879</v>
      </c>
      <c r="B1158" t="s">
        <v>23</v>
      </c>
      <c r="C1158" t="s">
        <v>23</v>
      </c>
      <c r="D1158" t="s">
        <v>23</v>
      </c>
    </row>
    <row r="1159" spans="1:4">
      <c r="A1159" s="4">
        <v>43878</v>
      </c>
      <c r="B1159" t="s">
        <v>23</v>
      </c>
      <c r="C1159" t="s">
        <v>23</v>
      </c>
      <c r="D1159" t="s">
        <v>23</v>
      </c>
    </row>
    <row r="1160" spans="1:4">
      <c r="A1160" s="4">
        <v>43877</v>
      </c>
      <c r="B1160" t="s">
        <v>23</v>
      </c>
      <c r="C1160" t="s">
        <v>23</v>
      </c>
      <c r="D1160" t="s">
        <v>23</v>
      </c>
    </row>
    <row r="1161" spans="1:4">
      <c r="A1161" s="4">
        <v>43876</v>
      </c>
      <c r="B1161" t="s">
        <v>23</v>
      </c>
      <c r="C1161" t="s">
        <v>23</v>
      </c>
      <c r="D1161" t="s">
        <v>23</v>
      </c>
    </row>
    <row r="1162" spans="1:4">
      <c r="A1162" s="4">
        <v>43875</v>
      </c>
      <c r="B1162">
        <v>0.8276</v>
      </c>
      <c r="C1162">
        <v>5.3499999999999999E-2</v>
      </c>
      <c r="D1162" t="s">
        <v>23</v>
      </c>
    </row>
    <row r="1163" spans="1:4">
      <c r="A1163" s="4">
        <v>43874</v>
      </c>
      <c r="B1163" t="s">
        <v>23</v>
      </c>
      <c r="C1163" t="s">
        <v>23</v>
      </c>
      <c r="D1163" t="s">
        <v>23</v>
      </c>
    </row>
    <row r="1164" spans="1:4">
      <c r="A1164" s="4">
        <v>43873</v>
      </c>
      <c r="B1164" t="s">
        <v>23</v>
      </c>
      <c r="C1164" t="s">
        <v>23</v>
      </c>
      <c r="D1164" t="s">
        <v>23</v>
      </c>
    </row>
    <row r="1165" spans="1:4">
      <c r="A1165" s="4">
        <v>43872</v>
      </c>
      <c r="B1165" t="s">
        <v>23</v>
      </c>
      <c r="C1165" t="s">
        <v>23</v>
      </c>
      <c r="D1165" t="s">
        <v>23</v>
      </c>
    </row>
    <row r="1166" spans="1:4">
      <c r="A1166" s="4">
        <v>43871</v>
      </c>
      <c r="B1166" t="s">
        <v>23</v>
      </c>
      <c r="C1166" t="s">
        <v>23</v>
      </c>
      <c r="D1166" t="s">
        <v>23</v>
      </c>
    </row>
    <row r="1167" spans="1:4">
      <c r="A1167" s="4">
        <v>43870</v>
      </c>
      <c r="B1167" t="s">
        <v>23</v>
      </c>
      <c r="C1167" t="s">
        <v>23</v>
      </c>
      <c r="D1167" t="s">
        <v>23</v>
      </c>
    </row>
    <row r="1168" spans="1:4">
      <c r="A1168" s="4">
        <v>43869</v>
      </c>
      <c r="B1168" t="s">
        <v>23</v>
      </c>
      <c r="C1168" t="s">
        <v>23</v>
      </c>
      <c r="D1168" t="s">
        <v>23</v>
      </c>
    </row>
    <row r="1169" spans="1:4">
      <c r="A1169" s="4">
        <v>43868</v>
      </c>
      <c r="B1169">
        <v>0.8276</v>
      </c>
      <c r="C1169">
        <v>4.6900000000000004E-2</v>
      </c>
      <c r="D1169" t="s">
        <v>23</v>
      </c>
    </row>
    <row r="1170" spans="1:4">
      <c r="A1170" s="4">
        <v>43867</v>
      </c>
      <c r="B1170" t="s">
        <v>23</v>
      </c>
      <c r="C1170" t="s">
        <v>23</v>
      </c>
      <c r="D1170" t="s">
        <v>23</v>
      </c>
    </row>
    <row r="1171" spans="1:4">
      <c r="A1171" s="4">
        <v>43866</v>
      </c>
      <c r="B1171" t="s">
        <v>23</v>
      </c>
      <c r="C1171" t="s">
        <v>23</v>
      </c>
      <c r="D1171" t="s">
        <v>23</v>
      </c>
    </row>
    <row r="1172" spans="1:4">
      <c r="A1172" s="4">
        <v>43865</v>
      </c>
      <c r="B1172" t="s">
        <v>23</v>
      </c>
      <c r="C1172" t="s">
        <v>23</v>
      </c>
      <c r="D1172" t="s">
        <v>23</v>
      </c>
    </row>
    <row r="1173" spans="1:4">
      <c r="A1173" s="4">
        <v>43864</v>
      </c>
      <c r="B1173" t="s">
        <v>23</v>
      </c>
      <c r="C1173" t="s">
        <v>23</v>
      </c>
      <c r="D1173" t="s">
        <v>23</v>
      </c>
    </row>
    <row r="1174" spans="1:4">
      <c r="A1174" s="4">
        <v>43863</v>
      </c>
      <c r="B1174" t="s">
        <v>23</v>
      </c>
      <c r="C1174" t="s">
        <v>23</v>
      </c>
      <c r="D1174" t="s">
        <v>23</v>
      </c>
    </row>
    <row r="1175" spans="1:4">
      <c r="A1175" s="4">
        <v>43862</v>
      </c>
      <c r="B1175" t="s">
        <v>23</v>
      </c>
      <c r="C1175" t="s">
        <v>23</v>
      </c>
      <c r="D1175" t="s">
        <v>23</v>
      </c>
    </row>
    <row r="1176" spans="1:4">
      <c r="A1176" s="4">
        <v>43861</v>
      </c>
      <c r="B1176">
        <v>0.83900000000000008</v>
      </c>
      <c r="C1176">
        <v>3.4599999999999999E-2</v>
      </c>
      <c r="D1176" t="s">
        <v>23</v>
      </c>
    </row>
    <row r="1177" spans="1:4">
      <c r="A1177" s="4">
        <v>43860</v>
      </c>
      <c r="B1177" t="s">
        <v>23</v>
      </c>
      <c r="C1177" t="s">
        <v>23</v>
      </c>
      <c r="D1177" t="s">
        <v>23</v>
      </c>
    </row>
    <row r="1178" spans="1:4">
      <c r="A1178" s="4">
        <v>43859</v>
      </c>
      <c r="B1178" t="s">
        <v>23</v>
      </c>
      <c r="C1178" t="s">
        <v>23</v>
      </c>
      <c r="D1178" t="s">
        <v>23</v>
      </c>
    </row>
    <row r="1179" spans="1:4">
      <c r="A1179" s="4">
        <v>43858</v>
      </c>
      <c r="B1179" t="s">
        <v>23</v>
      </c>
      <c r="C1179" t="s">
        <v>23</v>
      </c>
      <c r="D1179" t="s">
        <v>23</v>
      </c>
    </row>
    <row r="1180" spans="1:4">
      <c r="A1180" s="4">
        <v>43857</v>
      </c>
      <c r="B1180" t="s">
        <v>23</v>
      </c>
      <c r="C1180" t="s">
        <v>23</v>
      </c>
      <c r="D1180" t="s">
        <v>23</v>
      </c>
    </row>
    <row r="1181" spans="1:4">
      <c r="A1181" s="4">
        <v>43856</v>
      </c>
      <c r="B1181" t="s">
        <v>23</v>
      </c>
      <c r="C1181" t="s">
        <v>23</v>
      </c>
      <c r="D1181" t="s">
        <v>23</v>
      </c>
    </row>
    <row r="1182" spans="1:4">
      <c r="A1182" s="4">
        <v>43855</v>
      </c>
      <c r="B1182" t="s">
        <v>23</v>
      </c>
      <c r="C1182" t="s">
        <v>23</v>
      </c>
      <c r="D1182" t="s">
        <v>23</v>
      </c>
    </row>
    <row r="1183" spans="1:4">
      <c r="A1183" s="4">
        <v>43854</v>
      </c>
      <c r="B1183">
        <v>0.84709999999999996</v>
      </c>
      <c r="C1183">
        <v>4.7800000000000002E-2</v>
      </c>
      <c r="D1183" t="s">
        <v>23</v>
      </c>
    </row>
    <row r="1184" spans="1:4">
      <c r="A1184" s="4">
        <v>43853</v>
      </c>
      <c r="B1184" t="s">
        <v>23</v>
      </c>
      <c r="C1184" t="s">
        <v>23</v>
      </c>
      <c r="D1184" t="s">
        <v>23</v>
      </c>
    </row>
    <row r="1185" spans="1:4">
      <c r="A1185" s="4">
        <v>43852</v>
      </c>
      <c r="B1185" t="s">
        <v>23</v>
      </c>
      <c r="C1185" t="s">
        <v>23</v>
      </c>
      <c r="D1185" t="s">
        <v>23</v>
      </c>
    </row>
    <row r="1186" spans="1:4">
      <c r="A1186" s="4">
        <v>43851</v>
      </c>
      <c r="B1186" t="s">
        <v>23</v>
      </c>
      <c r="C1186" t="s">
        <v>23</v>
      </c>
      <c r="D1186" t="s">
        <v>23</v>
      </c>
    </row>
    <row r="1187" spans="1:4">
      <c r="A1187" s="4">
        <v>43850</v>
      </c>
      <c r="B1187" t="s">
        <v>23</v>
      </c>
      <c r="C1187" t="s">
        <v>23</v>
      </c>
      <c r="D1187" t="s">
        <v>23</v>
      </c>
    </row>
    <row r="1188" spans="1:4">
      <c r="A1188" s="4">
        <v>43849</v>
      </c>
      <c r="B1188" t="s">
        <v>23</v>
      </c>
      <c r="C1188" t="s">
        <v>23</v>
      </c>
      <c r="D1188" t="s">
        <v>23</v>
      </c>
    </row>
    <row r="1189" spans="1:4">
      <c r="A1189" s="4">
        <v>43848</v>
      </c>
      <c r="B1189" t="s">
        <v>23</v>
      </c>
      <c r="C1189" t="s">
        <v>23</v>
      </c>
      <c r="D1189" t="s">
        <v>23</v>
      </c>
    </row>
    <row r="1190" spans="1:4">
      <c r="A1190" s="4">
        <v>43847</v>
      </c>
      <c r="B1190">
        <v>0.84760000000000002</v>
      </c>
      <c r="C1190">
        <v>0.33899999999999997</v>
      </c>
      <c r="D1190" t="s">
        <v>23</v>
      </c>
    </row>
    <row r="1191" spans="1:4">
      <c r="A1191" s="4">
        <v>43846</v>
      </c>
      <c r="B1191" t="s">
        <v>23</v>
      </c>
      <c r="C1191" t="s">
        <v>23</v>
      </c>
      <c r="D1191" t="s">
        <v>23</v>
      </c>
    </row>
    <row r="1192" spans="1:4">
      <c r="A1192" s="4">
        <v>43845</v>
      </c>
      <c r="B1192" t="s">
        <v>23</v>
      </c>
      <c r="C1192" t="s">
        <v>23</v>
      </c>
      <c r="D1192" t="s">
        <v>23</v>
      </c>
    </row>
    <row r="1193" spans="1:4">
      <c r="A1193" s="4">
        <v>43844</v>
      </c>
      <c r="B1193" t="s">
        <v>23</v>
      </c>
      <c r="C1193" t="s">
        <v>23</v>
      </c>
      <c r="D1193" t="s">
        <v>23</v>
      </c>
    </row>
    <row r="1194" spans="1:4">
      <c r="A1194" s="4">
        <v>43843</v>
      </c>
      <c r="B1194" t="s">
        <v>23</v>
      </c>
      <c r="C1194" t="s">
        <v>23</v>
      </c>
      <c r="D1194" t="s">
        <v>23</v>
      </c>
    </row>
    <row r="1195" spans="1:4">
      <c r="A1195" s="4">
        <v>43842</v>
      </c>
      <c r="B1195" t="s">
        <v>23</v>
      </c>
      <c r="C1195" t="s">
        <v>23</v>
      </c>
      <c r="D1195" t="s">
        <v>23</v>
      </c>
    </row>
    <row r="1196" spans="1:4">
      <c r="A1196" s="4">
        <v>43841</v>
      </c>
      <c r="B1196" t="s">
        <v>23</v>
      </c>
      <c r="C1196" t="s">
        <v>23</v>
      </c>
      <c r="D1196" t="s">
        <v>23</v>
      </c>
    </row>
    <row r="1197" spans="1:4">
      <c r="A1197" s="4">
        <v>43840</v>
      </c>
      <c r="B1197">
        <v>0.85099999999999998</v>
      </c>
      <c r="C1197">
        <v>0.31230000000000002</v>
      </c>
      <c r="D1197" t="s">
        <v>23</v>
      </c>
    </row>
    <row r="1198" spans="1:4">
      <c r="A1198" s="4">
        <v>43839</v>
      </c>
      <c r="B1198" t="s">
        <v>23</v>
      </c>
      <c r="C1198" t="s">
        <v>23</v>
      </c>
      <c r="D1198" t="s">
        <v>23</v>
      </c>
    </row>
    <row r="1199" spans="1:4">
      <c r="A1199" s="4">
        <v>43838</v>
      </c>
      <c r="B1199" t="s">
        <v>23</v>
      </c>
      <c r="C1199" t="s">
        <v>23</v>
      </c>
      <c r="D1199" t="s">
        <v>23</v>
      </c>
    </row>
    <row r="1200" spans="1:4">
      <c r="A1200" s="4">
        <v>43837</v>
      </c>
      <c r="B1200" t="s">
        <v>23</v>
      </c>
      <c r="C1200" t="s">
        <v>23</v>
      </c>
      <c r="D1200" t="s">
        <v>23</v>
      </c>
    </row>
    <row r="1201" spans="1:4">
      <c r="A1201" s="4">
        <v>43836</v>
      </c>
      <c r="B1201" t="s">
        <v>23</v>
      </c>
      <c r="C1201" t="s">
        <v>23</v>
      </c>
      <c r="D1201" t="s">
        <v>23</v>
      </c>
    </row>
    <row r="1202" spans="1:4">
      <c r="A1202" s="4">
        <v>43835</v>
      </c>
      <c r="B1202" t="s">
        <v>23</v>
      </c>
      <c r="C1202" t="s">
        <v>23</v>
      </c>
      <c r="D1202" t="s">
        <v>23</v>
      </c>
    </row>
    <row r="1203" spans="1:4">
      <c r="A1203" s="4">
        <v>43834</v>
      </c>
      <c r="B1203" t="s">
        <v>23</v>
      </c>
      <c r="C1203" t="s">
        <v>23</v>
      </c>
      <c r="D1203" t="s">
        <v>23</v>
      </c>
    </row>
    <row r="1204" spans="1:4">
      <c r="A1204" s="4">
        <v>43833</v>
      </c>
      <c r="B1204">
        <v>0.84140000000000004</v>
      </c>
      <c r="C1204">
        <v>0.30740000000000001</v>
      </c>
      <c r="D1204" t="s">
        <v>23</v>
      </c>
    </row>
    <row r="1205" spans="1:4">
      <c r="A1205" s="4">
        <v>43832</v>
      </c>
      <c r="B1205" t="s">
        <v>23</v>
      </c>
      <c r="C1205" t="s">
        <v>23</v>
      </c>
      <c r="D1205" t="s">
        <v>23</v>
      </c>
    </row>
    <row r="1206" spans="1:4">
      <c r="A1206" s="4">
        <v>43831</v>
      </c>
      <c r="B1206" t="s">
        <v>23</v>
      </c>
      <c r="C1206" t="s">
        <v>23</v>
      </c>
      <c r="D1206" t="s">
        <v>23</v>
      </c>
    </row>
    <row r="1207" spans="1:4">
      <c r="A1207" s="4">
        <v>43830</v>
      </c>
      <c r="B1207" t="s">
        <v>23</v>
      </c>
      <c r="C1207" t="s">
        <v>23</v>
      </c>
      <c r="D1207" t="s">
        <v>23</v>
      </c>
    </row>
    <row r="1208" spans="1:4">
      <c r="A1208" s="4">
        <v>43829</v>
      </c>
      <c r="B1208" t="s">
        <v>23</v>
      </c>
      <c r="C1208" t="s">
        <v>23</v>
      </c>
      <c r="D1208" t="s">
        <v>23</v>
      </c>
    </row>
    <row r="1209" spans="1:4">
      <c r="A1209" s="4">
        <v>43828</v>
      </c>
      <c r="B1209" t="s">
        <v>23</v>
      </c>
      <c r="C1209" t="s">
        <v>23</v>
      </c>
      <c r="D1209" t="s">
        <v>23</v>
      </c>
    </row>
    <row r="1210" spans="1:4">
      <c r="A1210" s="4">
        <v>43827</v>
      </c>
      <c r="B1210" t="s">
        <v>23</v>
      </c>
      <c r="C1210" t="s">
        <v>23</v>
      </c>
      <c r="D1210" t="s">
        <v>23</v>
      </c>
    </row>
    <row r="1211" spans="1:4">
      <c r="A1211" s="4">
        <v>43826</v>
      </c>
      <c r="B1211">
        <v>0.8862000000000001</v>
      </c>
      <c r="C1211">
        <v>0.29809999999999998</v>
      </c>
      <c r="D1211" t="s">
        <v>23</v>
      </c>
    </row>
    <row r="1212" spans="1:4">
      <c r="A1212" s="4">
        <v>43825</v>
      </c>
      <c r="B1212" t="s">
        <v>23</v>
      </c>
      <c r="C1212" t="s">
        <v>23</v>
      </c>
      <c r="D1212" t="s">
        <v>23</v>
      </c>
    </row>
    <row r="1213" spans="1:4">
      <c r="A1213" s="4">
        <v>43824</v>
      </c>
      <c r="B1213" t="s">
        <v>23</v>
      </c>
      <c r="C1213" t="s">
        <v>23</v>
      </c>
      <c r="D1213" t="s">
        <v>23</v>
      </c>
    </row>
    <row r="1214" spans="1:4">
      <c r="A1214" s="4">
        <v>43823</v>
      </c>
      <c r="B1214" t="s">
        <v>23</v>
      </c>
      <c r="C1214" t="s">
        <v>23</v>
      </c>
      <c r="D1214" t="s">
        <v>23</v>
      </c>
    </row>
    <row r="1215" spans="1:4">
      <c r="A1215" s="4">
        <v>43822</v>
      </c>
      <c r="B1215" t="s">
        <v>23</v>
      </c>
      <c r="C1215" t="s">
        <v>23</v>
      </c>
      <c r="D1215" t="s">
        <v>23</v>
      </c>
    </row>
    <row r="1216" spans="1:4">
      <c r="A1216" s="4">
        <v>43821</v>
      </c>
      <c r="B1216" t="s">
        <v>23</v>
      </c>
      <c r="C1216" t="s">
        <v>23</v>
      </c>
      <c r="D1216" t="s">
        <v>23</v>
      </c>
    </row>
    <row r="1217" spans="1:4">
      <c r="A1217" s="4">
        <v>43820</v>
      </c>
      <c r="B1217" t="s">
        <v>23</v>
      </c>
      <c r="C1217" t="s">
        <v>23</v>
      </c>
      <c r="D1217" t="s">
        <v>23</v>
      </c>
    </row>
    <row r="1218" spans="1:4">
      <c r="A1218" s="4">
        <v>43819</v>
      </c>
      <c r="B1218">
        <v>0.89049999999999996</v>
      </c>
      <c r="C1218">
        <v>0.29430000000000001</v>
      </c>
      <c r="D1218" t="s">
        <v>23</v>
      </c>
    </row>
    <row r="1219" spans="1:4">
      <c r="A1219" s="4">
        <v>43818</v>
      </c>
      <c r="B1219" t="s">
        <v>23</v>
      </c>
      <c r="C1219" t="s">
        <v>23</v>
      </c>
      <c r="D1219" t="s">
        <v>23</v>
      </c>
    </row>
    <row r="1220" spans="1:4">
      <c r="A1220" s="4">
        <v>43817</v>
      </c>
      <c r="B1220" t="s">
        <v>23</v>
      </c>
      <c r="C1220" t="s">
        <v>23</v>
      </c>
      <c r="D1220" t="s">
        <v>23</v>
      </c>
    </row>
    <row r="1221" spans="1:4">
      <c r="A1221" s="4">
        <v>43816</v>
      </c>
      <c r="B1221" t="s">
        <v>23</v>
      </c>
      <c r="C1221" t="s">
        <v>23</v>
      </c>
      <c r="D1221" t="s">
        <v>23</v>
      </c>
    </row>
    <row r="1222" spans="1:4">
      <c r="A1222" s="4">
        <v>43815</v>
      </c>
      <c r="B1222" t="s">
        <v>23</v>
      </c>
      <c r="C1222" t="s">
        <v>23</v>
      </c>
      <c r="D1222" t="s">
        <v>23</v>
      </c>
    </row>
    <row r="1223" spans="1:4">
      <c r="A1223" s="4">
        <v>43814</v>
      </c>
      <c r="B1223" t="s">
        <v>23</v>
      </c>
      <c r="C1223" t="s">
        <v>23</v>
      </c>
      <c r="D1223" t="s">
        <v>23</v>
      </c>
    </row>
    <row r="1224" spans="1:4">
      <c r="A1224" s="4">
        <v>43813</v>
      </c>
      <c r="B1224" t="s">
        <v>23</v>
      </c>
      <c r="C1224" t="s">
        <v>23</v>
      </c>
      <c r="D1224" t="s">
        <v>23</v>
      </c>
    </row>
    <row r="1225" spans="1:4">
      <c r="A1225" s="4">
        <v>43812</v>
      </c>
      <c r="B1225">
        <v>0.89049999999999996</v>
      </c>
      <c r="C1225">
        <v>0.29549999999999998</v>
      </c>
      <c r="D1225" t="s">
        <v>23</v>
      </c>
    </row>
    <row r="1226" spans="1:4">
      <c r="A1226" s="4">
        <v>43811</v>
      </c>
      <c r="B1226" t="s">
        <v>23</v>
      </c>
      <c r="C1226" t="s">
        <v>23</v>
      </c>
      <c r="D1226" t="s">
        <v>23</v>
      </c>
    </row>
    <row r="1227" spans="1:4">
      <c r="A1227" s="4">
        <v>43810</v>
      </c>
      <c r="B1227" t="s">
        <v>23</v>
      </c>
      <c r="C1227" t="s">
        <v>23</v>
      </c>
      <c r="D1227" t="s">
        <v>23</v>
      </c>
    </row>
    <row r="1228" spans="1:4">
      <c r="A1228" s="4">
        <v>43809</v>
      </c>
      <c r="B1228" t="s">
        <v>23</v>
      </c>
      <c r="C1228" t="s">
        <v>23</v>
      </c>
      <c r="D1228" t="s">
        <v>23</v>
      </c>
    </row>
    <row r="1229" spans="1:4">
      <c r="A1229" s="4">
        <v>43808</v>
      </c>
      <c r="B1229" t="s">
        <v>23</v>
      </c>
      <c r="C1229" t="s">
        <v>23</v>
      </c>
      <c r="D1229" t="s">
        <v>23</v>
      </c>
    </row>
    <row r="1230" spans="1:4">
      <c r="A1230" s="4">
        <v>43807</v>
      </c>
      <c r="B1230" t="s">
        <v>23</v>
      </c>
      <c r="C1230" t="s">
        <v>23</v>
      </c>
      <c r="D1230" t="s">
        <v>23</v>
      </c>
    </row>
    <row r="1231" spans="1:4">
      <c r="A1231" s="4">
        <v>43806</v>
      </c>
      <c r="B1231" t="s">
        <v>23</v>
      </c>
      <c r="C1231" t="s">
        <v>23</v>
      </c>
      <c r="D1231" t="s">
        <v>23</v>
      </c>
    </row>
    <row r="1232" spans="1:4">
      <c r="A1232" s="4">
        <v>43805</v>
      </c>
      <c r="B1232">
        <v>0.89049999999999996</v>
      </c>
      <c r="C1232">
        <v>0.29699999999999999</v>
      </c>
      <c r="D1232" t="s">
        <v>23</v>
      </c>
    </row>
    <row r="1233" spans="1:4">
      <c r="A1233" s="4">
        <v>43804</v>
      </c>
      <c r="B1233" t="s">
        <v>23</v>
      </c>
      <c r="C1233" t="s">
        <v>23</v>
      </c>
      <c r="D1233" t="s">
        <v>23</v>
      </c>
    </row>
    <row r="1234" spans="1:4">
      <c r="A1234" s="4">
        <v>43803</v>
      </c>
      <c r="B1234" t="s">
        <v>23</v>
      </c>
      <c r="C1234" t="s">
        <v>23</v>
      </c>
      <c r="D1234" t="s">
        <v>23</v>
      </c>
    </row>
    <row r="1235" spans="1:4">
      <c r="A1235" s="4">
        <v>43802</v>
      </c>
      <c r="B1235" t="s">
        <v>23</v>
      </c>
      <c r="C1235" t="s">
        <v>23</v>
      </c>
      <c r="D1235" t="s">
        <v>23</v>
      </c>
    </row>
    <row r="1236" spans="1:4">
      <c r="A1236" s="4">
        <v>43801</v>
      </c>
      <c r="B1236" t="s">
        <v>23</v>
      </c>
      <c r="C1236" t="s">
        <v>23</v>
      </c>
      <c r="D1236" t="s">
        <v>23</v>
      </c>
    </row>
    <row r="1237" spans="1:4">
      <c r="A1237" s="4">
        <v>43800</v>
      </c>
      <c r="B1237" t="s">
        <v>23</v>
      </c>
      <c r="C1237" t="s">
        <v>23</v>
      </c>
      <c r="D1237" t="s">
        <v>23</v>
      </c>
    </row>
    <row r="1238" spans="1:4">
      <c r="A1238" s="4">
        <v>43799</v>
      </c>
      <c r="B1238" t="s">
        <v>23</v>
      </c>
      <c r="C1238" t="s">
        <v>23</v>
      </c>
      <c r="D1238" t="s">
        <v>23</v>
      </c>
    </row>
    <row r="1239" spans="1:4">
      <c r="A1239" s="4">
        <v>43798</v>
      </c>
      <c r="B1239">
        <v>0.89900000000000002</v>
      </c>
      <c r="C1239">
        <v>0.3014</v>
      </c>
      <c r="D1239" t="s">
        <v>23</v>
      </c>
    </row>
    <row r="1240" spans="1:4">
      <c r="A1240" s="4">
        <v>43797</v>
      </c>
      <c r="B1240" t="s">
        <v>23</v>
      </c>
      <c r="C1240" t="s">
        <v>23</v>
      </c>
      <c r="D1240" t="s">
        <v>23</v>
      </c>
    </row>
    <row r="1241" spans="1:4">
      <c r="A1241" s="4">
        <v>43796</v>
      </c>
      <c r="B1241" t="s">
        <v>23</v>
      </c>
      <c r="C1241" t="s">
        <v>23</v>
      </c>
      <c r="D1241" t="s">
        <v>23</v>
      </c>
    </row>
    <row r="1242" spans="1:4">
      <c r="A1242" s="4">
        <v>43795</v>
      </c>
      <c r="B1242" t="s">
        <v>23</v>
      </c>
      <c r="C1242" t="s">
        <v>23</v>
      </c>
      <c r="D1242" t="s">
        <v>23</v>
      </c>
    </row>
    <row r="1243" spans="1:4">
      <c r="A1243" s="4">
        <v>43794</v>
      </c>
      <c r="B1243" t="s">
        <v>23</v>
      </c>
      <c r="C1243" t="s">
        <v>23</v>
      </c>
      <c r="D1243" t="s">
        <v>23</v>
      </c>
    </row>
    <row r="1244" spans="1:4">
      <c r="A1244" s="4">
        <v>43793</v>
      </c>
      <c r="B1244" t="s">
        <v>23</v>
      </c>
      <c r="C1244" t="s">
        <v>23</v>
      </c>
      <c r="D1244" t="s">
        <v>23</v>
      </c>
    </row>
    <row r="1245" spans="1:4">
      <c r="A1245" s="4">
        <v>43792</v>
      </c>
      <c r="B1245" t="s">
        <v>23</v>
      </c>
      <c r="C1245" t="s">
        <v>23</v>
      </c>
      <c r="D1245" t="s">
        <v>23</v>
      </c>
    </row>
    <row r="1246" spans="1:4">
      <c r="A1246" s="4">
        <v>43791</v>
      </c>
      <c r="B1246">
        <v>0.94</v>
      </c>
      <c r="C1246">
        <v>0.3004</v>
      </c>
      <c r="D1246" t="s">
        <v>23</v>
      </c>
    </row>
    <row r="1247" spans="1:4">
      <c r="A1247" s="4">
        <v>43790</v>
      </c>
      <c r="B1247" t="s">
        <v>23</v>
      </c>
      <c r="C1247" t="s">
        <v>23</v>
      </c>
      <c r="D1247" t="s">
        <v>23</v>
      </c>
    </row>
    <row r="1248" spans="1:4">
      <c r="A1248" s="4">
        <v>43789</v>
      </c>
      <c r="B1248" t="s">
        <v>23</v>
      </c>
      <c r="C1248" t="s">
        <v>23</v>
      </c>
      <c r="D1248" t="s">
        <v>23</v>
      </c>
    </row>
    <row r="1249" spans="1:4">
      <c r="A1249" s="4">
        <v>43788</v>
      </c>
      <c r="B1249" t="s">
        <v>23</v>
      </c>
      <c r="C1249" t="s">
        <v>23</v>
      </c>
      <c r="D1249" t="s">
        <v>23</v>
      </c>
    </row>
    <row r="1250" spans="1:4">
      <c r="A1250" s="4">
        <v>43787</v>
      </c>
      <c r="B1250" t="s">
        <v>23</v>
      </c>
      <c r="C1250" t="s">
        <v>23</v>
      </c>
      <c r="D1250" t="s">
        <v>23</v>
      </c>
    </row>
    <row r="1251" spans="1:4">
      <c r="A1251" s="4">
        <v>43786</v>
      </c>
      <c r="B1251" t="s">
        <v>23</v>
      </c>
      <c r="C1251" t="s">
        <v>23</v>
      </c>
      <c r="D1251" t="s">
        <v>23</v>
      </c>
    </row>
    <row r="1252" spans="1:4">
      <c r="A1252" s="4">
        <v>43785</v>
      </c>
      <c r="B1252" t="s">
        <v>23</v>
      </c>
      <c r="C1252" t="s">
        <v>23</v>
      </c>
      <c r="D1252" t="s">
        <v>23</v>
      </c>
    </row>
    <row r="1253" spans="1:4">
      <c r="A1253" s="4">
        <v>43784</v>
      </c>
      <c r="B1253">
        <v>0.9405</v>
      </c>
      <c r="C1253">
        <v>0.29549999999999998</v>
      </c>
      <c r="D1253" t="s">
        <v>23</v>
      </c>
    </row>
    <row r="1254" spans="1:4">
      <c r="A1254" s="4">
        <v>43783</v>
      </c>
      <c r="B1254" t="s">
        <v>23</v>
      </c>
      <c r="C1254" t="s">
        <v>23</v>
      </c>
      <c r="D1254" t="s">
        <v>23</v>
      </c>
    </row>
    <row r="1255" spans="1:4">
      <c r="A1255" s="4">
        <v>43782</v>
      </c>
      <c r="B1255" t="s">
        <v>23</v>
      </c>
      <c r="C1255" t="s">
        <v>23</v>
      </c>
      <c r="D1255" t="s">
        <v>23</v>
      </c>
    </row>
    <row r="1256" spans="1:4">
      <c r="A1256" s="4">
        <v>43781</v>
      </c>
      <c r="B1256" t="s">
        <v>23</v>
      </c>
      <c r="C1256" t="s">
        <v>23</v>
      </c>
      <c r="D1256" t="s">
        <v>23</v>
      </c>
    </row>
    <row r="1257" spans="1:4">
      <c r="A1257" s="4">
        <v>43780</v>
      </c>
      <c r="B1257" t="s">
        <v>23</v>
      </c>
      <c r="C1257" t="s">
        <v>23</v>
      </c>
      <c r="D1257" t="s">
        <v>23</v>
      </c>
    </row>
    <row r="1258" spans="1:4">
      <c r="A1258" s="4">
        <v>43779</v>
      </c>
      <c r="B1258" t="s">
        <v>23</v>
      </c>
      <c r="C1258" t="s">
        <v>23</v>
      </c>
      <c r="D1258" t="s">
        <v>23</v>
      </c>
    </row>
    <row r="1259" spans="1:4">
      <c r="A1259" s="4">
        <v>43778</v>
      </c>
      <c r="B1259" t="s">
        <v>23</v>
      </c>
      <c r="C1259" t="s">
        <v>23</v>
      </c>
      <c r="D1259" t="s">
        <v>23</v>
      </c>
    </row>
    <row r="1260" spans="1:4">
      <c r="A1260" s="4">
        <v>43777</v>
      </c>
      <c r="B1260">
        <v>0.9405</v>
      </c>
      <c r="C1260">
        <v>0.29699999999999999</v>
      </c>
      <c r="D1260" t="s">
        <v>23</v>
      </c>
    </row>
    <row r="1261" spans="1:4">
      <c r="A1261" s="4">
        <v>43776</v>
      </c>
      <c r="B1261" t="s">
        <v>23</v>
      </c>
      <c r="C1261" t="s">
        <v>23</v>
      </c>
      <c r="D1261" t="s">
        <v>23</v>
      </c>
    </row>
    <row r="1262" spans="1:4">
      <c r="A1262" s="4">
        <v>43775</v>
      </c>
      <c r="B1262" t="s">
        <v>23</v>
      </c>
      <c r="C1262" t="s">
        <v>23</v>
      </c>
      <c r="D1262" t="s">
        <v>23</v>
      </c>
    </row>
    <row r="1263" spans="1:4">
      <c r="A1263" s="4">
        <v>43774</v>
      </c>
      <c r="B1263" t="s">
        <v>23</v>
      </c>
      <c r="C1263" t="s">
        <v>23</v>
      </c>
      <c r="D1263" t="s">
        <v>23</v>
      </c>
    </row>
    <row r="1264" spans="1:4">
      <c r="A1264" s="4">
        <v>43773</v>
      </c>
      <c r="B1264" t="s">
        <v>23</v>
      </c>
      <c r="C1264" t="s">
        <v>23</v>
      </c>
      <c r="D1264" t="s">
        <v>23</v>
      </c>
    </row>
    <row r="1265" spans="1:4">
      <c r="A1265" s="4">
        <v>43772</v>
      </c>
      <c r="B1265" t="s">
        <v>23</v>
      </c>
      <c r="C1265" t="s">
        <v>23</v>
      </c>
      <c r="D1265" t="s">
        <v>23</v>
      </c>
    </row>
    <row r="1266" spans="1:4">
      <c r="A1266" s="4">
        <v>43771</v>
      </c>
      <c r="B1266" t="s">
        <v>23</v>
      </c>
      <c r="C1266" t="s">
        <v>23</v>
      </c>
      <c r="D1266" t="s">
        <v>23</v>
      </c>
    </row>
    <row r="1267" spans="1:4">
      <c r="A1267" s="4">
        <v>43770</v>
      </c>
      <c r="B1267">
        <v>0.9405</v>
      </c>
      <c r="C1267">
        <v>0.3</v>
      </c>
      <c r="D1267" t="s">
        <v>23</v>
      </c>
    </row>
    <row r="1268" spans="1:4">
      <c r="A1268" s="4">
        <v>43769</v>
      </c>
      <c r="B1268" t="s">
        <v>23</v>
      </c>
      <c r="C1268" t="s">
        <v>23</v>
      </c>
      <c r="D1268" t="s">
        <v>23</v>
      </c>
    </row>
    <row r="1269" spans="1:4">
      <c r="A1269" s="4">
        <v>43768</v>
      </c>
      <c r="B1269" t="s">
        <v>23</v>
      </c>
      <c r="C1269" t="s">
        <v>23</v>
      </c>
      <c r="D1269" t="s">
        <v>23</v>
      </c>
    </row>
    <row r="1270" spans="1:4">
      <c r="A1270" s="4">
        <v>43767</v>
      </c>
      <c r="B1270" t="s">
        <v>23</v>
      </c>
      <c r="C1270" t="s">
        <v>23</v>
      </c>
      <c r="D1270" t="s">
        <v>23</v>
      </c>
    </row>
    <row r="1271" spans="1:4">
      <c r="A1271" s="4">
        <v>43766</v>
      </c>
      <c r="B1271" t="s">
        <v>23</v>
      </c>
      <c r="C1271" t="s">
        <v>23</v>
      </c>
      <c r="D1271" t="s">
        <v>23</v>
      </c>
    </row>
    <row r="1272" spans="1:4">
      <c r="A1272" s="4">
        <v>43765</v>
      </c>
      <c r="B1272" t="s">
        <v>23</v>
      </c>
      <c r="C1272" t="s">
        <v>23</v>
      </c>
      <c r="D1272" t="s">
        <v>23</v>
      </c>
    </row>
    <row r="1273" spans="1:4">
      <c r="A1273" s="4">
        <v>43764</v>
      </c>
      <c r="B1273" t="s">
        <v>23</v>
      </c>
      <c r="C1273" t="s">
        <v>23</v>
      </c>
      <c r="D1273" t="s">
        <v>23</v>
      </c>
    </row>
    <row r="1274" spans="1:4">
      <c r="A1274" s="4">
        <v>43763</v>
      </c>
      <c r="B1274">
        <v>0.94</v>
      </c>
      <c r="C1274">
        <v>0.30620000000000003</v>
      </c>
      <c r="D1274" t="s">
        <v>23</v>
      </c>
    </row>
    <row r="1275" spans="1:4">
      <c r="A1275" s="4">
        <v>43762</v>
      </c>
      <c r="B1275" t="s">
        <v>23</v>
      </c>
      <c r="C1275" t="s">
        <v>23</v>
      </c>
      <c r="D1275" t="s">
        <v>23</v>
      </c>
    </row>
    <row r="1276" spans="1:4">
      <c r="A1276" s="4">
        <v>43761</v>
      </c>
      <c r="B1276" t="s">
        <v>23</v>
      </c>
      <c r="C1276" t="s">
        <v>23</v>
      </c>
      <c r="D1276" t="s">
        <v>23</v>
      </c>
    </row>
    <row r="1277" spans="1:4">
      <c r="A1277" s="4">
        <v>43760</v>
      </c>
      <c r="B1277" t="s">
        <v>23</v>
      </c>
      <c r="C1277" t="s">
        <v>23</v>
      </c>
      <c r="D1277" t="s">
        <v>23</v>
      </c>
    </row>
    <row r="1278" spans="1:4">
      <c r="A1278" s="4">
        <v>43759</v>
      </c>
      <c r="B1278" t="s">
        <v>23</v>
      </c>
      <c r="C1278" t="s">
        <v>23</v>
      </c>
      <c r="D1278" t="s">
        <v>23</v>
      </c>
    </row>
    <row r="1279" spans="1:4">
      <c r="A1279" s="4">
        <v>43758</v>
      </c>
      <c r="B1279" t="s">
        <v>23</v>
      </c>
      <c r="C1279" t="s">
        <v>23</v>
      </c>
      <c r="D1279" t="s">
        <v>23</v>
      </c>
    </row>
    <row r="1280" spans="1:4">
      <c r="A1280" s="4">
        <v>43757</v>
      </c>
      <c r="B1280" t="s">
        <v>23</v>
      </c>
      <c r="C1280" t="s">
        <v>23</v>
      </c>
      <c r="D1280" t="s">
        <v>23</v>
      </c>
    </row>
    <row r="1281" spans="1:4">
      <c r="A1281" s="4">
        <v>43756</v>
      </c>
      <c r="B1281">
        <v>0.86049999999999993</v>
      </c>
      <c r="C1281">
        <v>0.30859999999999999</v>
      </c>
      <c r="D1281" t="s">
        <v>23</v>
      </c>
    </row>
    <row r="1282" spans="1:4">
      <c r="A1282" s="4">
        <v>43755</v>
      </c>
      <c r="B1282" t="s">
        <v>23</v>
      </c>
      <c r="C1282" t="s">
        <v>23</v>
      </c>
      <c r="D1282" t="s">
        <v>23</v>
      </c>
    </row>
    <row r="1283" spans="1:4">
      <c r="A1283" s="4">
        <v>43754</v>
      </c>
      <c r="B1283" t="s">
        <v>23</v>
      </c>
      <c r="C1283" t="s">
        <v>23</v>
      </c>
      <c r="D1283" t="s">
        <v>23</v>
      </c>
    </row>
    <row r="1284" spans="1:4">
      <c r="A1284" s="4">
        <v>43753</v>
      </c>
      <c r="B1284" t="s">
        <v>23</v>
      </c>
      <c r="C1284" t="s">
        <v>23</v>
      </c>
      <c r="D1284" t="s">
        <v>23</v>
      </c>
    </row>
    <row r="1285" spans="1:4">
      <c r="A1285" s="4">
        <v>43752</v>
      </c>
      <c r="B1285" t="s">
        <v>23</v>
      </c>
      <c r="C1285" t="s">
        <v>23</v>
      </c>
      <c r="D1285" t="s">
        <v>23</v>
      </c>
    </row>
    <row r="1286" spans="1:4">
      <c r="A1286" s="4">
        <v>43751</v>
      </c>
      <c r="B1286" t="s">
        <v>23</v>
      </c>
      <c r="C1286" t="s">
        <v>23</v>
      </c>
      <c r="D1286" t="s">
        <v>23</v>
      </c>
    </row>
    <row r="1287" spans="1:4">
      <c r="A1287" s="4">
        <v>43750</v>
      </c>
      <c r="B1287" t="s">
        <v>23</v>
      </c>
      <c r="C1287" t="s">
        <v>23</v>
      </c>
      <c r="D1287" t="s">
        <v>23</v>
      </c>
    </row>
    <row r="1288" spans="1:4">
      <c r="A1288" s="4">
        <v>43749</v>
      </c>
      <c r="B1288">
        <v>0.94569999999999999</v>
      </c>
      <c r="C1288">
        <v>0.31519999999999998</v>
      </c>
      <c r="D1288" t="s">
        <v>23</v>
      </c>
    </row>
    <row r="1289" spans="1:4">
      <c r="A1289" s="4">
        <v>43748</v>
      </c>
      <c r="B1289" t="s">
        <v>23</v>
      </c>
      <c r="C1289" t="s">
        <v>23</v>
      </c>
      <c r="D1289" t="s">
        <v>23</v>
      </c>
    </row>
    <row r="1290" spans="1:4">
      <c r="A1290" s="4">
        <v>43747</v>
      </c>
      <c r="B1290" t="s">
        <v>23</v>
      </c>
      <c r="C1290" t="s">
        <v>23</v>
      </c>
      <c r="D1290" t="s">
        <v>23</v>
      </c>
    </row>
    <row r="1291" spans="1:4">
      <c r="A1291" s="4">
        <v>43746</v>
      </c>
      <c r="B1291" t="s">
        <v>23</v>
      </c>
      <c r="C1291" t="s">
        <v>23</v>
      </c>
      <c r="D1291" t="s">
        <v>23</v>
      </c>
    </row>
    <row r="1292" spans="1:4">
      <c r="A1292" s="4">
        <v>43745</v>
      </c>
      <c r="B1292" t="s">
        <v>23</v>
      </c>
      <c r="C1292" t="s">
        <v>23</v>
      </c>
      <c r="D1292" t="s">
        <v>23</v>
      </c>
    </row>
    <row r="1293" spans="1:4">
      <c r="A1293" s="4">
        <v>43744</v>
      </c>
      <c r="B1293" t="s">
        <v>23</v>
      </c>
      <c r="C1293" t="s">
        <v>23</v>
      </c>
      <c r="D1293" t="s">
        <v>23</v>
      </c>
    </row>
    <row r="1294" spans="1:4">
      <c r="A1294" s="4">
        <v>43743</v>
      </c>
      <c r="B1294" t="s">
        <v>23</v>
      </c>
      <c r="C1294" t="s">
        <v>23</v>
      </c>
      <c r="D1294" t="s">
        <v>23</v>
      </c>
    </row>
    <row r="1295" spans="1:4">
      <c r="A1295" s="4">
        <v>43742</v>
      </c>
      <c r="B1295">
        <v>0.94430000000000003</v>
      </c>
      <c r="C1295">
        <v>0.31679999999999997</v>
      </c>
      <c r="D1295" t="s">
        <v>23</v>
      </c>
    </row>
    <row r="1296" spans="1:4">
      <c r="A1296" s="4">
        <v>43741</v>
      </c>
      <c r="B1296" t="s">
        <v>23</v>
      </c>
      <c r="C1296" t="s">
        <v>23</v>
      </c>
      <c r="D1296" t="s">
        <v>23</v>
      </c>
    </row>
    <row r="1297" spans="1:4">
      <c r="A1297" s="4">
        <v>43740</v>
      </c>
      <c r="B1297" t="s">
        <v>23</v>
      </c>
      <c r="C1297" t="s">
        <v>23</v>
      </c>
      <c r="D1297" t="s">
        <v>23</v>
      </c>
    </row>
    <row r="1298" spans="1:4">
      <c r="A1298" s="4">
        <v>43739</v>
      </c>
      <c r="B1298" t="s">
        <v>23</v>
      </c>
      <c r="C1298" t="s">
        <v>23</v>
      </c>
      <c r="D1298" t="s">
        <v>23</v>
      </c>
    </row>
    <row r="1299" spans="1:4">
      <c r="A1299" s="4">
        <v>43738</v>
      </c>
      <c r="B1299" t="s">
        <v>23</v>
      </c>
      <c r="C1299" t="s">
        <v>23</v>
      </c>
      <c r="D1299" t="s">
        <v>23</v>
      </c>
    </row>
    <row r="1300" spans="1:4">
      <c r="A1300" s="4">
        <v>43737</v>
      </c>
      <c r="B1300" t="s">
        <v>23</v>
      </c>
      <c r="C1300" t="s">
        <v>23</v>
      </c>
      <c r="D1300" t="s">
        <v>23</v>
      </c>
    </row>
    <row r="1301" spans="1:4">
      <c r="A1301" s="4">
        <v>43736</v>
      </c>
      <c r="B1301" t="s">
        <v>23</v>
      </c>
      <c r="C1301" t="s">
        <v>23</v>
      </c>
      <c r="D1301" t="s">
        <v>23</v>
      </c>
    </row>
    <row r="1302" spans="1:4">
      <c r="A1302" s="4">
        <v>43735</v>
      </c>
      <c r="B1302">
        <v>0.94430000000000003</v>
      </c>
      <c r="C1302">
        <v>0.32439999999999997</v>
      </c>
      <c r="D1302" t="s">
        <v>23</v>
      </c>
    </row>
    <row r="1303" spans="1:4">
      <c r="A1303" s="4">
        <v>43734</v>
      </c>
      <c r="B1303" t="s">
        <v>23</v>
      </c>
      <c r="C1303" t="s">
        <v>23</v>
      </c>
      <c r="D1303" t="s">
        <v>23</v>
      </c>
    </row>
    <row r="1304" spans="1:4">
      <c r="A1304" s="4">
        <v>43733</v>
      </c>
      <c r="B1304" t="s">
        <v>23</v>
      </c>
      <c r="C1304" t="s">
        <v>23</v>
      </c>
      <c r="D1304" t="s">
        <v>23</v>
      </c>
    </row>
    <row r="1305" spans="1:4">
      <c r="A1305" s="4">
        <v>43732</v>
      </c>
      <c r="B1305" t="s">
        <v>23</v>
      </c>
      <c r="C1305" t="s">
        <v>23</v>
      </c>
      <c r="D1305" t="s">
        <v>23</v>
      </c>
    </row>
    <row r="1306" spans="1:4">
      <c r="A1306" s="4">
        <v>43731</v>
      </c>
      <c r="B1306" t="s">
        <v>23</v>
      </c>
      <c r="C1306" t="s">
        <v>23</v>
      </c>
      <c r="D1306" t="s">
        <v>23</v>
      </c>
    </row>
    <row r="1307" spans="1:4">
      <c r="A1307" s="4">
        <v>43730</v>
      </c>
      <c r="B1307" t="s">
        <v>23</v>
      </c>
      <c r="C1307" t="s">
        <v>23</v>
      </c>
      <c r="D1307" t="s">
        <v>23</v>
      </c>
    </row>
    <row r="1308" spans="1:4">
      <c r="A1308" s="4">
        <v>43729</v>
      </c>
      <c r="B1308" t="s">
        <v>23</v>
      </c>
      <c r="C1308" t="s">
        <v>23</v>
      </c>
      <c r="D1308" t="s">
        <v>23</v>
      </c>
    </row>
    <row r="1309" spans="1:4">
      <c r="A1309" s="4">
        <v>43728</v>
      </c>
      <c r="B1309">
        <v>0.95140000000000002</v>
      </c>
      <c r="C1309">
        <v>0.32919999999999999</v>
      </c>
      <c r="D1309" t="s">
        <v>23</v>
      </c>
    </row>
    <row r="1310" spans="1:4">
      <c r="A1310" s="4">
        <v>43727</v>
      </c>
      <c r="B1310" t="s">
        <v>23</v>
      </c>
      <c r="C1310" t="s">
        <v>23</v>
      </c>
      <c r="D1310" t="s">
        <v>23</v>
      </c>
    </row>
    <row r="1311" spans="1:4">
      <c r="A1311" s="4">
        <v>43726</v>
      </c>
      <c r="B1311" t="s">
        <v>23</v>
      </c>
      <c r="C1311" t="s">
        <v>23</v>
      </c>
      <c r="D1311" t="s">
        <v>23</v>
      </c>
    </row>
    <row r="1312" spans="1:4">
      <c r="A1312" s="4">
        <v>43725</v>
      </c>
      <c r="B1312" t="s">
        <v>23</v>
      </c>
      <c r="C1312" t="s">
        <v>23</v>
      </c>
      <c r="D1312" t="s">
        <v>23</v>
      </c>
    </row>
    <row r="1313" spans="1:4">
      <c r="A1313" s="4">
        <v>43724</v>
      </c>
      <c r="B1313" t="s">
        <v>23</v>
      </c>
      <c r="C1313" t="s">
        <v>23</v>
      </c>
      <c r="D1313" t="s">
        <v>23</v>
      </c>
    </row>
    <row r="1314" spans="1:4">
      <c r="A1314" s="4">
        <v>43723</v>
      </c>
      <c r="B1314" t="s">
        <v>23</v>
      </c>
      <c r="C1314" t="s">
        <v>23</v>
      </c>
      <c r="D1314" t="s">
        <v>23</v>
      </c>
    </row>
    <row r="1315" spans="1:4">
      <c r="A1315" s="4">
        <v>43722</v>
      </c>
      <c r="B1315" t="s">
        <v>23</v>
      </c>
      <c r="C1315" t="s">
        <v>23</v>
      </c>
      <c r="D1315" t="s">
        <v>23</v>
      </c>
    </row>
    <row r="1316" spans="1:4">
      <c r="A1316" s="4">
        <v>43721</v>
      </c>
      <c r="B1316">
        <v>0.94569999999999999</v>
      </c>
      <c r="C1316">
        <v>0.33939999999999998</v>
      </c>
      <c r="D1316" t="s">
        <v>23</v>
      </c>
    </row>
    <row r="1317" spans="1:4">
      <c r="A1317" s="4">
        <v>43720</v>
      </c>
      <c r="B1317" t="s">
        <v>23</v>
      </c>
      <c r="C1317" t="s">
        <v>23</v>
      </c>
      <c r="D1317" t="s">
        <v>23</v>
      </c>
    </row>
    <row r="1318" spans="1:4">
      <c r="A1318" s="4">
        <v>43719</v>
      </c>
      <c r="B1318" t="s">
        <v>23</v>
      </c>
      <c r="C1318" t="s">
        <v>23</v>
      </c>
      <c r="D1318" t="s">
        <v>23</v>
      </c>
    </row>
    <row r="1319" spans="1:4">
      <c r="A1319" s="4">
        <v>43718</v>
      </c>
      <c r="B1319" t="s">
        <v>23</v>
      </c>
      <c r="C1319" t="s">
        <v>23</v>
      </c>
      <c r="D1319" t="s">
        <v>23</v>
      </c>
    </row>
    <row r="1320" spans="1:4">
      <c r="A1320" s="4">
        <v>43717</v>
      </c>
      <c r="B1320" t="s">
        <v>23</v>
      </c>
      <c r="C1320" t="s">
        <v>23</v>
      </c>
      <c r="D1320" t="s">
        <v>23</v>
      </c>
    </row>
    <row r="1321" spans="1:4">
      <c r="A1321" s="4">
        <v>43716</v>
      </c>
      <c r="B1321" t="s">
        <v>23</v>
      </c>
      <c r="C1321" t="s">
        <v>23</v>
      </c>
      <c r="D1321" t="s">
        <v>23</v>
      </c>
    </row>
    <row r="1322" spans="1:4">
      <c r="A1322" s="4">
        <v>43715</v>
      </c>
      <c r="B1322" t="s">
        <v>23</v>
      </c>
      <c r="C1322" t="s">
        <v>23</v>
      </c>
      <c r="D1322" t="s">
        <v>23</v>
      </c>
    </row>
    <row r="1323" spans="1:4">
      <c r="A1323" s="4">
        <v>43714</v>
      </c>
      <c r="B1323">
        <v>0.94099999999999995</v>
      </c>
      <c r="C1323">
        <v>0.3513</v>
      </c>
      <c r="D1323" t="s">
        <v>23</v>
      </c>
    </row>
    <row r="1324" spans="1:4">
      <c r="A1324" s="4">
        <v>43713</v>
      </c>
      <c r="B1324" t="s">
        <v>23</v>
      </c>
      <c r="C1324" t="s">
        <v>23</v>
      </c>
      <c r="D1324" t="s">
        <v>23</v>
      </c>
    </row>
    <row r="1325" spans="1:4">
      <c r="A1325" s="4">
        <v>43712</v>
      </c>
      <c r="B1325" t="s">
        <v>23</v>
      </c>
      <c r="C1325" t="s">
        <v>23</v>
      </c>
      <c r="D1325" t="s">
        <v>23</v>
      </c>
    </row>
    <row r="1326" spans="1:4">
      <c r="A1326" s="4">
        <v>43711</v>
      </c>
      <c r="B1326" t="s">
        <v>23</v>
      </c>
      <c r="C1326" t="s">
        <v>23</v>
      </c>
      <c r="D1326" t="s">
        <v>23</v>
      </c>
    </row>
    <row r="1327" spans="1:4">
      <c r="A1327" s="4">
        <v>43710</v>
      </c>
      <c r="B1327" t="s">
        <v>23</v>
      </c>
      <c r="C1327" t="s">
        <v>23</v>
      </c>
      <c r="D1327" t="s">
        <v>23</v>
      </c>
    </row>
    <row r="1328" spans="1:4">
      <c r="A1328" s="4">
        <v>43709</v>
      </c>
      <c r="B1328" t="s">
        <v>23</v>
      </c>
      <c r="C1328" t="s">
        <v>23</v>
      </c>
      <c r="D1328" t="s">
        <v>23</v>
      </c>
    </row>
    <row r="1329" spans="1:4">
      <c r="A1329" s="4">
        <v>43708</v>
      </c>
      <c r="B1329" t="s">
        <v>23</v>
      </c>
      <c r="C1329" t="s">
        <v>23</v>
      </c>
      <c r="D1329" t="s">
        <v>23</v>
      </c>
    </row>
    <row r="1330" spans="1:4">
      <c r="A1330" s="4">
        <v>43707</v>
      </c>
      <c r="B1330">
        <v>0.92290000000000005</v>
      </c>
      <c r="C1330">
        <v>0.34950000000000003</v>
      </c>
      <c r="D1330" t="s">
        <v>23</v>
      </c>
    </row>
    <row r="1331" spans="1:4">
      <c r="A1331" s="4">
        <v>43706</v>
      </c>
      <c r="B1331" t="s">
        <v>23</v>
      </c>
      <c r="C1331" t="s">
        <v>23</v>
      </c>
      <c r="D1331" t="s">
        <v>23</v>
      </c>
    </row>
    <row r="1332" spans="1:4">
      <c r="A1332" s="4">
        <v>43705</v>
      </c>
      <c r="B1332" t="s">
        <v>23</v>
      </c>
      <c r="C1332" t="s">
        <v>23</v>
      </c>
      <c r="D1332" t="s">
        <v>23</v>
      </c>
    </row>
    <row r="1333" spans="1:4">
      <c r="A1333" s="4">
        <v>43704</v>
      </c>
      <c r="B1333" t="s">
        <v>23</v>
      </c>
      <c r="C1333" t="s">
        <v>23</v>
      </c>
      <c r="D1333" t="s">
        <v>23</v>
      </c>
    </row>
    <row r="1334" spans="1:4">
      <c r="A1334" s="4">
        <v>43703</v>
      </c>
      <c r="B1334" t="s">
        <v>23</v>
      </c>
      <c r="C1334" t="s">
        <v>23</v>
      </c>
      <c r="D1334" t="s">
        <v>23</v>
      </c>
    </row>
    <row r="1335" spans="1:4">
      <c r="A1335" s="4">
        <v>43702</v>
      </c>
      <c r="B1335" t="s">
        <v>23</v>
      </c>
      <c r="C1335" t="s">
        <v>23</v>
      </c>
      <c r="D1335" t="s">
        <v>23</v>
      </c>
    </row>
    <row r="1336" spans="1:4">
      <c r="A1336" s="4">
        <v>43701</v>
      </c>
      <c r="B1336" t="s">
        <v>23</v>
      </c>
      <c r="C1336" t="s">
        <v>23</v>
      </c>
      <c r="D1336" t="s">
        <v>23</v>
      </c>
    </row>
    <row r="1337" spans="1:4">
      <c r="A1337" s="4">
        <v>43700</v>
      </c>
      <c r="B1337">
        <v>0.92859999999999998</v>
      </c>
      <c r="C1337">
        <v>0.3483</v>
      </c>
      <c r="D1337" t="s">
        <v>23</v>
      </c>
    </row>
    <row r="1338" spans="1:4">
      <c r="A1338" s="4">
        <v>43699</v>
      </c>
      <c r="B1338" t="s">
        <v>23</v>
      </c>
      <c r="C1338" t="s">
        <v>23</v>
      </c>
      <c r="D1338" t="s">
        <v>23</v>
      </c>
    </row>
    <row r="1339" spans="1:4">
      <c r="A1339" s="4">
        <v>43698</v>
      </c>
      <c r="B1339" t="s">
        <v>23</v>
      </c>
      <c r="C1339" t="s">
        <v>23</v>
      </c>
      <c r="D1339" t="s">
        <v>23</v>
      </c>
    </row>
    <row r="1340" spans="1:4">
      <c r="A1340" s="4">
        <v>43697</v>
      </c>
      <c r="B1340" t="s">
        <v>23</v>
      </c>
      <c r="C1340" t="s">
        <v>23</v>
      </c>
      <c r="D1340" t="s">
        <v>23</v>
      </c>
    </row>
    <row r="1341" spans="1:4">
      <c r="A1341" s="4">
        <v>43696</v>
      </c>
      <c r="B1341" t="s">
        <v>23</v>
      </c>
      <c r="C1341" t="s">
        <v>23</v>
      </c>
      <c r="D1341" t="s">
        <v>23</v>
      </c>
    </row>
    <row r="1342" spans="1:4">
      <c r="A1342" s="4">
        <v>43695</v>
      </c>
      <c r="B1342" t="s">
        <v>23</v>
      </c>
      <c r="C1342" t="s">
        <v>23</v>
      </c>
      <c r="D1342" t="s">
        <v>23</v>
      </c>
    </row>
    <row r="1343" spans="1:4">
      <c r="A1343" s="4">
        <v>43694</v>
      </c>
      <c r="B1343" t="s">
        <v>23</v>
      </c>
      <c r="C1343" t="s">
        <v>23</v>
      </c>
      <c r="D1343" t="s">
        <v>23</v>
      </c>
    </row>
    <row r="1344" spans="1:4">
      <c r="A1344" s="4">
        <v>43693</v>
      </c>
      <c r="B1344">
        <v>0.95069999999999988</v>
      </c>
      <c r="C1344">
        <v>0.34389999999999998</v>
      </c>
      <c r="D1344" t="s">
        <v>23</v>
      </c>
    </row>
    <row r="1345" spans="1:4">
      <c r="A1345" s="4">
        <v>43692</v>
      </c>
      <c r="B1345" t="s">
        <v>23</v>
      </c>
      <c r="C1345" t="s">
        <v>23</v>
      </c>
      <c r="D1345" t="s">
        <v>23</v>
      </c>
    </row>
    <row r="1346" spans="1:4">
      <c r="A1346" s="4">
        <v>43691</v>
      </c>
      <c r="B1346" t="s">
        <v>23</v>
      </c>
      <c r="C1346" t="s">
        <v>23</v>
      </c>
      <c r="D1346" t="s">
        <v>23</v>
      </c>
    </row>
    <row r="1347" spans="1:4">
      <c r="A1347" s="4">
        <v>43690</v>
      </c>
      <c r="B1347" t="s">
        <v>23</v>
      </c>
      <c r="C1347" t="s">
        <v>23</v>
      </c>
      <c r="D1347" t="s">
        <v>23</v>
      </c>
    </row>
    <row r="1348" spans="1:4">
      <c r="A1348" s="4">
        <v>43689</v>
      </c>
      <c r="B1348" t="s">
        <v>23</v>
      </c>
      <c r="C1348" t="s">
        <v>23</v>
      </c>
      <c r="D1348" t="s">
        <v>23</v>
      </c>
    </row>
    <row r="1349" spans="1:4">
      <c r="A1349" s="4">
        <v>43688</v>
      </c>
      <c r="B1349" t="s">
        <v>23</v>
      </c>
      <c r="C1349" t="s">
        <v>23</v>
      </c>
      <c r="D1349" t="s">
        <v>23</v>
      </c>
    </row>
    <row r="1350" spans="1:4">
      <c r="A1350" s="4">
        <v>43687</v>
      </c>
      <c r="B1350" t="s">
        <v>23</v>
      </c>
      <c r="C1350" t="s">
        <v>23</v>
      </c>
      <c r="D1350" t="s">
        <v>23</v>
      </c>
    </row>
    <row r="1351" spans="1:4">
      <c r="A1351" s="4">
        <v>43686</v>
      </c>
      <c r="B1351">
        <v>0.9405</v>
      </c>
      <c r="C1351">
        <v>0.34450000000000003</v>
      </c>
      <c r="D1351" t="s">
        <v>23</v>
      </c>
    </row>
    <row r="1352" spans="1:4">
      <c r="A1352" s="4">
        <v>43685</v>
      </c>
      <c r="B1352" t="s">
        <v>23</v>
      </c>
      <c r="C1352" t="s">
        <v>23</v>
      </c>
      <c r="D1352" t="s">
        <v>23</v>
      </c>
    </row>
    <row r="1353" spans="1:4">
      <c r="A1353" s="4">
        <v>43684</v>
      </c>
      <c r="B1353" t="s">
        <v>23</v>
      </c>
      <c r="C1353" t="s">
        <v>23</v>
      </c>
      <c r="D1353" t="s">
        <v>23</v>
      </c>
    </row>
    <row r="1354" spans="1:4">
      <c r="A1354" s="4">
        <v>43683</v>
      </c>
      <c r="B1354" t="s">
        <v>23</v>
      </c>
      <c r="C1354" t="s">
        <v>23</v>
      </c>
      <c r="D1354" t="s">
        <v>23</v>
      </c>
    </row>
    <row r="1355" spans="1:4">
      <c r="A1355" s="4">
        <v>43682</v>
      </c>
      <c r="B1355" t="s">
        <v>23</v>
      </c>
      <c r="C1355" t="s">
        <v>23</v>
      </c>
      <c r="D1355" t="s">
        <v>23</v>
      </c>
    </row>
    <row r="1356" spans="1:4">
      <c r="A1356" s="4">
        <v>43681</v>
      </c>
      <c r="B1356" t="s">
        <v>23</v>
      </c>
      <c r="C1356" t="s">
        <v>23</v>
      </c>
      <c r="D1356" t="s">
        <v>23</v>
      </c>
    </row>
    <row r="1357" spans="1:4">
      <c r="A1357" s="4">
        <v>43680</v>
      </c>
      <c r="B1357" t="s">
        <v>23</v>
      </c>
      <c r="C1357" t="s">
        <v>23</v>
      </c>
      <c r="D1357" t="s">
        <v>23</v>
      </c>
    </row>
    <row r="1358" spans="1:4">
      <c r="A1358" s="4">
        <v>43679</v>
      </c>
      <c r="B1358">
        <v>0.93569999999999998</v>
      </c>
      <c r="C1358">
        <v>0.35479999999999995</v>
      </c>
      <c r="D1358" t="s">
        <v>23</v>
      </c>
    </row>
    <row r="1359" spans="1:4">
      <c r="A1359" s="4">
        <v>43678</v>
      </c>
      <c r="B1359" t="s">
        <v>23</v>
      </c>
      <c r="C1359" t="s">
        <v>23</v>
      </c>
      <c r="D1359" t="s">
        <v>23</v>
      </c>
    </row>
    <row r="1360" spans="1:4">
      <c r="A1360" s="4">
        <v>43677</v>
      </c>
      <c r="B1360" t="s">
        <v>23</v>
      </c>
      <c r="C1360" t="s">
        <v>23</v>
      </c>
      <c r="D1360" t="s">
        <v>23</v>
      </c>
    </row>
    <row r="1361" spans="1:4">
      <c r="A1361" s="4">
        <v>43676</v>
      </c>
      <c r="B1361" t="s">
        <v>23</v>
      </c>
      <c r="C1361" t="s">
        <v>23</v>
      </c>
      <c r="D1361" t="s">
        <v>23</v>
      </c>
    </row>
    <row r="1362" spans="1:4">
      <c r="A1362" s="4">
        <v>43675</v>
      </c>
      <c r="B1362" t="s">
        <v>23</v>
      </c>
      <c r="C1362" t="s">
        <v>23</v>
      </c>
      <c r="D1362" t="s">
        <v>23</v>
      </c>
    </row>
    <row r="1363" spans="1:4">
      <c r="A1363" s="4">
        <v>43674</v>
      </c>
      <c r="B1363" t="s">
        <v>23</v>
      </c>
      <c r="C1363" t="s">
        <v>23</v>
      </c>
      <c r="D1363" t="s">
        <v>23</v>
      </c>
    </row>
    <row r="1364" spans="1:4">
      <c r="A1364" s="4">
        <v>43673</v>
      </c>
      <c r="B1364" t="s">
        <v>23</v>
      </c>
      <c r="C1364" t="s">
        <v>23</v>
      </c>
      <c r="D1364" t="s">
        <v>23</v>
      </c>
    </row>
    <row r="1365" spans="1:4">
      <c r="A1365" s="4">
        <v>43672</v>
      </c>
      <c r="B1365">
        <v>0.93810000000000004</v>
      </c>
      <c r="C1365">
        <v>0.35899999999999999</v>
      </c>
      <c r="D1365" t="s">
        <v>23</v>
      </c>
    </row>
    <row r="1366" spans="1:4">
      <c r="A1366" s="4">
        <v>43671</v>
      </c>
      <c r="B1366" t="s">
        <v>23</v>
      </c>
      <c r="C1366" t="s">
        <v>23</v>
      </c>
      <c r="D1366" t="s">
        <v>23</v>
      </c>
    </row>
    <row r="1367" spans="1:4">
      <c r="A1367" s="4">
        <v>43670</v>
      </c>
      <c r="B1367" t="s">
        <v>23</v>
      </c>
      <c r="C1367" t="s">
        <v>23</v>
      </c>
      <c r="D1367" t="s">
        <v>23</v>
      </c>
    </row>
    <row r="1368" spans="1:4">
      <c r="A1368" s="4">
        <v>43669</v>
      </c>
      <c r="B1368" t="s">
        <v>23</v>
      </c>
      <c r="C1368" t="s">
        <v>23</v>
      </c>
      <c r="D1368" t="s">
        <v>23</v>
      </c>
    </row>
    <row r="1369" spans="1:4">
      <c r="A1369" s="4">
        <v>43668</v>
      </c>
      <c r="B1369" t="s">
        <v>23</v>
      </c>
      <c r="C1369" t="s">
        <v>23</v>
      </c>
      <c r="D1369" t="s">
        <v>23</v>
      </c>
    </row>
    <row r="1370" spans="1:4">
      <c r="A1370" s="4">
        <v>43667</v>
      </c>
      <c r="B1370" t="s">
        <v>23</v>
      </c>
      <c r="C1370" t="s">
        <v>23</v>
      </c>
      <c r="D1370" t="s">
        <v>23</v>
      </c>
    </row>
    <row r="1371" spans="1:4">
      <c r="A1371" s="4">
        <v>43666</v>
      </c>
      <c r="B1371" t="s">
        <v>23</v>
      </c>
      <c r="C1371" t="s">
        <v>23</v>
      </c>
      <c r="D1371" t="s">
        <v>23</v>
      </c>
    </row>
    <row r="1372" spans="1:4">
      <c r="A1372" s="4">
        <v>43665</v>
      </c>
      <c r="B1372">
        <v>0.94099999999999995</v>
      </c>
      <c r="C1372">
        <v>0.36130000000000001</v>
      </c>
      <c r="D1372" t="s">
        <v>23</v>
      </c>
    </row>
    <row r="1373" spans="1:4">
      <c r="A1373" s="4">
        <v>43664</v>
      </c>
      <c r="B1373" t="s">
        <v>23</v>
      </c>
      <c r="C1373" t="s">
        <v>23</v>
      </c>
      <c r="D1373" t="s">
        <v>23</v>
      </c>
    </row>
    <row r="1374" spans="1:4">
      <c r="A1374" s="4">
        <v>43663</v>
      </c>
      <c r="B1374" t="s">
        <v>23</v>
      </c>
      <c r="C1374" t="s">
        <v>23</v>
      </c>
      <c r="D1374" t="s">
        <v>23</v>
      </c>
    </row>
    <row r="1375" spans="1:4">
      <c r="A1375" s="4">
        <v>43662</v>
      </c>
      <c r="B1375" t="s">
        <v>23</v>
      </c>
      <c r="C1375" t="s">
        <v>23</v>
      </c>
      <c r="D1375" t="s">
        <v>23</v>
      </c>
    </row>
    <row r="1376" spans="1:4">
      <c r="A1376" s="4">
        <v>43661</v>
      </c>
      <c r="B1376" t="s">
        <v>23</v>
      </c>
      <c r="C1376" t="s">
        <v>23</v>
      </c>
      <c r="D1376" t="s">
        <v>23</v>
      </c>
    </row>
    <row r="1377" spans="1:4">
      <c r="A1377" s="4">
        <v>43660</v>
      </c>
      <c r="B1377" t="s">
        <v>23</v>
      </c>
      <c r="C1377" t="s">
        <v>23</v>
      </c>
      <c r="D1377" t="s">
        <v>23</v>
      </c>
    </row>
    <row r="1378" spans="1:4">
      <c r="A1378" s="4">
        <v>43659</v>
      </c>
      <c r="B1378" t="s">
        <v>23</v>
      </c>
      <c r="C1378" t="s">
        <v>23</v>
      </c>
      <c r="D1378" t="s">
        <v>23</v>
      </c>
    </row>
    <row r="1379" spans="1:4">
      <c r="A1379" s="4">
        <v>43658</v>
      </c>
      <c r="B1379">
        <v>0.93790000000000007</v>
      </c>
      <c r="C1379">
        <v>0.36560000000000004</v>
      </c>
      <c r="D1379" t="s">
        <v>23</v>
      </c>
    </row>
    <row r="1380" spans="1:4">
      <c r="A1380" s="4">
        <v>43657</v>
      </c>
      <c r="B1380" t="s">
        <v>23</v>
      </c>
      <c r="C1380" t="s">
        <v>23</v>
      </c>
      <c r="D1380" t="s">
        <v>23</v>
      </c>
    </row>
    <row r="1381" spans="1:4">
      <c r="A1381" s="4">
        <v>43656</v>
      </c>
      <c r="B1381" t="s">
        <v>23</v>
      </c>
      <c r="C1381" t="s">
        <v>23</v>
      </c>
      <c r="D1381" t="s">
        <v>23</v>
      </c>
    </row>
    <row r="1382" spans="1:4">
      <c r="A1382" s="4">
        <v>43655</v>
      </c>
      <c r="B1382" t="s">
        <v>23</v>
      </c>
      <c r="C1382" t="s">
        <v>23</v>
      </c>
      <c r="D1382" t="s">
        <v>23</v>
      </c>
    </row>
    <row r="1383" spans="1:4">
      <c r="A1383" s="4">
        <v>43654</v>
      </c>
      <c r="B1383" t="s">
        <v>23</v>
      </c>
      <c r="C1383" t="s">
        <v>23</v>
      </c>
      <c r="D1383" t="s">
        <v>23</v>
      </c>
    </row>
    <row r="1384" spans="1:4">
      <c r="A1384" s="4">
        <v>43653</v>
      </c>
      <c r="B1384" t="s">
        <v>23</v>
      </c>
      <c r="C1384" t="s">
        <v>23</v>
      </c>
      <c r="D1384" t="s">
        <v>23</v>
      </c>
    </row>
    <row r="1385" spans="1:4">
      <c r="A1385" s="4">
        <v>43652</v>
      </c>
      <c r="B1385" t="s">
        <v>23</v>
      </c>
      <c r="C1385" t="s">
        <v>23</v>
      </c>
      <c r="D1385" t="s">
        <v>23</v>
      </c>
    </row>
    <row r="1386" spans="1:4">
      <c r="A1386" s="4">
        <v>43651</v>
      </c>
      <c r="B1386">
        <v>0.92449999999999999</v>
      </c>
      <c r="C1386">
        <v>0.36579999999999996</v>
      </c>
      <c r="D1386" t="s">
        <v>23</v>
      </c>
    </row>
    <row r="1387" spans="1:4">
      <c r="A1387" s="4">
        <v>43650</v>
      </c>
      <c r="B1387" t="s">
        <v>23</v>
      </c>
      <c r="C1387" t="s">
        <v>23</v>
      </c>
      <c r="D1387" t="s">
        <v>23</v>
      </c>
    </row>
    <row r="1388" spans="1:4">
      <c r="A1388" s="4">
        <v>43649</v>
      </c>
      <c r="B1388" t="s">
        <v>23</v>
      </c>
      <c r="C1388" t="s">
        <v>23</v>
      </c>
      <c r="D1388" t="s">
        <v>23</v>
      </c>
    </row>
    <row r="1389" spans="1:4">
      <c r="A1389" s="4">
        <v>43648</v>
      </c>
      <c r="B1389" t="s">
        <v>23</v>
      </c>
      <c r="C1389" t="s">
        <v>23</v>
      </c>
      <c r="D1389" t="s">
        <v>23</v>
      </c>
    </row>
    <row r="1390" spans="1:4">
      <c r="A1390" s="4">
        <v>43647</v>
      </c>
      <c r="B1390" t="s">
        <v>23</v>
      </c>
      <c r="C1390" t="s">
        <v>23</v>
      </c>
      <c r="D1390" t="s">
        <v>23</v>
      </c>
    </row>
    <row r="1391" spans="1:4">
      <c r="A1391" s="4">
        <v>43646</v>
      </c>
      <c r="B1391" t="s">
        <v>23</v>
      </c>
      <c r="C1391" t="s">
        <v>23</v>
      </c>
      <c r="D1391" t="s">
        <v>23</v>
      </c>
    </row>
    <row r="1392" spans="1:4">
      <c r="A1392" s="4">
        <v>43645</v>
      </c>
      <c r="B1392" t="s">
        <v>23</v>
      </c>
      <c r="C1392" t="s">
        <v>23</v>
      </c>
      <c r="D1392" t="s">
        <v>23</v>
      </c>
    </row>
    <row r="1393" spans="1:4">
      <c r="A1393" s="4">
        <v>43644</v>
      </c>
      <c r="B1393">
        <v>0.90480000000000005</v>
      </c>
      <c r="C1393">
        <v>0.36200000000000004</v>
      </c>
      <c r="D1393" t="s">
        <v>23</v>
      </c>
    </row>
    <row r="1394" spans="1:4">
      <c r="A1394" s="4">
        <v>43643</v>
      </c>
      <c r="B1394" t="s">
        <v>23</v>
      </c>
      <c r="C1394" t="s">
        <v>23</v>
      </c>
      <c r="D1394" t="s">
        <v>23</v>
      </c>
    </row>
    <row r="1395" spans="1:4">
      <c r="A1395" s="4">
        <v>43642</v>
      </c>
      <c r="B1395" t="s">
        <v>23</v>
      </c>
      <c r="C1395" t="s">
        <v>23</v>
      </c>
      <c r="D1395" t="s">
        <v>23</v>
      </c>
    </row>
    <row r="1396" spans="1:4">
      <c r="A1396" s="4">
        <v>43641</v>
      </c>
      <c r="B1396" t="s">
        <v>23</v>
      </c>
      <c r="C1396" t="s">
        <v>23</v>
      </c>
      <c r="D1396" t="s">
        <v>23</v>
      </c>
    </row>
    <row r="1397" spans="1:4">
      <c r="A1397" s="4">
        <v>43640</v>
      </c>
      <c r="B1397" t="s">
        <v>23</v>
      </c>
      <c r="C1397" t="s">
        <v>23</v>
      </c>
      <c r="D1397" t="s">
        <v>23</v>
      </c>
    </row>
    <row r="1398" spans="1:4">
      <c r="A1398" s="4">
        <v>43639</v>
      </c>
      <c r="B1398" t="s">
        <v>23</v>
      </c>
      <c r="C1398" t="s">
        <v>23</v>
      </c>
      <c r="D1398" t="s">
        <v>23</v>
      </c>
    </row>
    <row r="1399" spans="1:4">
      <c r="A1399" s="4">
        <v>43638</v>
      </c>
      <c r="B1399" t="s">
        <v>23</v>
      </c>
      <c r="C1399" t="s">
        <v>23</v>
      </c>
      <c r="D1399" t="s">
        <v>23</v>
      </c>
    </row>
    <row r="1400" spans="1:4">
      <c r="A1400" s="4">
        <v>43637</v>
      </c>
      <c r="B1400">
        <v>0.9043000000000001</v>
      </c>
      <c r="C1400">
        <v>0.36709999999999998</v>
      </c>
      <c r="D1400" t="s">
        <v>23</v>
      </c>
    </row>
    <row r="1401" spans="1:4">
      <c r="A1401" s="4">
        <v>43636</v>
      </c>
      <c r="B1401" t="s">
        <v>23</v>
      </c>
      <c r="C1401" t="s">
        <v>23</v>
      </c>
      <c r="D1401" t="s">
        <v>23</v>
      </c>
    </row>
    <row r="1402" spans="1:4">
      <c r="A1402" s="4">
        <v>43635</v>
      </c>
      <c r="B1402" t="s">
        <v>23</v>
      </c>
      <c r="C1402" t="s">
        <v>23</v>
      </c>
      <c r="D1402" t="s">
        <v>23</v>
      </c>
    </row>
    <row r="1403" spans="1:4">
      <c r="A1403" s="4">
        <v>43634</v>
      </c>
      <c r="B1403" t="s">
        <v>23</v>
      </c>
      <c r="C1403" t="s">
        <v>23</v>
      </c>
      <c r="D1403" t="s">
        <v>23</v>
      </c>
    </row>
    <row r="1404" spans="1:4">
      <c r="A1404" s="4">
        <v>43633</v>
      </c>
      <c r="B1404" t="s">
        <v>23</v>
      </c>
      <c r="C1404" t="s">
        <v>23</v>
      </c>
      <c r="D1404" t="s">
        <v>23</v>
      </c>
    </row>
    <row r="1405" spans="1:4">
      <c r="A1405" s="4">
        <v>43632</v>
      </c>
      <c r="B1405" t="s">
        <v>23</v>
      </c>
      <c r="C1405" t="s">
        <v>23</v>
      </c>
      <c r="D1405" t="s">
        <v>23</v>
      </c>
    </row>
    <row r="1406" spans="1:4">
      <c r="A1406" s="4">
        <v>43631</v>
      </c>
      <c r="B1406" t="s">
        <v>23</v>
      </c>
      <c r="C1406" t="s">
        <v>23</v>
      </c>
      <c r="D1406" t="s">
        <v>23</v>
      </c>
    </row>
    <row r="1407" spans="1:4">
      <c r="A1407" s="4">
        <v>43630</v>
      </c>
      <c r="B1407">
        <v>0.87139999999999995</v>
      </c>
      <c r="C1407">
        <v>0.373</v>
      </c>
      <c r="D1407" t="s">
        <v>23</v>
      </c>
    </row>
    <row r="1408" spans="1:4">
      <c r="A1408" s="4">
        <v>43629</v>
      </c>
      <c r="B1408" t="s">
        <v>23</v>
      </c>
      <c r="C1408" t="s">
        <v>23</v>
      </c>
      <c r="D1408" t="s">
        <v>23</v>
      </c>
    </row>
    <row r="1409" spans="1:4">
      <c r="A1409" s="4">
        <v>43628</v>
      </c>
      <c r="B1409" t="s">
        <v>23</v>
      </c>
      <c r="C1409" t="s">
        <v>23</v>
      </c>
      <c r="D1409" t="s">
        <v>23</v>
      </c>
    </row>
    <row r="1410" spans="1:4">
      <c r="A1410" s="4">
        <v>43627</v>
      </c>
      <c r="B1410" t="s">
        <v>23</v>
      </c>
      <c r="C1410" t="s">
        <v>23</v>
      </c>
      <c r="D1410" t="s">
        <v>23</v>
      </c>
    </row>
    <row r="1411" spans="1:4">
      <c r="A1411" s="4">
        <v>43626</v>
      </c>
      <c r="B1411" t="s">
        <v>23</v>
      </c>
      <c r="C1411" t="s">
        <v>23</v>
      </c>
      <c r="D1411" t="s">
        <v>23</v>
      </c>
    </row>
    <row r="1412" spans="1:4">
      <c r="A1412" s="4">
        <v>43625</v>
      </c>
      <c r="B1412" t="s">
        <v>23</v>
      </c>
      <c r="C1412" t="s">
        <v>23</v>
      </c>
      <c r="D1412" t="s">
        <v>23</v>
      </c>
    </row>
    <row r="1413" spans="1:4">
      <c r="A1413" s="4">
        <v>43624</v>
      </c>
      <c r="B1413" t="s">
        <v>23</v>
      </c>
      <c r="C1413" t="s">
        <v>23</v>
      </c>
      <c r="D1413" t="s">
        <v>23</v>
      </c>
    </row>
    <row r="1414" spans="1:4">
      <c r="A1414" s="4">
        <v>43623</v>
      </c>
      <c r="B1414">
        <v>0.87480000000000002</v>
      </c>
      <c r="C1414">
        <v>0.37439999999999996</v>
      </c>
      <c r="D1414" t="s">
        <v>23</v>
      </c>
    </row>
    <row r="1415" spans="1:4">
      <c r="A1415" s="4">
        <v>43622</v>
      </c>
      <c r="B1415" t="s">
        <v>23</v>
      </c>
      <c r="C1415" t="s">
        <v>23</v>
      </c>
      <c r="D1415" t="s">
        <v>23</v>
      </c>
    </row>
    <row r="1416" spans="1:4">
      <c r="A1416" s="4">
        <v>43621</v>
      </c>
      <c r="B1416" t="s">
        <v>23</v>
      </c>
      <c r="C1416" t="s">
        <v>23</v>
      </c>
      <c r="D1416" t="s">
        <v>23</v>
      </c>
    </row>
    <row r="1417" spans="1:4">
      <c r="A1417" s="4">
        <v>43620</v>
      </c>
      <c r="B1417" t="s">
        <v>23</v>
      </c>
      <c r="C1417" t="s">
        <v>23</v>
      </c>
      <c r="D1417" t="s">
        <v>23</v>
      </c>
    </row>
    <row r="1418" spans="1:4">
      <c r="A1418" s="4">
        <v>43619</v>
      </c>
      <c r="B1418" t="s">
        <v>23</v>
      </c>
      <c r="C1418" t="s">
        <v>23</v>
      </c>
      <c r="D1418" t="s">
        <v>23</v>
      </c>
    </row>
    <row r="1419" spans="1:4">
      <c r="A1419" s="4">
        <v>43618</v>
      </c>
      <c r="B1419" t="s">
        <v>23</v>
      </c>
      <c r="C1419" t="s">
        <v>23</v>
      </c>
      <c r="D1419" t="s">
        <v>23</v>
      </c>
    </row>
    <row r="1420" spans="1:4">
      <c r="A1420" s="4">
        <v>43617</v>
      </c>
      <c r="B1420" t="s">
        <v>23</v>
      </c>
      <c r="C1420" t="s">
        <v>23</v>
      </c>
      <c r="D1420" t="s">
        <v>23</v>
      </c>
    </row>
    <row r="1421" spans="1:4">
      <c r="A1421" s="4">
        <v>43616</v>
      </c>
      <c r="B1421">
        <v>0.87950000000000006</v>
      </c>
      <c r="C1421">
        <v>0.37939999999999996</v>
      </c>
      <c r="D1421" t="s">
        <v>23</v>
      </c>
    </row>
    <row r="1422" spans="1:4">
      <c r="A1422" s="4">
        <v>43615</v>
      </c>
      <c r="B1422" t="s">
        <v>23</v>
      </c>
      <c r="C1422" t="s">
        <v>23</v>
      </c>
      <c r="D1422" t="s">
        <v>23</v>
      </c>
    </row>
    <row r="1423" spans="1:4">
      <c r="A1423" s="4">
        <v>43614</v>
      </c>
      <c r="B1423" t="s">
        <v>23</v>
      </c>
      <c r="C1423" t="s">
        <v>23</v>
      </c>
      <c r="D1423" t="s">
        <v>23</v>
      </c>
    </row>
    <row r="1424" spans="1:4">
      <c r="A1424" s="4">
        <v>43613</v>
      </c>
      <c r="B1424" t="s">
        <v>23</v>
      </c>
      <c r="C1424" t="s">
        <v>23</v>
      </c>
      <c r="D1424" t="s">
        <v>23</v>
      </c>
    </row>
    <row r="1425" spans="1:4">
      <c r="A1425" s="4">
        <v>43612</v>
      </c>
      <c r="B1425" t="s">
        <v>23</v>
      </c>
      <c r="C1425" t="s">
        <v>23</v>
      </c>
      <c r="D1425" t="s">
        <v>23</v>
      </c>
    </row>
    <row r="1426" spans="1:4">
      <c r="A1426" s="4">
        <v>43611</v>
      </c>
      <c r="B1426" t="s">
        <v>23</v>
      </c>
      <c r="C1426" t="s">
        <v>23</v>
      </c>
      <c r="D1426" t="s">
        <v>23</v>
      </c>
    </row>
    <row r="1427" spans="1:4">
      <c r="A1427" s="4">
        <v>43610</v>
      </c>
      <c r="B1427" t="s">
        <v>23</v>
      </c>
      <c r="C1427" t="s">
        <v>23</v>
      </c>
      <c r="D1427" t="s">
        <v>23</v>
      </c>
    </row>
    <row r="1428" spans="1:4">
      <c r="A1428" s="4">
        <v>43609</v>
      </c>
      <c r="B1428">
        <v>0.88430000000000009</v>
      </c>
      <c r="C1428">
        <v>0.38400000000000001</v>
      </c>
      <c r="D1428" t="s">
        <v>23</v>
      </c>
    </row>
    <row r="1429" spans="1:4">
      <c r="A1429" s="4">
        <v>43608</v>
      </c>
      <c r="B1429" t="s">
        <v>23</v>
      </c>
      <c r="C1429" t="s">
        <v>23</v>
      </c>
      <c r="D1429" t="s">
        <v>23</v>
      </c>
    </row>
    <row r="1430" spans="1:4">
      <c r="A1430" s="4">
        <v>43607</v>
      </c>
      <c r="B1430" t="s">
        <v>23</v>
      </c>
      <c r="C1430" t="s">
        <v>23</v>
      </c>
      <c r="D1430" t="s">
        <v>23</v>
      </c>
    </row>
    <row r="1431" spans="1:4">
      <c r="A1431" s="4">
        <v>43606</v>
      </c>
      <c r="B1431" t="s">
        <v>23</v>
      </c>
      <c r="C1431" t="s">
        <v>23</v>
      </c>
      <c r="D1431" t="s">
        <v>23</v>
      </c>
    </row>
    <row r="1432" spans="1:4">
      <c r="A1432" s="4">
        <v>43605</v>
      </c>
      <c r="B1432" t="s">
        <v>23</v>
      </c>
      <c r="C1432" t="s">
        <v>23</v>
      </c>
      <c r="D1432" t="s">
        <v>23</v>
      </c>
    </row>
    <row r="1433" spans="1:4">
      <c r="A1433" s="4">
        <v>43604</v>
      </c>
      <c r="B1433" t="s">
        <v>23</v>
      </c>
      <c r="C1433" t="s">
        <v>23</v>
      </c>
      <c r="D1433" t="s">
        <v>23</v>
      </c>
    </row>
    <row r="1434" spans="1:4">
      <c r="A1434" s="4">
        <v>43603</v>
      </c>
      <c r="B1434" t="s">
        <v>23</v>
      </c>
      <c r="C1434" t="s">
        <v>23</v>
      </c>
      <c r="D1434" t="s">
        <v>23</v>
      </c>
    </row>
    <row r="1435" spans="1:4">
      <c r="A1435" s="4">
        <v>43602</v>
      </c>
      <c r="B1435">
        <v>0.88900000000000001</v>
      </c>
      <c r="C1435">
        <v>0.38619999999999999</v>
      </c>
      <c r="D1435" t="s">
        <v>23</v>
      </c>
    </row>
    <row r="1436" spans="1:4">
      <c r="A1436" s="4">
        <v>43601</v>
      </c>
      <c r="B1436" t="s">
        <v>23</v>
      </c>
      <c r="C1436" t="s">
        <v>23</v>
      </c>
      <c r="D1436" t="s">
        <v>23</v>
      </c>
    </row>
    <row r="1437" spans="1:4">
      <c r="A1437" s="4">
        <v>43600</v>
      </c>
      <c r="B1437" t="s">
        <v>23</v>
      </c>
      <c r="C1437" t="s">
        <v>23</v>
      </c>
      <c r="D1437" t="s">
        <v>23</v>
      </c>
    </row>
    <row r="1438" spans="1:4">
      <c r="A1438" s="4">
        <v>43599</v>
      </c>
      <c r="B1438" t="s">
        <v>23</v>
      </c>
      <c r="C1438" t="s">
        <v>23</v>
      </c>
      <c r="D1438" t="s">
        <v>23</v>
      </c>
    </row>
    <row r="1439" spans="1:4">
      <c r="A1439" s="4">
        <v>43598</v>
      </c>
      <c r="B1439" t="s">
        <v>23</v>
      </c>
      <c r="C1439" t="s">
        <v>23</v>
      </c>
      <c r="D1439" t="s">
        <v>23</v>
      </c>
    </row>
    <row r="1440" spans="1:4">
      <c r="A1440" s="4">
        <v>43597</v>
      </c>
      <c r="B1440" t="s">
        <v>23</v>
      </c>
      <c r="C1440" t="s">
        <v>23</v>
      </c>
      <c r="D1440" t="s">
        <v>23</v>
      </c>
    </row>
    <row r="1441" spans="1:4">
      <c r="A1441" s="4">
        <v>43596</v>
      </c>
      <c r="B1441" t="s">
        <v>23</v>
      </c>
      <c r="C1441" t="s">
        <v>23</v>
      </c>
      <c r="D1441" t="s">
        <v>23</v>
      </c>
    </row>
    <row r="1442" spans="1:4">
      <c r="A1442" s="4">
        <v>43595</v>
      </c>
      <c r="B1442">
        <v>0.88430000000000009</v>
      </c>
      <c r="C1442">
        <v>0.3906</v>
      </c>
      <c r="D1442" t="s">
        <v>23</v>
      </c>
    </row>
    <row r="1443" spans="1:4">
      <c r="A1443" s="4">
        <v>43594</v>
      </c>
      <c r="B1443" t="s">
        <v>23</v>
      </c>
      <c r="C1443" t="s">
        <v>23</v>
      </c>
      <c r="D1443" t="s">
        <v>23</v>
      </c>
    </row>
    <row r="1444" spans="1:4">
      <c r="A1444" s="4">
        <v>43593</v>
      </c>
      <c r="B1444" t="s">
        <v>23</v>
      </c>
      <c r="C1444" t="s">
        <v>23</v>
      </c>
      <c r="D1444" t="s">
        <v>23</v>
      </c>
    </row>
    <row r="1445" spans="1:4">
      <c r="A1445" s="4">
        <v>43592</v>
      </c>
      <c r="B1445" t="s">
        <v>23</v>
      </c>
      <c r="C1445" t="s">
        <v>23</v>
      </c>
      <c r="D1445" t="s">
        <v>23</v>
      </c>
    </row>
    <row r="1446" spans="1:4">
      <c r="A1446" s="4">
        <v>43591</v>
      </c>
      <c r="B1446" t="s">
        <v>23</v>
      </c>
      <c r="C1446" t="s">
        <v>23</v>
      </c>
      <c r="D1446" t="s">
        <v>23</v>
      </c>
    </row>
    <row r="1447" spans="1:4">
      <c r="A1447" s="4">
        <v>43590</v>
      </c>
      <c r="B1447" t="s">
        <v>23</v>
      </c>
      <c r="C1447" t="s">
        <v>23</v>
      </c>
      <c r="D1447" t="s">
        <v>23</v>
      </c>
    </row>
    <row r="1448" spans="1:4">
      <c r="A1448" s="4">
        <v>43589</v>
      </c>
      <c r="B1448" t="s">
        <v>23</v>
      </c>
      <c r="C1448" t="s">
        <v>23</v>
      </c>
      <c r="D1448" t="s">
        <v>23</v>
      </c>
    </row>
    <row r="1449" spans="1:4">
      <c r="A1449" s="4">
        <v>43588</v>
      </c>
      <c r="B1449">
        <v>0.879</v>
      </c>
      <c r="C1449">
        <v>0.3947</v>
      </c>
      <c r="D1449" t="s">
        <v>23</v>
      </c>
    </row>
    <row r="1450" spans="1:4">
      <c r="A1450" s="4">
        <v>43587</v>
      </c>
      <c r="B1450" t="s">
        <v>23</v>
      </c>
      <c r="C1450" t="s">
        <v>23</v>
      </c>
      <c r="D1450" t="s">
        <v>23</v>
      </c>
    </row>
    <row r="1451" spans="1:4">
      <c r="A1451" s="4">
        <v>43586</v>
      </c>
      <c r="B1451" t="s">
        <v>23</v>
      </c>
      <c r="C1451" t="s">
        <v>23</v>
      </c>
      <c r="D1451" t="s">
        <v>23</v>
      </c>
    </row>
    <row r="1452" spans="1:4">
      <c r="A1452" s="4">
        <v>43585</v>
      </c>
      <c r="B1452" t="s">
        <v>23</v>
      </c>
      <c r="C1452" t="s">
        <v>23</v>
      </c>
      <c r="D1452" t="s">
        <v>23</v>
      </c>
    </row>
    <row r="1453" spans="1:4">
      <c r="A1453" s="4">
        <v>43584</v>
      </c>
      <c r="B1453" t="s">
        <v>23</v>
      </c>
      <c r="C1453" t="s">
        <v>23</v>
      </c>
      <c r="D1453" t="s">
        <v>23</v>
      </c>
    </row>
    <row r="1454" spans="1:4">
      <c r="A1454" s="4">
        <v>43583</v>
      </c>
      <c r="B1454" t="s">
        <v>23</v>
      </c>
      <c r="C1454" t="s">
        <v>23</v>
      </c>
      <c r="D1454" t="s">
        <v>23</v>
      </c>
    </row>
    <row r="1455" spans="1:4">
      <c r="A1455" s="4">
        <v>43582</v>
      </c>
      <c r="B1455" t="s">
        <v>23</v>
      </c>
      <c r="C1455" t="s">
        <v>23</v>
      </c>
      <c r="D1455" t="s">
        <v>23</v>
      </c>
    </row>
    <row r="1456" spans="1:4">
      <c r="A1456" s="4">
        <v>43581</v>
      </c>
      <c r="B1456">
        <v>0.87569999999999992</v>
      </c>
      <c r="C1456">
        <v>0.39460000000000001</v>
      </c>
      <c r="D1456" t="s">
        <v>23</v>
      </c>
    </row>
    <row r="1457" spans="1:4">
      <c r="A1457" s="4">
        <v>43580</v>
      </c>
      <c r="B1457" t="s">
        <v>23</v>
      </c>
      <c r="C1457" t="s">
        <v>23</v>
      </c>
      <c r="D1457" t="s">
        <v>23</v>
      </c>
    </row>
    <row r="1458" spans="1:4">
      <c r="A1458" s="4">
        <v>43579</v>
      </c>
      <c r="B1458" t="s">
        <v>23</v>
      </c>
      <c r="C1458" t="s">
        <v>23</v>
      </c>
      <c r="D1458" t="s">
        <v>23</v>
      </c>
    </row>
    <row r="1459" spans="1:4">
      <c r="A1459" s="4">
        <v>43578</v>
      </c>
      <c r="B1459" t="s">
        <v>23</v>
      </c>
      <c r="C1459" t="s">
        <v>23</v>
      </c>
      <c r="D1459" t="s">
        <v>23</v>
      </c>
    </row>
    <row r="1460" spans="1:4">
      <c r="A1460" s="4">
        <v>43577</v>
      </c>
      <c r="B1460" t="s">
        <v>23</v>
      </c>
      <c r="C1460" t="s">
        <v>23</v>
      </c>
      <c r="D1460" t="s">
        <v>23</v>
      </c>
    </row>
    <row r="1461" spans="1:4">
      <c r="A1461" s="4">
        <v>43576</v>
      </c>
      <c r="B1461" t="s">
        <v>23</v>
      </c>
      <c r="C1461" t="s">
        <v>23</v>
      </c>
      <c r="D1461" t="s">
        <v>23</v>
      </c>
    </row>
    <row r="1462" spans="1:4">
      <c r="A1462" s="4">
        <v>43575</v>
      </c>
      <c r="B1462" t="s">
        <v>23</v>
      </c>
      <c r="C1462" t="s">
        <v>23</v>
      </c>
      <c r="D1462" t="s">
        <v>23</v>
      </c>
    </row>
    <row r="1463" spans="1:4">
      <c r="A1463" s="4">
        <v>43574</v>
      </c>
      <c r="B1463">
        <v>0.82099999999999995</v>
      </c>
      <c r="C1463">
        <v>0.40380000000000005</v>
      </c>
      <c r="D1463" t="s">
        <v>23</v>
      </c>
    </row>
    <row r="1464" spans="1:4">
      <c r="A1464" s="4">
        <v>43573</v>
      </c>
      <c r="B1464" t="s">
        <v>23</v>
      </c>
      <c r="C1464" t="s">
        <v>23</v>
      </c>
      <c r="D1464" t="s">
        <v>23</v>
      </c>
    </row>
    <row r="1465" spans="1:4">
      <c r="A1465" s="4">
        <v>43572</v>
      </c>
      <c r="B1465" t="s">
        <v>23</v>
      </c>
      <c r="C1465" t="s">
        <v>23</v>
      </c>
      <c r="D1465" t="s">
        <v>23</v>
      </c>
    </row>
    <row r="1466" spans="1:4">
      <c r="A1466" s="4">
        <v>43571</v>
      </c>
      <c r="B1466" t="s">
        <v>23</v>
      </c>
      <c r="C1466" t="s">
        <v>23</v>
      </c>
      <c r="D1466" t="s">
        <v>23</v>
      </c>
    </row>
    <row r="1467" spans="1:4">
      <c r="A1467" s="4">
        <v>43570</v>
      </c>
      <c r="B1467" t="s">
        <v>23</v>
      </c>
      <c r="C1467" t="s">
        <v>23</v>
      </c>
      <c r="D1467" t="s">
        <v>23</v>
      </c>
    </row>
    <row r="1468" spans="1:4">
      <c r="A1468" s="4">
        <v>43569</v>
      </c>
      <c r="B1468" t="s">
        <v>23</v>
      </c>
      <c r="C1468" t="s">
        <v>23</v>
      </c>
      <c r="D1468" t="s">
        <v>23</v>
      </c>
    </row>
    <row r="1469" spans="1:4">
      <c r="A1469" s="4">
        <v>43568</v>
      </c>
      <c r="B1469" t="s">
        <v>23</v>
      </c>
      <c r="C1469" t="s">
        <v>23</v>
      </c>
      <c r="D1469" t="s">
        <v>23</v>
      </c>
    </row>
    <row r="1470" spans="1:4">
      <c r="A1470" s="4">
        <v>43567</v>
      </c>
      <c r="B1470">
        <v>0.81519999999999992</v>
      </c>
      <c r="C1470">
        <v>0.40789999999999998</v>
      </c>
      <c r="D1470" t="s">
        <v>23</v>
      </c>
    </row>
    <row r="1471" spans="1:4">
      <c r="A1471" s="4">
        <v>43566</v>
      </c>
      <c r="B1471" t="s">
        <v>23</v>
      </c>
      <c r="C1471" t="s">
        <v>23</v>
      </c>
      <c r="D1471" t="s">
        <v>23</v>
      </c>
    </row>
    <row r="1472" spans="1:4">
      <c r="A1472" s="4">
        <v>43565</v>
      </c>
      <c r="B1472" t="s">
        <v>23</v>
      </c>
      <c r="C1472" t="s">
        <v>23</v>
      </c>
      <c r="D1472" t="s">
        <v>23</v>
      </c>
    </row>
    <row r="1473" spans="1:4">
      <c r="A1473" s="4">
        <v>43564</v>
      </c>
      <c r="B1473" t="s">
        <v>23</v>
      </c>
      <c r="C1473" t="s">
        <v>23</v>
      </c>
      <c r="D1473" t="s">
        <v>23</v>
      </c>
    </row>
    <row r="1474" spans="1:4">
      <c r="A1474" s="4">
        <v>43563</v>
      </c>
      <c r="B1474" t="s">
        <v>23</v>
      </c>
      <c r="C1474" t="s">
        <v>23</v>
      </c>
      <c r="D1474" t="s">
        <v>23</v>
      </c>
    </row>
    <row r="1475" spans="1:4">
      <c r="A1475" s="4">
        <v>43562</v>
      </c>
      <c r="B1475" t="s">
        <v>23</v>
      </c>
      <c r="C1475" t="s">
        <v>23</v>
      </c>
      <c r="D1475" t="s">
        <v>23</v>
      </c>
    </row>
    <row r="1476" spans="1:4">
      <c r="A1476" s="4">
        <v>43561</v>
      </c>
      <c r="B1476" t="s">
        <v>23</v>
      </c>
      <c r="C1476" t="s">
        <v>23</v>
      </c>
      <c r="D1476" t="s">
        <v>23</v>
      </c>
    </row>
    <row r="1477" spans="1:4">
      <c r="A1477" s="4">
        <v>43560</v>
      </c>
      <c r="B1477">
        <v>0.81859999999999999</v>
      </c>
      <c r="C1477">
        <v>0.40860000000000002</v>
      </c>
      <c r="D1477" t="s">
        <v>23</v>
      </c>
    </row>
    <row r="1478" spans="1:4">
      <c r="A1478" s="4">
        <v>43559</v>
      </c>
      <c r="B1478" t="s">
        <v>23</v>
      </c>
      <c r="C1478" t="s">
        <v>23</v>
      </c>
      <c r="D1478" t="s">
        <v>23</v>
      </c>
    </row>
    <row r="1479" spans="1:4">
      <c r="A1479" s="4">
        <v>43558</v>
      </c>
      <c r="B1479" t="s">
        <v>23</v>
      </c>
      <c r="C1479" t="s">
        <v>23</v>
      </c>
      <c r="D1479" t="s">
        <v>23</v>
      </c>
    </row>
    <row r="1480" spans="1:4">
      <c r="A1480" s="4">
        <v>43557</v>
      </c>
      <c r="B1480" t="s">
        <v>23</v>
      </c>
      <c r="C1480" t="s">
        <v>23</v>
      </c>
      <c r="D1480" t="s">
        <v>23</v>
      </c>
    </row>
    <row r="1481" spans="1:4">
      <c r="A1481" s="4">
        <v>43556</v>
      </c>
      <c r="B1481" t="s">
        <v>23</v>
      </c>
      <c r="C1481" t="s">
        <v>23</v>
      </c>
      <c r="D1481" t="s">
        <v>23</v>
      </c>
    </row>
    <row r="1482" spans="1:4">
      <c r="A1482" s="4">
        <v>43555</v>
      </c>
      <c r="B1482" t="s">
        <v>23</v>
      </c>
      <c r="C1482" t="s">
        <v>23</v>
      </c>
      <c r="D1482" t="s">
        <v>23</v>
      </c>
    </row>
    <row r="1483" spans="1:4">
      <c r="A1483" s="4">
        <v>43554</v>
      </c>
      <c r="B1483" t="s">
        <v>23</v>
      </c>
      <c r="C1483" t="s">
        <v>23</v>
      </c>
      <c r="D1483" t="s">
        <v>23</v>
      </c>
    </row>
    <row r="1484" spans="1:4">
      <c r="A1484" s="4">
        <v>43553</v>
      </c>
      <c r="B1484">
        <v>0.79620000000000002</v>
      </c>
      <c r="C1484">
        <v>0.4042</v>
      </c>
      <c r="D1484" t="s">
        <v>23</v>
      </c>
    </row>
    <row r="1485" spans="1:4">
      <c r="A1485" s="4">
        <v>43552</v>
      </c>
      <c r="B1485" t="s">
        <v>23</v>
      </c>
      <c r="C1485" t="s">
        <v>23</v>
      </c>
      <c r="D1485" t="s">
        <v>23</v>
      </c>
    </row>
    <row r="1486" spans="1:4">
      <c r="A1486" s="4">
        <v>43551</v>
      </c>
      <c r="B1486" t="s">
        <v>23</v>
      </c>
      <c r="C1486" t="s">
        <v>23</v>
      </c>
      <c r="D1486" t="s">
        <v>23</v>
      </c>
    </row>
    <row r="1487" spans="1:4">
      <c r="A1487" s="4">
        <v>43550</v>
      </c>
      <c r="B1487" t="s">
        <v>23</v>
      </c>
      <c r="C1487" t="s">
        <v>23</v>
      </c>
      <c r="D1487" t="s">
        <v>23</v>
      </c>
    </row>
    <row r="1488" spans="1:4">
      <c r="A1488" s="4">
        <v>43549</v>
      </c>
      <c r="B1488" t="s">
        <v>23</v>
      </c>
      <c r="C1488" t="s">
        <v>23</v>
      </c>
      <c r="D1488" t="s">
        <v>23</v>
      </c>
    </row>
    <row r="1489" spans="1:4">
      <c r="A1489" s="4">
        <v>43548</v>
      </c>
      <c r="B1489" t="s">
        <v>23</v>
      </c>
      <c r="C1489" t="s">
        <v>23</v>
      </c>
      <c r="D1489" t="s">
        <v>23</v>
      </c>
    </row>
    <row r="1490" spans="1:4">
      <c r="A1490" s="4">
        <v>43547</v>
      </c>
      <c r="B1490" t="s">
        <v>23</v>
      </c>
      <c r="C1490" t="s">
        <v>23</v>
      </c>
      <c r="D1490" t="s">
        <v>23</v>
      </c>
    </row>
    <row r="1491" spans="1:4">
      <c r="A1491" s="4">
        <v>43546</v>
      </c>
      <c r="B1491">
        <v>0.76480000000000004</v>
      </c>
      <c r="C1491">
        <v>0.3861</v>
      </c>
      <c r="D1491" t="s">
        <v>23</v>
      </c>
    </row>
    <row r="1492" spans="1:4">
      <c r="A1492" s="4">
        <v>43545</v>
      </c>
      <c r="B1492" t="s">
        <v>23</v>
      </c>
      <c r="C1492" t="s">
        <v>23</v>
      </c>
      <c r="D1492" t="s">
        <v>23</v>
      </c>
    </row>
    <row r="1493" spans="1:4">
      <c r="A1493" s="4">
        <v>43544</v>
      </c>
      <c r="B1493" t="s">
        <v>23</v>
      </c>
      <c r="C1493" t="s">
        <v>23</v>
      </c>
      <c r="D1493" t="s">
        <v>23</v>
      </c>
    </row>
    <row r="1494" spans="1:4">
      <c r="A1494" s="4">
        <v>43543</v>
      </c>
      <c r="B1494" t="s">
        <v>23</v>
      </c>
      <c r="C1494" t="s">
        <v>23</v>
      </c>
      <c r="D1494" t="s">
        <v>23</v>
      </c>
    </row>
    <row r="1495" spans="1:4">
      <c r="A1495" s="4">
        <v>43542</v>
      </c>
      <c r="B1495" t="s">
        <v>23</v>
      </c>
      <c r="C1495" t="s">
        <v>23</v>
      </c>
      <c r="D1495" t="s">
        <v>23</v>
      </c>
    </row>
    <row r="1496" spans="1:4">
      <c r="A1496" s="4">
        <v>43541</v>
      </c>
      <c r="B1496" t="s">
        <v>23</v>
      </c>
      <c r="C1496" t="s">
        <v>23</v>
      </c>
      <c r="D1496" t="s">
        <v>23</v>
      </c>
    </row>
    <row r="1497" spans="1:4">
      <c r="A1497" s="4">
        <v>43540</v>
      </c>
      <c r="B1497" t="s">
        <v>23</v>
      </c>
      <c r="C1497" t="s">
        <v>23</v>
      </c>
      <c r="D1497" t="s">
        <v>23</v>
      </c>
    </row>
    <row r="1498" spans="1:4">
      <c r="A1498" s="4">
        <v>43539</v>
      </c>
      <c r="B1498">
        <v>0.73670000000000002</v>
      </c>
      <c r="C1498">
        <v>0.26469999999999999</v>
      </c>
      <c r="D1498" t="s">
        <v>23</v>
      </c>
    </row>
    <row r="1499" spans="1:4">
      <c r="A1499" s="4">
        <v>43538</v>
      </c>
      <c r="B1499" t="s">
        <v>23</v>
      </c>
      <c r="C1499" t="s">
        <v>23</v>
      </c>
      <c r="D1499" t="s">
        <v>23</v>
      </c>
    </row>
    <row r="1500" spans="1:4">
      <c r="A1500" s="4">
        <v>43537</v>
      </c>
      <c r="B1500" t="s">
        <v>23</v>
      </c>
      <c r="C1500" t="s">
        <v>23</v>
      </c>
      <c r="D1500" t="s">
        <v>23</v>
      </c>
    </row>
    <row r="1501" spans="1:4">
      <c r="A1501" s="4">
        <v>43536</v>
      </c>
      <c r="B1501" t="s">
        <v>23</v>
      </c>
      <c r="C1501" t="s">
        <v>23</v>
      </c>
      <c r="D1501" t="s">
        <v>23</v>
      </c>
    </row>
    <row r="1502" spans="1:4">
      <c r="A1502" s="4">
        <v>43535</v>
      </c>
      <c r="B1502" t="s">
        <v>23</v>
      </c>
      <c r="C1502" t="s">
        <v>23</v>
      </c>
      <c r="D1502" t="s">
        <v>23</v>
      </c>
    </row>
    <row r="1503" spans="1:4">
      <c r="A1503" s="4">
        <v>43534</v>
      </c>
      <c r="B1503" t="s">
        <v>23</v>
      </c>
      <c r="C1503" t="s">
        <v>23</v>
      </c>
      <c r="D1503" t="s">
        <v>23</v>
      </c>
    </row>
    <row r="1504" spans="1:4">
      <c r="A1504" s="4">
        <v>43533</v>
      </c>
      <c r="B1504" t="s">
        <v>23</v>
      </c>
      <c r="C1504" t="s">
        <v>23</v>
      </c>
      <c r="D1504" t="s">
        <v>23</v>
      </c>
    </row>
    <row r="1505" spans="1:4">
      <c r="A1505" s="4">
        <v>43532</v>
      </c>
      <c r="B1505">
        <v>0.6714</v>
      </c>
      <c r="C1505">
        <v>0.21239999999999998</v>
      </c>
      <c r="D1505" t="s">
        <v>23</v>
      </c>
    </row>
    <row r="1506" spans="1:4">
      <c r="A1506" s="4">
        <v>43531</v>
      </c>
      <c r="B1506" t="s">
        <v>23</v>
      </c>
      <c r="C1506" t="s">
        <v>23</v>
      </c>
      <c r="D1506" t="s">
        <v>23</v>
      </c>
    </row>
    <row r="1507" spans="1:4">
      <c r="A1507" s="4">
        <v>43530</v>
      </c>
      <c r="B1507" t="s">
        <v>23</v>
      </c>
      <c r="C1507" t="s">
        <v>23</v>
      </c>
      <c r="D1507" t="s">
        <v>23</v>
      </c>
    </row>
    <row r="1508" spans="1:4">
      <c r="A1508" s="4">
        <v>43529</v>
      </c>
      <c r="B1508" t="s">
        <v>23</v>
      </c>
      <c r="C1508" t="s">
        <v>23</v>
      </c>
      <c r="D1508" t="s">
        <v>23</v>
      </c>
    </row>
    <row r="1509" spans="1:4">
      <c r="A1509" s="4">
        <v>43528</v>
      </c>
      <c r="B1509" t="s">
        <v>23</v>
      </c>
      <c r="C1509" t="s">
        <v>23</v>
      </c>
      <c r="D1509" t="s">
        <v>23</v>
      </c>
    </row>
    <row r="1510" spans="1:4">
      <c r="A1510" s="4">
        <v>43527</v>
      </c>
      <c r="B1510" t="s">
        <v>23</v>
      </c>
      <c r="C1510" t="s">
        <v>23</v>
      </c>
      <c r="D1510" t="s">
        <v>23</v>
      </c>
    </row>
    <row r="1511" spans="1:4">
      <c r="A1511" s="4">
        <v>43526</v>
      </c>
      <c r="B1511" t="s">
        <v>23</v>
      </c>
      <c r="C1511" t="s">
        <v>23</v>
      </c>
      <c r="D1511" t="s">
        <v>23</v>
      </c>
    </row>
    <row r="1512" spans="1:4">
      <c r="A1512" s="4">
        <v>43525</v>
      </c>
      <c r="B1512">
        <v>0.63850000000000007</v>
      </c>
      <c r="C1512">
        <v>0.20030000000000001</v>
      </c>
      <c r="D1512" t="s">
        <v>23</v>
      </c>
    </row>
    <row r="1513" spans="1:4">
      <c r="A1513" s="4">
        <v>43524</v>
      </c>
      <c r="B1513" t="s">
        <v>23</v>
      </c>
      <c r="C1513" t="s">
        <v>23</v>
      </c>
      <c r="D1513" t="s">
        <v>23</v>
      </c>
    </row>
    <row r="1514" spans="1:4">
      <c r="A1514" s="4">
        <v>43523</v>
      </c>
      <c r="B1514" t="s">
        <v>23</v>
      </c>
      <c r="C1514" t="s">
        <v>23</v>
      </c>
      <c r="D1514" t="s">
        <v>23</v>
      </c>
    </row>
    <row r="1515" spans="1:4">
      <c r="A1515" s="4">
        <v>43522</v>
      </c>
      <c r="B1515" t="s">
        <v>23</v>
      </c>
      <c r="C1515" t="s">
        <v>23</v>
      </c>
      <c r="D1515" t="s">
        <v>23</v>
      </c>
    </row>
    <row r="1516" spans="1:4">
      <c r="A1516" s="4">
        <v>43521</v>
      </c>
      <c r="B1516" t="s">
        <v>23</v>
      </c>
      <c r="C1516" t="s">
        <v>23</v>
      </c>
      <c r="D1516" t="s">
        <v>23</v>
      </c>
    </row>
    <row r="1517" spans="1:4">
      <c r="A1517" s="4">
        <v>43520</v>
      </c>
      <c r="B1517" t="s">
        <v>23</v>
      </c>
      <c r="C1517" t="s">
        <v>23</v>
      </c>
      <c r="D1517" t="s">
        <v>23</v>
      </c>
    </row>
    <row r="1518" spans="1:4">
      <c r="A1518" s="4">
        <v>43519</v>
      </c>
      <c r="B1518" t="s">
        <v>23</v>
      </c>
      <c r="C1518" t="s">
        <v>23</v>
      </c>
      <c r="D1518" t="s">
        <v>23</v>
      </c>
    </row>
    <row r="1519" spans="1:4">
      <c r="A1519" s="4">
        <v>43518</v>
      </c>
      <c r="B1519">
        <v>0.60670000000000002</v>
      </c>
      <c r="C1519">
        <v>0.15130000000000002</v>
      </c>
      <c r="D1519" t="s">
        <v>23</v>
      </c>
    </row>
    <row r="1520" spans="1:4">
      <c r="A1520" s="4">
        <v>43517</v>
      </c>
      <c r="B1520" t="s">
        <v>23</v>
      </c>
      <c r="C1520" t="s">
        <v>23</v>
      </c>
      <c r="D1520" t="s">
        <v>23</v>
      </c>
    </row>
    <row r="1521" spans="1:4">
      <c r="A1521" s="4">
        <v>43516</v>
      </c>
      <c r="B1521" t="s">
        <v>23</v>
      </c>
      <c r="C1521" t="s">
        <v>23</v>
      </c>
      <c r="D1521" t="s">
        <v>23</v>
      </c>
    </row>
    <row r="1522" spans="1:4">
      <c r="A1522" s="4">
        <v>43515</v>
      </c>
      <c r="B1522" t="s">
        <v>23</v>
      </c>
      <c r="C1522" t="s">
        <v>23</v>
      </c>
      <c r="D1522" t="s">
        <v>23</v>
      </c>
    </row>
    <row r="1523" spans="1:4">
      <c r="A1523" s="4">
        <v>43514</v>
      </c>
      <c r="B1523" t="s">
        <v>23</v>
      </c>
      <c r="C1523" t="s">
        <v>23</v>
      </c>
      <c r="D1523" t="s">
        <v>23</v>
      </c>
    </row>
    <row r="1524" spans="1:4">
      <c r="A1524" s="4">
        <v>43513</v>
      </c>
      <c r="B1524" t="s">
        <v>23</v>
      </c>
      <c r="C1524" t="s">
        <v>23</v>
      </c>
      <c r="D1524" t="s">
        <v>23</v>
      </c>
    </row>
    <row r="1525" spans="1:4">
      <c r="A1525" s="4">
        <v>43512</v>
      </c>
      <c r="B1525" t="s">
        <v>23</v>
      </c>
      <c r="C1525" t="s">
        <v>23</v>
      </c>
      <c r="D1525" t="s">
        <v>23</v>
      </c>
    </row>
    <row r="1526" spans="1:4">
      <c r="A1526" s="4">
        <v>43511</v>
      </c>
      <c r="B1526">
        <v>0.57950000000000002</v>
      </c>
      <c r="C1526">
        <v>0.12390000000000001</v>
      </c>
      <c r="D1526" t="s">
        <v>23</v>
      </c>
    </row>
    <row r="1527" spans="1:4">
      <c r="A1527" s="4">
        <v>43510</v>
      </c>
      <c r="B1527" t="s">
        <v>23</v>
      </c>
      <c r="C1527" t="s">
        <v>23</v>
      </c>
      <c r="D1527" t="s">
        <v>23</v>
      </c>
    </row>
    <row r="1528" spans="1:4">
      <c r="A1528" s="4">
        <v>43509</v>
      </c>
      <c r="B1528" t="s">
        <v>23</v>
      </c>
      <c r="C1528" t="s">
        <v>23</v>
      </c>
      <c r="D1528" t="s">
        <v>23</v>
      </c>
    </row>
    <row r="1529" spans="1:4">
      <c r="A1529" s="4">
        <v>43508</v>
      </c>
      <c r="B1529" t="s">
        <v>23</v>
      </c>
      <c r="C1529" t="s">
        <v>23</v>
      </c>
      <c r="D1529" t="s">
        <v>23</v>
      </c>
    </row>
    <row r="1530" spans="1:4">
      <c r="A1530" s="4">
        <v>43507</v>
      </c>
      <c r="B1530" t="s">
        <v>23</v>
      </c>
      <c r="C1530" t="s">
        <v>23</v>
      </c>
      <c r="D1530" t="s">
        <v>23</v>
      </c>
    </row>
    <row r="1531" spans="1:4">
      <c r="A1531" s="4">
        <v>43506</v>
      </c>
      <c r="B1531" t="s">
        <v>23</v>
      </c>
      <c r="C1531" t="s">
        <v>23</v>
      </c>
      <c r="D1531" t="s">
        <v>23</v>
      </c>
    </row>
    <row r="1532" spans="1:4">
      <c r="A1532" s="4">
        <v>43505</v>
      </c>
      <c r="B1532" t="s">
        <v>23</v>
      </c>
      <c r="C1532" t="s">
        <v>23</v>
      </c>
      <c r="D1532" t="s">
        <v>23</v>
      </c>
    </row>
    <row r="1533" spans="1:4">
      <c r="A1533" s="4">
        <v>43504</v>
      </c>
      <c r="B1533">
        <v>0.55449999999999999</v>
      </c>
      <c r="C1533">
        <v>8.3000000000000004E-2</v>
      </c>
      <c r="D1533" t="s">
        <v>23</v>
      </c>
    </row>
    <row r="1534" spans="1:4">
      <c r="A1534" s="4">
        <v>43503</v>
      </c>
      <c r="B1534" t="s">
        <v>23</v>
      </c>
      <c r="C1534" t="s">
        <v>23</v>
      </c>
      <c r="D1534" t="s">
        <v>23</v>
      </c>
    </row>
    <row r="1535" spans="1:4">
      <c r="A1535" s="4">
        <v>43502</v>
      </c>
      <c r="B1535" t="s">
        <v>23</v>
      </c>
      <c r="C1535" t="s">
        <v>23</v>
      </c>
      <c r="D1535" t="s">
        <v>23</v>
      </c>
    </row>
    <row r="1536" spans="1:4">
      <c r="A1536" s="4">
        <v>43501</v>
      </c>
      <c r="B1536" t="s">
        <v>23</v>
      </c>
      <c r="C1536" t="s">
        <v>23</v>
      </c>
      <c r="D1536" t="s">
        <v>23</v>
      </c>
    </row>
    <row r="1537" spans="1:4">
      <c r="A1537" s="4">
        <v>43500</v>
      </c>
      <c r="B1537" t="s">
        <v>23</v>
      </c>
      <c r="C1537" t="s">
        <v>23</v>
      </c>
      <c r="D1537" t="s">
        <v>23</v>
      </c>
    </row>
    <row r="1538" spans="1:4">
      <c r="A1538" s="4">
        <v>43499</v>
      </c>
      <c r="B1538" t="s">
        <v>23</v>
      </c>
      <c r="C1538" t="s">
        <v>23</v>
      </c>
      <c r="D1538" t="s">
        <v>23</v>
      </c>
    </row>
    <row r="1539" spans="1:4">
      <c r="A1539" s="4">
        <v>43498</v>
      </c>
      <c r="B1539" t="s">
        <v>23</v>
      </c>
      <c r="C1539" t="s">
        <v>23</v>
      </c>
      <c r="D1539" t="s">
        <v>23</v>
      </c>
    </row>
    <row r="1540" spans="1:4">
      <c r="A1540" s="4">
        <v>43497</v>
      </c>
      <c r="B1540">
        <v>0.5262</v>
      </c>
      <c r="C1540">
        <v>0.13089999999999999</v>
      </c>
      <c r="D1540" t="s">
        <v>23</v>
      </c>
    </row>
    <row r="1541" spans="1:4">
      <c r="A1541" s="4">
        <v>43496</v>
      </c>
      <c r="B1541" t="s">
        <v>23</v>
      </c>
      <c r="C1541" t="s">
        <v>23</v>
      </c>
      <c r="D1541" t="s">
        <v>23</v>
      </c>
    </row>
    <row r="1542" spans="1:4">
      <c r="A1542" s="4">
        <v>43495</v>
      </c>
      <c r="B1542" t="s">
        <v>23</v>
      </c>
      <c r="C1542" t="s">
        <v>23</v>
      </c>
      <c r="D1542" t="s">
        <v>23</v>
      </c>
    </row>
    <row r="1543" spans="1:4">
      <c r="A1543" s="4">
        <v>43494</v>
      </c>
      <c r="B1543" t="s">
        <v>23</v>
      </c>
      <c r="C1543" t="s">
        <v>23</v>
      </c>
      <c r="D1543" t="s">
        <v>23</v>
      </c>
    </row>
    <row r="1544" spans="1:4">
      <c r="A1544" s="4">
        <v>43493</v>
      </c>
      <c r="B1544" t="s">
        <v>23</v>
      </c>
      <c r="C1544" t="s">
        <v>23</v>
      </c>
      <c r="D1544" t="s">
        <v>23</v>
      </c>
    </row>
    <row r="1545" spans="1:4">
      <c r="A1545" s="4">
        <v>43492</v>
      </c>
      <c r="B1545" t="s">
        <v>23</v>
      </c>
      <c r="C1545" t="s">
        <v>23</v>
      </c>
      <c r="D1545" t="s">
        <v>23</v>
      </c>
    </row>
    <row r="1546" spans="1:4">
      <c r="A1546" s="4">
        <v>43491</v>
      </c>
      <c r="B1546" t="s">
        <v>23</v>
      </c>
      <c r="C1546" t="s">
        <v>23</v>
      </c>
      <c r="D1546" t="s">
        <v>23</v>
      </c>
    </row>
    <row r="1547" spans="1:4">
      <c r="A1547" s="4">
        <v>43490</v>
      </c>
      <c r="B1547">
        <v>0.51100000000000001</v>
      </c>
      <c r="C1547">
        <v>0.50690000000000002</v>
      </c>
      <c r="D1547" t="s">
        <v>23</v>
      </c>
    </row>
    <row r="1548" spans="1:4">
      <c r="A1548" s="4">
        <v>43489</v>
      </c>
      <c r="B1548" t="s">
        <v>23</v>
      </c>
      <c r="C1548" t="s">
        <v>23</v>
      </c>
      <c r="D1548" t="s">
        <v>23</v>
      </c>
    </row>
    <row r="1549" spans="1:4">
      <c r="A1549" s="4">
        <v>43488</v>
      </c>
      <c r="B1549" t="s">
        <v>23</v>
      </c>
      <c r="C1549" t="s">
        <v>23</v>
      </c>
      <c r="D1549" t="s">
        <v>23</v>
      </c>
    </row>
    <row r="1550" spans="1:4">
      <c r="A1550" s="4">
        <v>43487</v>
      </c>
      <c r="B1550" t="s">
        <v>23</v>
      </c>
      <c r="C1550" t="s">
        <v>23</v>
      </c>
      <c r="D1550" t="s">
        <v>23</v>
      </c>
    </row>
    <row r="1551" spans="1:4">
      <c r="A1551" s="4">
        <v>43486</v>
      </c>
      <c r="B1551" t="s">
        <v>23</v>
      </c>
      <c r="C1551" t="s">
        <v>23</v>
      </c>
      <c r="D1551" t="s">
        <v>23</v>
      </c>
    </row>
    <row r="1552" spans="1:4">
      <c r="A1552" s="4">
        <v>43485</v>
      </c>
      <c r="B1552" t="s">
        <v>23</v>
      </c>
      <c r="C1552" t="s">
        <v>23</v>
      </c>
      <c r="D1552" t="s">
        <v>23</v>
      </c>
    </row>
    <row r="1553" spans="1:4">
      <c r="A1553" s="4">
        <v>43484</v>
      </c>
      <c r="B1553" t="s">
        <v>23</v>
      </c>
      <c r="C1553" t="s">
        <v>23</v>
      </c>
      <c r="D1553" t="s">
        <v>23</v>
      </c>
    </row>
    <row r="1554" spans="1:4">
      <c r="A1554" s="4">
        <v>43483</v>
      </c>
      <c r="B1554">
        <v>0.50619999999999998</v>
      </c>
      <c r="C1554">
        <v>0.51100000000000001</v>
      </c>
      <c r="D1554" t="s">
        <v>23</v>
      </c>
    </row>
    <row r="1555" spans="1:4">
      <c r="A1555" s="4">
        <v>43482</v>
      </c>
      <c r="B1555" t="s">
        <v>23</v>
      </c>
      <c r="C1555" t="s">
        <v>23</v>
      </c>
      <c r="D1555" t="s">
        <v>23</v>
      </c>
    </row>
    <row r="1556" spans="1:4">
      <c r="A1556" s="4">
        <v>43481</v>
      </c>
      <c r="B1556" t="s">
        <v>23</v>
      </c>
      <c r="C1556" t="s">
        <v>23</v>
      </c>
      <c r="D1556" t="s">
        <v>23</v>
      </c>
    </row>
    <row r="1557" spans="1:4">
      <c r="A1557" s="4">
        <v>43480</v>
      </c>
      <c r="B1557" t="s">
        <v>23</v>
      </c>
      <c r="C1557" t="s">
        <v>23</v>
      </c>
      <c r="D1557" t="s">
        <v>23</v>
      </c>
    </row>
    <row r="1558" spans="1:4">
      <c r="A1558" s="4">
        <v>43479</v>
      </c>
      <c r="B1558" t="s">
        <v>23</v>
      </c>
      <c r="C1558" t="s">
        <v>23</v>
      </c>
      <c r="D1558" t="s">
        <v>23</v>
      </c>
    </row>
    <row r="1559" spans="1:4">
      <c r="A1559" s="4">
        <v>43478</v>
      </c>
      <c r="B1559" t="s">
        <v>23</v>
      </c>
      <c r="C1559" t="s">
        <v>23</v>
      </c>
      <c r="D1559" t="s">
        <v>23</v>
      </c>
    </row>
    <row r="1560" spans="1:4">
      <c r="A1560" s="4">
        <v>43477</v>
      </c>
      <c r="B1560" t="s">
        <v>23</v>
      </c>
      <c r="C1560" t="s">
        <v>23</v>
      </c>
      <c r="D1560" t="s">
        <v>23</v>
      </c>
    </row>
    <row r="1561" spans="1:4">
      <c r="A1561" s="4">
        <v>43476</v>
      </c>
      <c r="B1561">
        <v>0.50900000000000001</v>
      </c>
      <c r="C1561">
        <v>0.51270000000000004</v>
      </c>
      <c r="D1561" t="s">
        <v>23</v>
      </c>
    </row>
    <row r="1562" spans="1:4">
      <c r="A1562" s="4">
        <v>43475</v>
      </c>
      <c r="B1562" t="s">
        <v>23</v>
      </c>
      <c r="C1562" t="s">
        <v>23</v>
      </c>
      <c r="D1562" t="s">
        <v>23</v>
      </c>
    </row>
    <row r="1563" spans="1:4">
      <c r="A1563" s="4">
        <v>43474</v>
      </c>
      <c r="B1563" t="s">
        <v>23</v>
      </c>
      <c r="C1563" t="s">
        <v>23</v>
      </c>
      <c r="D1563" t="s">
        <v>23</v>
      </c>
    </row>
    <row r="1564" spans="1:4">
      <c r="A1564" s="4">
        <v>43473</v>
      </c>
      <c r="B1564" t="s">
        <v>23</v>
      </c>
      <c r="C1564" t="s">
        <v>23</v>
      </c>
      <c r="D1564" t="s">
        <v>23</v>
      </c>
    </row>
    <row r="1565" spans="1:4">
      <c r="A1565" s="4">
        <v>43472</v>
      </c>
      <c r="B1565" t="s">
        <v>23</v>
      </c>
      <c r="C1565" t="s">
        <v>23</v>
      </c>
      <c r="D1565" t="s">
        <v>23</v>
      </c>
    </row>
    <row r="1566" spans="1:4">
      <c r="A1566" s="4">
        <v>43471</v>
      </c>
      <c r="B1566" t="s">
        <v>23</v>
      </c>
      <c r="C1566" t="s">
        <v>23</v>
      </c>
      <c r="D1566" t="s">
        <v>23</v>
      </c>
    </row>
    <row r="1567" spans="1:4">
      <c r="A1567" s="4">
        <v>43470</v>
      </c>
      <c r="B1567" t="s">
        <v>23</v>
      </c>
      <c r="C1567" t="s">
        <v>23</v>
      </c>
      <c r="D1567" t="s">
        <v>23</v>
      </c>
    </row>
    <row r="1568" spans="1:4">
      <c r="A1568" s="4">
        <v>43469</v>
      </c>
      <c r="B1568">
        <v>0.48710000000000003</v>
      </c>
      <c r="C1568">
        <v>0.51829999999999998</v>
      </c>
      <c r="D1568" t="s">
        <v>23</v>
      </c>
    </row>
    <row r="1569" spans="1:4">
      <c r="A1569" s="4">
        <v>43468</v>
      </c>
      <c r="B1569" t="s">
        <v>23</v>
      </c>
      <c r="C1569" t="s">
        <v>23</v>
      </c>
      <c r="D1569" t="s">
        <v>23</v>
      </c>
    </row>
    <row r="1570" spans="1:4">
      <c r="A1570" s="4">
        <v>43467</v>
      </c>
      <c r="B1570" t="s">
        <v>23</v>
      </c>
      <c r="C1570" t="s">
        <v>23</v>
      </c>
      <c r="D1570" t="s">
        <v>23</v>
      </c>
    </row>
    <row r="1571" spans="1:4">
      <c r="A1571" s="4">
        <v>43466</v>
      </c>
      <c r="B1571" t="s">
        <v>23</v>
      </c>
      <c r="C1571" t="s">
        <v>23</v>
      </c>
      <c r="D1571" t="s">
        <v>23</v>
      </c>
    </row>
    <row r="1572" spans="1:4">
      <c r="A1572" s="4">
        <v>43465</v>
      </c>
      <c r="B1572" t="s">
        <v>23</v>
      </c>
      <c r="C1572" t="s">
        <v>23</v>
      </c>
      <c r="D1572" t="s">
        <v>23</v>
      </c>
    </row>
    <row r="1573" spans="1:4">
      <c r="A1573" s="4">
        <v>43464</v>
      </c>
      <c r="B1573" t="s">
        <v>23</v>
      </c>
      <c r="C1573" t="s">
        <v>23</v>
      </c>
      <c r="D1573" t="s">
        <v>23</v>
      </c>
    </row>
    <row r="1574" spans="1:4">
      <c r="A1574" s="4">
        <v>43463</v>
      </c>
      <c r="B1574" t="s">
        <v>23</v>
      </c>
      <c r="C1574" t="s">
        <v>23</v>
      </c>
      <c r="D1574" t="s">
        <v>23</v>
      </c>
    </row>
    <row r="1575" spans="1:4">
      <c r="A1575" s="4">
        <v>43462</v>
      </c>
      <c r="B1575" t="s">
        <v>23</v>
      </c>
      <c r="C1575">
        <v>0.5121</v>
      </c>
      <c r="D1575" t="s">
        <v>23</v>
      </c>
    </row>
    <row r="1576" spans="1:4">
      <c r="A1576" s="4">
        <v>43461</v>
      </c>
      <c r="B1576" t="s">
        <v>23</v>
      </c>
      <c r="C1576" t="s">
        <v>23</v>
      </c>
      <c r="D1576" t="s">
        <v>23</v>
      </c>
    </row>
    <row r="1577" spans="1:4">
      <c r="A1577" s="4">
        <v>43460</v>
      </c>
      <c r="B1577" t="s">
        <v>23</v>
      </c>
      <c r="C1577" t="s">
        <v>23</v>
      </c>
      <c r="D1577" t="s">
        <v>23</v>
      </c>
    </row>
    <row r="1578" spans="1:4">
      <c r="A1578" s="4">
        <v>43459</v>
      </c>
      <c r="B1578" t="s">
        <v>23</v>
      </c>
      <c r="C1578" t="s">
        <v>23</v>
      </c>
      <c r="D1578" t="s">
        <v>23</v>
      </c>
    </row>
    <row r="1579" spans="1:4">
      <c r="A1579" s="4">
        <v>43458</v>
      </c>
      <c r="B1579" t="s">
        <v>23</v>
      </c>
      <c r="C1579" t="s">
        <v>23</v>
      </c>
      <c r="D1579" t="s">
        <v>23</v>
      </c>
    </row>
    <row r="1580" spans="1:4">
      <c r="A1580" s="4">
        <v>43457</v>
      </c>
      <c r="B1580" t="s">
        <v>23</v>
      </c>
      <c r="C1580" t="s">
        <v>23</v>
      </c>
      <c r="D1580" t="s">
        <v>23</v>
      </c>
    </row>
    <row r="1581" spans="1:4">
      <c r="A1581" s="4">
        <v>43456</v>
      </c>
      <c r="B1581" t="s">
        <v>23</v>
      </c>
      <c r="C1581" t="s">
        <v>23</v>
      </c>
      <c r="D1581" t="s">
        <v>23</v>
      </c>
    </row>
    <row r="1582" spans="1:4">
      <c r="A1582" s="4">
        <v>43455</v>
      </c>
      <c r="B1582" t="s">
        <v>23</v>
      </c>
      <c r="C1582">
        <v>0.50159999999999993</v>
      </c>
      <c r="D1582" t="s">
        <v>23</v>
      </c>
    </row>
    <row r="1583" spans="1:4">
      <c r="A1583" s="4">
        <v>43454</v>
      </c>
      <c r="B1583" t="s">
        <v>23</v>
      </c>
      <c r="C1583" t="s">
        <v>23</v>
      </c>
      <c r="D1583" t="s">
        <v>23</v>
      </c>
    </row>
    <row r="1584" spans="1:4">
      <c r="A1584" s="4">
        <v>43453</v>
      </c>
      <c r="B1584" t="s">
        <v>23</v>
      </c>
      <c r="C1584" t="s">
        <v>23</v>
      </c>
      <c r="D1584" t="s">
        <v>23</v>
      </c>
    </row>
    <row r="1585" spans="1:4">
      <c r="A1585" s="4">
        <v>43452</v>
      </c>
      <c r="B1585" t="s">
        <v>23</v>
      </c>
      <c r="C1585" t="s">
        <v>23</v>
      </c>
      <c r="D1585" t="s">
        <v>23</v>
      </c>
    </row>
    <row r="1586" spans="1:4">
      <c r="A1586" s="4">
        <v>43451</v>
      </c>
      <c r="B1586" t="s">
        <v>23</v>
      </c>
      <c r="C1586" t="s">
        <v>23</v>
      </c>
      <c r="D1586" t="s">
        <v>23</v>
      </c>
    </row>
    <row r="1587" spans="1:4">
      <c r="A1587" s="4">
        <v>43450</v>
      </c>
      <c r="B1587" t="s">
        <v>23</v>
      </c>
      <c r="C1587" t="s">
        <v>23</v>
      </c>
      <c r="D1587" t="s">
        <v>23</v>
      </c>
    </row>
    <row r="1588" spans="1:4">
      <c r="A1588" s="4">
        <v>43449</v>
      </c>
      <c r="B1588" t="s">
        <v>23</v>
      </c>
      <c r="C1588" t="s">
        <v>23</v>
      </c>
      <c r="D1588" t="s">
        <v>23</v>
      </c>
    </row>
    <row r="1589" spans="1:4">
      <c r="A1589" s="4">
        <v>43448</v>
      </c>
      <c r="B1589" t="s">
        <v>23</v>
      </c>
      <c r="C1589">
        <v>0.49959999999999999</v>
      </c>
      <c r="D1589" t="s">
        <v>23</v>
      </c>
    </row>
    <row r="1590" spans="1:4">
      <c r="A1590" s="4">
        <v>43447</v>
      </c>
      <c r="B1590" t="s">
        <v>23</v>
      </c>
      <c r="C1590" t="s">
        <v>23</v>
      </c>
      <c r="D1590" t="s">
        <v>23</v>
      </c>
    </row>
    <row r="1591" spans="1:4">
      <c r="A1591" s="4">
        <v>43446</v>
      </c>
      <c r="B1591" t="s">
        <v>23</v>
      </c>
      <c r="C1591" t="s">
        <v>23</v>
      </c>
      <c r="D1591" t="s">
        <v>23</v>
      </c>
    </row>
    <row r="1592" spans="1:4">
      <c r="A1592" s="4">
        <v>43445</v>
      </c>
      <c r="B1592" t="s">
        <v>23</v>
      </c>
      <c r="C1592" t="s">
        <v>23</v>
      </c>
      <c r="D1592" t="s">
        <v>23</v>
      </c>
    </row>
    <row r="1593" spans="1:4">
      <c r="A1593" s="4">
        <v>43444</v>
      </c>
      <c r="B1593" t="s">
        <v>23</v>
      </c>
      <c r="C1593" t="s">
        <v>23</v>
      </c>
      <c r="D1593" t="s">
        <v>23</v>
      </c>
    </row>
    <row r="1594" spans="1:4">
      <c r="A1594" s="4">
        <v>43443</v>
      </c>
      <c r="B1594" t="s">
        <v>23</v>
      </c>
      <c r="C1594" t="s">
        <v>23</v>
      </c>
      <c r="D1594" t="s">
        <v>23</v>
      </c>
    </row>
    <row r="1595" spans="1:4">
      <c r="A1595" s="4">
        <v>43442</v>
      </c>
      <c r="B1595" t="s">
        <v>23</v>
      </c>
      <c r="C1595" t="s">
        <v>23</v>
      </c>
      <c r="D1595" t="s">
        <v>23</v>
      </c>
    </row>
    <row r="1596" spans="1:4">
      <c r="A1596" s="4">
        <v>43441</v>
      </c>
      <c r="B1596" t="s">
        <v>23</v>
      </c>
      <c r="C1596">
        <v>0.48219999999999996</v>
      </c>
      <c r="D1596" t="s">
        <v>23</v>
      </c>
    </row>
    <row r="1597" spans="1:4">
      <c r="A1597" s="4">
        <v>43440</v>
      </c>
      <c r="B1597" t="s">
        <v>23</v>
      </c>
      <c r="C1597" t="s">
        <v>23</v>
      </c>
      <c r="D1597" t="s">
        <v>23</v>
      </c>
    </row>
    <row r="1598" spans="1:4">
      <c r="A1598" s="4">
        <v>43439</v>
      </c>
      <c r="B1598" t="s">
        <v>23</v>
      </c>
      <c r="C1598" t="s">
        <v>23</v>
      </c>
      <c r="D1598" t="s">
        <v>23</v>
      </c>
    </row>
    <row r="1599" spans="1:4">
      <c r="A1599" s="4">
        <v>43438</v>
      </c>
      <c r="B1599" t="s">
        <v>23</v>
      </c>
      <c r="C1599" t="s">
        <v>23</v>
      </c>
      <c r="D1599" t="s">
        <v>23</v>
      </c>
    </row>
    <row r="1600" spans="1:4">
      <c r="A1600" s="4">
        <v>43437</v>
      </c>
      <c r="B1600" t="s">
        <v>23</v>
      </c>
      <c r="C1600" t="s">
        <v>23</v>
      </c>
      <c r="D1600" t="s">
        <v>23</v>
      </c>
    </row>
    <row r="1601" spans="1:4">
      <c r="A1601" s="4">
        <v>43436</v>
      </c>
      <c r="B1601" t="s">
        <v>23</v>
      </c>
      <c r="C1601" t="s">
        <v>23</v>
      </c>
      <c r="D1601" t="s">
        <v>23</v>
      </c>
    </row>
    <row r="1602" spans="1:4">
      <c r="A1602" s="4">
        <v>43435</v>
      </c>
      <c r="B1602" t="s">
        <v>23</v>
      </c>
      <c r="C1602" t="s">
        <v>23</v>
      </c>
      <c r="D1602" t="s">
        <v>23</v>
      </c>
    </row>
    <row r="1603" spans="1:4">
      <c r="A1603" s="4">
        <v>43434</v>
      </c>
      <c r="B1603" t="s">
        <v>23</v>
      </c>
      <c r="C1603">
        <v>0.48849999999999999</v>
      </c>
      <c r="D1603" t="s">
        <v>23</v>
      </c>
    </row>
    <row r="1604" spans="1:4">
      <c r="A1604" s="4">
        <v>43433</v>
      </c>
      <c r="B1604" t="s">
        <v>23</v>
      </c>
      <c r="C1604" t="s">
        <v>23</v>
      </c>
      <c r="D1604" t="s">
        <v>23</v>
      </c>
    </row>
    <row r="1605" spans="1:4">
      <c r="A1605" s="4">
        <v>43432</v>
      </c>
      <c r="B1605" t="s">
        <v>23</v>
      </c>
      <c r="C1605" t="s">
        <v>23</v>
      </c>
      <c r="D1605" t="s">
        <v>23</v>
      </c>
    </row>
    <row r="1606" spans="1:4">
      <c r="A1606" s="4">
        <v>43431</v>
      </c>
      <c r="B1606" t="s">
        <v>23</v>
      </c>
      <c r="C1606" t="s">
        <v>23</v>
      </c>
      <c r="D1606" t="s">
        <v>23</v>
      </c>
    </row>
    <row r="1607" spans="1:4">
      <c r="A1607" s="4">
        <v>43430</v>
      </c>
      <c r="B1607" t="s">
        <v>23</v>
      </c>
      <c r="C1607" t="s">
        <v>23</v>
      </c>
      <c r="D1607" t="s">
        <v>23</v>
      </c>
    </row>
    <row r="1608" spans="1:4">
      <c r="A1608" s="4">
        <v>43429</v>
      </c>
      <c r="B1608" t="s">
        <v>23</v>
      </c>
      <c r="C1608" t="s">
        <v>23</v>
      </c>
      <c r="D1608" t="s">
        <v>23</v>
      </c>
    </row>
    <row r="1609" spans="1:4">
      <c r="A1609" s="4">
        <v>43428</v>
      </c>
      <c r="B1609" t="s">
        <v>23</v>
      </c>
      <c r="C1609" t="s">
        <v>23</v>
      </c>
      <c r="D1609" t="s">
        <v>23</v>
      </c>
    </row>
    <row r="1610" spans="1:4">
      <c r="A1610" s="4">
        <v>43427</v>
      </c>
      <c r="B1610" t="s">
        <v>23</v>
      </c>
      <c r="C1610">
        <v>0.47960000000000003</v>
      </c>
      <c r="D1610" t="s">
        <v>23</v>
      </c>
    </row>
    <row r="1611" spans="1:4">
      <c r="A1611" s="4">
        <v>43426</v>
      </c>
      <c r="B1611" t="s">
        <v>23</v>
      </c>
      <c r="C1611" t="s">
        <v>23</v>
      </c>
      <c r="D1611" t="s">
        <v>23</v>
      </c>
    </row>
    <row r="1612" spans="1:4">
      <c r="A1612" s="4">
        <v>43425</v>
      </c>
      <c r="B1612" t="s">
        <v>23</v>
      </c>
      <c r="C1612" t="s">
        <v>23</v>
      </c>
      <c r="D1612" t="s">
        <v>23</v>
      </c>
    </row>
    <row r="1613" spans="1:4">
      <c r="A1613" s="4">
        <v>43424</v>
      </c>
      <c r="B1613" t="s">
        <v>23</v>
      </c>
      <c r="C1613" t="s">
        <v>23</v>
      </c>
      <c r="D1613" t="s">
        <v>23</v>
      </c>
    </row>
    <row r="1614" spans="1:4">
      <c r="A1614" s="4">
        <v>43423</v>
      </c>
      <c r="B1614" t="s">
        <v>23</v>
      </c>
      <c r="C1614" t="s">
        <v>23</v>
      </c>
      <c r="D1614" t="s">
        <v>23</v>
      </c>
    </row>
    <row r="1615" spans="1:4">
      <c r="A1615" s="4">
        <v>43422</v>
      </c>
      <c r="B1615" t="s">
        <v>23</v>
      </c>
      <c r="C1615" t="s">
        <v>23</v>
      </c>
      <c r="D1615" t="s">
        <v>23</v>
      </c>
    </row>
    <row r="1616" spans="1:4">
      <c r="A1616" s="4">
        <v>43421</v>
      </c>
      <c r="B1616" t="s">
        <v>23</v>
      </c>
      <c r="C1616" t="s">
        <v>23</v>
      </c>
      <c r="D1616" t="s">
        <v>23</v>
      </c>
    </row>
    <row r="1617" spans="1:4">
      <c r="A1617" s="4">
        <v>43420</v>
      </c>
      <c r="B1617" t="s">
        <v>23</v>
      </c>
      <c r="C1617">
        <v>0.49070000000000003</v>
      </c>
      <c r="D1617" t="s">
        <v>23</v>
      </c>
    </row>
    <row r="1618" spans="1:4">
      <c r="A1618" s="4">
        <v>43419</v>
      </c>
      <c r="B1618" t="s">
        <v>23</v>
      </c>
      <c r="C1618" t="s">
        <v>23</v>
      </c>
      <c r="D1618" t="s">
        <v>23</v>
      </c>
    </row>
    <row r="1619" spans="1:4">
      <c r="A1619" s="4">
        <v>43418</v>
      </c>
      <c r="B1619" t="s">
        <v>23</v>
      </c>
      <c r="C1619" t="s">
        <v>23</v>
      </c>
      <c r="D1619" t="s">
        <v>23</v>
      </c>
    </row>
    <row r="1620" spans="1:4">
      <c r="A1620" s="4">
        <v>43417</v>
      </c>
      <c r="B1620" t="s">
        <v>23</v>
      </c>
      <c r="C1620" t="s">
        <v>23</v>
      </c>
      <c r="D1620" t="s">
        <v>23</v>
      </c>
    </row>
    <row r="1621" spans="1:4">
      <c r="A1621" s="4">
        <v>43416</v>
      </c>
      <c r="B1621" t="s">
        <v>23</v>
      </c>
      <c r="C1621" t="s">
        <v>23</v>
      </c>
      <c r="D1621" t="s">
        <v>23</v>
      </c>
    </row>
    <row r="1622" spans="1:4">
      <c r="A1622" s="4">
        <v>43415</v>
      </c>
      <c r="B1622" t="s">
        <v>23</v>
      </c>
      <c r="C1622" t="s">
        <v>23</v>
      </c>
      <c r="D1622" t="s">
        <v>23</v>
      </c>
    </row>
    <row r="1623" spans="1:4">
      <c r="A1623" s="4">
        <v>43414</v>
      </c>
      <c r="B1623" t="s">
        <v>23</v>
      </c>
      <c r="C1623" t="s">
        <v>23</v>
      </c>
      <c r="D1623" t="s">
        <v>23</v>
      </c>
    </row>
    <row r="1624" spans="1:4">
      <c r="A1624" s="4">
        <v>43413</v>
      </c>
      <c r="B1624" t="s">
        <v>23</v>
      </c>
      <c r="C1624">
        <v>0.50170000000000003</v>
      </c>
      <c r="D1624" t="s">
        <v>23</v>
      </c>
    </row>
    <row r="1625" spans="1:4">
      <c r="A1625" s="4">
        <v>43412</v>
      </c>
      <c r="B1625" t="s">
        <v>23</v>
      </c>
      <c r="C1625" t="s">
        <v>23</v>
      </c>
      <c r="D1625" t="s">
        <v>23</v>
      </c>
    </row>
    <row r="1626" spans="1:4">
      <c r="A1626" s="4">
        <v>43411</v>
      </c>
      <c r="B1626" t="s">
        <v>23</v>
      </c>
      <c r="C1626" t="s">
        <v>23</v>
      </c>
      <c r="D1626" t="s">
        <v>23</v>
      </c>
    </row>
    <row r="1627" spans="1:4">
      <c r="A1627" s="4">
        <v>43410</v>
      </c>
      <c r="B1627" t="s">
        <v>23</v>
      </c>
      <c r="C1627" t="s">
        <v>23</v>
      </c>
      <c r="D1627" t="s">
        <v>23</v>
      </c>
    </row>
    <row r="1628" spans="1:4">
      <c r="A1628" s="4">
        <v>43409</v>
      </c>
      <c r="B1628" t="s">
        <v>23</v>
      </c>
      <c r="C1628" t="s">
        <v>23</v>
      </c>
      <c r="D1628" t="s">
        <v>23</v>
      </c>
    </row>
    <row r="1629" spans="1:4">
      <c r="A1629" s="4">
        <v>43408</v>
      </c>
      <c r="B1629" t="s">
        <v>23</v>
      </c>
      <c r="C1629" t="s">
        <v>23</v>
      </c>
      <c r="D1629" t="s">
        <v>23</v>
      </c>
    </row>
    <row r="1630" spans="1:4">
      <c r="A1630" s="4">
        <v>43407</v>
      </c>
      <c r="B1630" t="s">
        <v>23</v>
      </c>
      <c r="C1630" t="s">
        <v>23</v>
      </c>
      <c r="D1630" t="s">
        <v>23</v>
      </c>
    </row>
    <row r="1631" spans="1:4">
      <c r="A1631" s="4">
        <v>43406</v>
      </c>
      <c r="B1631" t="s">
        <v>23</v>
      </c>
      <c r="C1631">
        <v>0.4869</v>
      </c>
      <c r="D1631" t="s">
        <v>23</v>
      </c>
    </row>
    <row r="1632" spans="1:4">
      <c r="A1632" s="4">
        <v>43405</v>
      </c>
      <c r="B1632" t="s">
        <v>23</v>
      </c>
      <c r="C1632" t="s">
        <v>23</v>
      </c>
      <c r="D1632" t="s">
        <v>23</v>
      </c>
    </row>
    <row r="1633" spans="1:4">
      <c r="A1633" s="4">
        <v>43404</v>
      </c>
      <c r="B1633" t="s">
        <v>23</v>
      </c>
      <c r="C1633" t="s">
        <v>23</v>
      </c>
      <c r="D1633" t="s">
        <v>23</v>
      </c>
    </row>
    <row r="1634" spans="1:4">
      <c r="A1634" s="4">
        <v>43403</v>
      </c>
      <c r="B1634" t="s">
        <v>23</v>
      </c>
      <c r="C1634" t="s">
        <v>23</v>
      </c>
      <c r="D1634" t="s">
        <v>23</v>
      </c>
    </row>
    <row r="1635" spans="1:4">
      <c r="A1635" s="4">
        <v>43402</v>
      </c>
      <c r="B1635" t="s">
        <v>23</v>
      </c>
      <c r="C1635" t="s">
        <v>23</v>
      </c>
      <c r="D1635" t="s">
        <v>23</v>
      </c>
    </row>
    <row r="1636" spans="1:4">
      <c r="A1636" s="4">
        <v>43401</v>
      </c>
      <c r="B1636" t="s">
        <v>23</v>
      </c>
      <c r="C1636" t="s">
        <v>23</v>
      </c>
      <c r="D1636" t="s">
        <v>23</v>
      </c>
    </row>
    <row r="1637" spans="1:4">
      <c r="A1637" s="4">
        <v>43400</v>
      </c>
      <c r="B1637" t="s">
        <v>23</v>
      </c>
      <c r="C1637" t="s">
        <v>23</v>
      </c>
      <c r="D1637" t="s">
        <v>23</v>
      </c>
    </row>
    <row r="1638" spans="1:4">
      <c r="A1638" s="4">
        <v>43399</v>
      </c>
      <c r="B1638" t="s">
        <v>23</v>
      </c>
      <c r="C1638">
        <v>0.46299999999999997</v>
      </c>
      <c r="D1638" t="s">
        <v>23</v>
      </c>
    </row>
    <row r="1639" spans="1:4">
      <c r="A1639" s="4">
        <v>43398</v>
      </c>
      <c r="B1639" t="s">
        <v>23</v>
      </c>
      <c r="C1639" t="s">
        <v>23</v>
      </c>
      <c r="D1639" t="s">
        <v>23</v>
      </c>
    </row>
    <row r="1640" spans="1:4">
      <c r="A1640" s="4">
        <v>43397</v>
      </c>
      <c r="B1640" t="s">
        <v>23</v>
      </c>
      <c r="C1640" t="s">
        <v>23</v>
      </c>
      <c r="D1640" t="s">
        <v>23</v>
      </c>
    </row>
    <row r="1641" spans="1:4">
      <c r="A1641" s="4">
        <v>43396</v>
      </c>
      <c r="B1641" t="s">
        <v>23</v>
      </c>
      <c r="C1641" t="s">
        <v>23</v>
      </c>
      <c r="D1641" t="s">
        <v>23</v>
      </c>
    </row>
    <row r="1642" spans="1:4">
      <c r="A1642" s="4">
        <v>43395</v>
      </c>
      <c r="B1642" t="s">
        <v>23</v>
      </c>
      <c r="C1642" t="s">
        <v>23</v>
      </c>
      <c r="D1642" t="s">
        <v>23</v>
      </c>
    </row>
    <row r="1643" spans="1:4">
      <c r="A1643" s="4">
        <v>43394</v>
      </c>
      <c r="B1643" t="s">
        <v>23</v>
      </c>
      <c r="C1643" t="s">
        <v>23</v>
      </c>
      <c r="D1643" t="s">
        <v>23</v>
      </c>
    </row>
    <row r="1644" spans="1:4">
      <c r="A1644" s="4">
        <v>43393</v>
      </c>
      <c r="B1644" t="s">
        <v>23</v>
      </c>
      <c r="C1644" t="s">
        <v>23</v>
      </c>
      <c r="D1644" t="s">
        <v>23</v>
      </c>
    </row>
    <row r="1645" spans="1:4">
      <c r="A1645" s="4">
        <v>43392</v>
      </c>
      <c r="B1645" t="s">
        <v>23</v>
      </c>
      <c r="C1645">
        <v>0.4551</v>
      </c>
      <c r="D1645" t="s">
        <v>23</v>
      </c>
    </row>
    <row r="1646" spans="1:4">
      <c r="A1646" s="4">
        <v>43391</v>
      </c>
      <c r="B1646" t="s">
        <v>23</v>
      </c>
      <c r="C1646" t="s">
        <v>23</v>
      </c>
      <c r="D1646" t="s">
        <v>23</v>
      </c>
    </row>
    <row r="1647" spans="1:4">
      <c r="A1647" s="4">
        <v>43390</v>
      </c>
      <c r="B1647" t="s">
        <v>23</v>
      </c>
      <c r="C1647" t="s">
        <v>23</v>
      </c>
      <c r="D1647" t="s">
        <v>23</v>
      </c>
    </row>
    <row r="1648" spans="1:4">
      <c r="A1648" s="4">
        <v>43389</v>
      </c>
      <c r="B1648" t="s">
        <v>23</v>
      </c>
      <c r="C1648" t="s">
        <v>23</v>
      </c>
      <c r="D1648" t="s">
        <v>23</v>
      </c>
    </row>
    <row r="1649" spans="1:4">
      <c r="A1649" s="4">
        <v>43388</v>
      </c>
      <c r="B1649" t="s">
        <v>23</v>
      </c>
      <c r="C1649" t="s">
        <v>23</v>
      </c>
      <c r="D1649" t="s">
        <v>23</v>
      </c>
    </row>
    <row r="1650" spans="1:4">
      <c r="A1650" s="4">
        <v>43387</v>
      </c>
      <c r="B1650" t="s">
        <v>23</v>
      </c>
      <c r="C1650" t="s">
        <v>23</v>
      </c>
      <c r="D1650" t="s">
        <v>23</v>
      </c>
    </row>
    <row r="1651" spans="1:4">
      <c r="A1651" s="4">
        <v>43386</v>
      </c>
      <c r="B1651" t="s">
        <v>23</v>
      </c>
      <c r="C1651" t="s">
        <v>23</v>
      </c>
      <c r="D1651" t="s">
        <v>23</v>
      </c>
    </row>
    <row r="1652" spans="1:4">
      <c r="A1652" s="4">
        <v>43385</v>
      </c>
      <c r="B1652" t="s">
        <v>23</v>
      </c>
      <c r="C1652">
        <v>0.4536</v>
      </c>
      <c r="D1652" t="s">
        <v>23</v>
      </c>
    </row>
    <row r="1653" spans="1:4">
      <c r="A1653" s="4">
        <v>43384</v>
      </c>
      <c r="B1653" t="s">
        <v>23</v>
      </c>
      <c r="C1653" t="s">
        <v>23</v>
      </c>
      <c r="D1653" t="s">
        <v>23</v>
      </c>
    </row>
    <row r="1654" spans="1:4">
      <c r="A1654" s="4">
        <v>43383</v>
      </c>
      <c r="B1654" t="s">
        <v>23</v>
      </c>
      <c r="C1654" t="s">
        <v>23</v>
      </c>
      <c r="D1654" t="s">
        <v>23</v>
      </c>
    </row>
    <row r="1655" spans="1:4">
      <c r="A1655" s="4">
        <v>43382</v>
      </c>
      <c r="B1655" t="s">
        <v>23</v>
      </c>
      <c r="C1655" t="s">
        <v>23</v>
      </c>
      <c r="D1655" t="s">
        <v>23</v>
      </c>
    </row>
    <row r="1656" spans="1:4">
      <c r="A1656" s="4">
        <v>43381</v>
      </c>
      <c r="B1656" t="s">
        <v>23</v>
      </c>
      <c r="C1656" t="s">
        <v>23</v>
      </c>
      <c r="D1656" t="s">
        <v>23</v>
      </c>
    </row>
    <row r="1657" spans="1:4">
      <c r="A1657" s="4">
        <v>43380</v>
      </c>
      <c r="B1657" t="s">
        <v>23</v>
      </c>
      <c r="C1657" t="s">
        <v>23</v>
      </c>
      <c r="D1657" t="s">
        <v>23</v>
      </c>
    </row>
    <row r="1658" spans="1:4">
      <c r="A1658" s="4">
        <v>43379</v>
      </c>
      <c r="B1658" t="s">
        <v>23</v>
      </c>
      <c r="C1658" t="s">
        <v>23</v>
      </c>
      <c r="D1658" t="s">
        <v>23</v>
      </c>
    </row>
    <row r="1659" spans="1:4">
      <c r="A1659" s="4">
        <v>43378</v>
      </c>
      <c r="B1659" t="s">
        <v>23</v>
      </c>
      <c r="C1659">
        <v>0.4783</v>
      </c>
      <c r="D1659" t="s">
        <v>23</v>
      </c>
    </row>
    <row r="1660" spans="1:4">
      <c r="A1660" s="4">
        <v>43377</v>
      </c>
      <c r="B1660" t="s">
        <v>23</v>
      </c>
      <c r="C1660" t="s">
        <v>23</v>
      </c>
      <c r="D1660" t="s">
        <v>23</v>
      </c>
    </row>
    <row r="1661" spans="1:4">
      <c r="A1661" s="4">
        <v>43376</v>
      </c>
      <c r="B1661" t="s">
        <v>23</v>
      </c>
      <c r="C1661" t="s">
        <v>23</v>
      </c>
      <c r="D1661" t="s">
        <v>23</v>
      </c>
    </row>
    <row r="1662" spans="1:4">
      <c r="A1662" s="4">
        <v>43375</v>
      </c>
      <c r="B1662" t="s">
        <v>23</v>
      </c>
      <c r="C1662" t="s">
        <v>23</v>
      </c>
      <c r="D1662" t="s">
        <v>23</v>
      </c>
    </row>
    <row r="1663" spans="1:4">
      <c r="A1663" s="4">
        <v>43374</v>
      </c>
      <c r="B1663" t="s">
        <v>23</v>
      </c>
      <c r="C1663" t="s">
        <v>23</v>
      </c>
      <c r="D1663" t="s">
        <v>23</v>
      </c>
    </row>
    <row r="1664" spans="1:4">
      <c r="A1664" s="4">
        <v>43373</v>
      </c>
      <c r="B1664" t="s">
        <v>23</v>
      </c>
      <c r="C1664" t="s">
        <v>23</v>
      </c>
      <c r="D1664" t="s">
        <v>23</v>
      </c>
    </row>
    <row r="1665" spans="1:4">
      <c r="A1665" s="4">
        <v>43372</v>
      </c>
      <c r="B1665" t="s">
        <v>23</v>
      </c>
      <c r="C1665" t="s">
        <v>23</v>
      </c>
      <c r="D1665" t="s">
        <v>23</v>
      </c>
    </row>
    <row r="1666" spans="1:4">
      <c r="A1666" s="4">
        <v>43371</v>
      </c>
      <c r="B1666" t="s">
        <v>23</v>
      </c>
      <c r="C1666">
        <v>0.46710000000000002</v>
      </c>
      <c r="D1666" t="s">
        <v>23</v>
      </c>
    </row>
    <row r="1667" spans="1:4">
      <c r="A1667" s="4">
        <v>43370</v>
      </c>
      <c r="B1667" t="s">
        <v>23</v>
      </c>
      <c r="C1667" t="s">
        <v>23</v>
      </c>
      <c r="D1667" t="s">
        <v>23</v>
      </c>
    </row>
    <row r="1668" spans="1:4">
      <c r="A1668" s="4">
        <v>43369</v>
      </c>
      <c r="B1668" t="s">
        <v>23</v>
      </c>
      <c r="C1668" t="s">
        <v>23</v>
      </c>
      <c r="D1668" t="s">
        <v>23</v>
      </c>
    </row>
    <row r="1669" spans="1:4">
      <c r="A1669" s="4">
        <v>43368</v>
      </c>
      <c r="B1669" t="s">
        <v>23</v>
      </c>
      <c r="C1669" t="s">
        <v>23</v>
      </c>
      <c r="D1669" t="s">
        <v>23</v>
      </c>
    </row>
    <row r="1670" spans="1:4">
      <c r="A1670" s="4">
        <v>43367</v>
      </c>
      <c r="B1670" t="s">
        <v>23</v>
      </c>
      <c r="C1670" t="s">
        <v>23</v>
      </c>
      <c r="D1670" t="s">
        <v>23</v>
      </c>
    </row>
    <row r="1671" spans="1:4">
      <c r="A1671" s="4">
        <v>43366</v>
      </c>
      <c r="B1671" t="s">
        <v>23</v>
      </c>
      <c r="C1671" t="s">
        <v>23</v>
      </c>
      <c r="D1671" t="s">
        <v>23</v>
      </c>
    </row>
    <row r="1672" spans="1:4">
      <c r="A1672" s="4">
        <v>43365</v>
      </c>
      <c r="B1672" t="s">
        <v>23</v>
      </c>
      <c r="C1672" t="s">
        <v>23</v>
      </c>
      <c r="D1672" t="s">
        <v>23</v>
      </c>
    </row>
    <row r="1673" spans="1:4">
      <c r="A1673" s="4">
        <v>43364</v>
      </c>
      <c r="B1673" t="s">
        <v>23</v>
      </c>
      <c r="C1673">
        <v>0.4622</v>
      </c>
      <c r="D1673" t="s">
        <v>23</v>
      </c>
    </row>
    <row r="1674" spans="1:4">
      <c r="A1674" s="4">
        <v>43363</v>
      </c>
      <c r="B1674" t="s">
        <v>23</v>
      </c>
      <c r="C1674" t="s">
        <v>23</v>
      </c>
      <c r="D1674" t="s">
        <v>23</v>
      </c>
    </row>
    <row r="1675" spans="1:4">
      <c r="A1675" s="4">
        <v>43362</v>
      </c>
      <c r="B1675" t="s">
        <v>23</v>
      </c>
      <c r="C1675" t="s">
        <v>23</v>
      </c>
      <c r="D1675" t="s">
        <v>23</v>
      </c>
    </row>
    <row r="1676" spans="1:4">
      <c r="A1676" s="4">
        <v>43361</v>
      </c>
      <c r="B1676" t="s">
        <v>23</v>
      </c>
      <c r="C1676" t="s">
        <v>23</v>
      </c>
      <c r="D1676" t="s">
        <v>23</v>
      </c>
    </row>
    <row r="1677" spans="1:4">
      <c r="A1677" s="4">
        <v>43360</v>
      </c>
      <c r="B1677" t="s">
        <v>23</v>
      </c>
      <c r="C1677" t="s">
        <v>23</v>
      </c>
      <c r="D1677" t="s">
        <v>23</v>
      </c>
    </row>
    <row r="1678" spans="1:4">
      <c r="A1678" s="4">
        <v>43359</v>
      </c>
      <c r="B1678" t="s">
        <v>23</v>
      </c>
      <c r="C1678" t="s">
        <v>23</v>
      </c>
      <c r="D1678" t="s">
        <v>23</v>
      </c>
    </row>
    <row r="1679" spans="1:4">
      <c r="A1679" s="4">
        <v>43358</v>
      </c>
      <c r="B1679" t="s">
        <v>23</v>
      </c>
      <c r="C1679" t="s">
        <v>23</v>
      </c>
      <c r="D1679" t="s">
        <v>23</v>
      </c>
    </row>
    <row r="1680" spans="1:4">
      <c r="A1680" s="4">
        <v>43357</v>
      </c>
      <c r="B1680" t="s">
        <v>23</v>
      </c>
      <c r="C1680">
        <v>0.51990000000000003</v>
      </c>
      <c r="D1680" t="s">
        <v>23</v>
      </c>
    </row>
    <row r="1681" spans="1:4">
      <c r="A1681" s="4">
        <v>43356</v>
      </c>
      <c r="B1681" t="s">
        <v>23</v>
      </c>
      <c r="C1681" t="s">
        <v>23</v>
      </c>
      <c r="D1681" t="s">
        <v>23</v>
      </c>
    </row>
    <row r="1682" spans="1:4">
      <c r="A1682" s="4">
        <v>43355</v>
      </c>
      <c r="B1682" t="s">
        <v>23</v>
      </c>
      <c r="C1682" t="s">
        <v>23</v>
      </c>
      <c r="D1682" t="s">
        <v>23</v>
      </c>
    </row>
    <row r="1683" spans="1:4">
      <c r="A1683" s="4">
        <v>43354</v>
      </c>
      <c r="B1683" t="s">
        <v>23</v>
      </c>
      <c r="C1683" t="s">
        <v>23</v>
      </c>
      <c r="D1683" t="s">
        <v>23</v>
      </c>
    </row>
    <row r="1684" spans="1:4">
      <c r="A1684" s="4">
        <v>43353</v>
      </c>
      <c r="B1684" t="s">
        <v>23</v>
      </c>
      <c r="C1684" t="s">
        <v>23</v>
      </c>
      <c r="D1684" t="s">
        <v>23</v>
      </c>
    </row>
    <row r="1685" spans="1:4">
      <c r="A1685" s="4">
        <v>43352</v>
      </c>
      <c r="B1685" t="s">
        <v>23</v>
      </c>
      <c r="C1685" t="s">
        <v>23</v>
      </c>
      <c r="D1685" t="s">
        <v>23</v>
      </c>
    </row>
    <row r="1686" spans="1:4">
      <c r="A1686" s="4">
        <v>43351</v>
      </c>
      <c r="B1686" t="s">
        <v>23</v>
      </c>
      <c r="C1686" t="s">
        <v>23</v>
      </c>
      <c r="D1686" t="s">
        <v>23</v>
      </c>
    </row>
    <row r="1687" spans="1:4">
      <c r="A1687" s="4">
        <v>43350</v>
      </c>
      <c r="B1687" t="s">
        <v>23</v>
      </c>
      <c r="C1687">
        <v>0.47479999999999994</v>
      </c>
      <c r="D1687" t="s">
        <v>23</v>
      </c>
    </row>
    <row r="1688" spans="1:4">
      <c r="A1688" s="4">
        <v>43349</v>
      </c>
      <c r="B1688" t="s">
        <v>23</v>
      </c>
      <c r="C1688" t="s">
        <v>23</v>
      </c>
      <c r="D1688" t="s">
        <v>23</v>
      </c>
    </row>
    <row r="1689" spans="1:4">
      <c r="A1689" s="4">
        <v>43348</v>
      </c>
      <c r="B1689" t="s">
        <v>23</v>
      </c>
      <c r="C1689" t="s">
        <v>23</v>
      </c>
      <c r="D1689" t="s">
        <v>23</v>
      </c>
    </row>
    <row r="1690" spans="1:4">
      <c r="A1690" s="4">
        <v>43347</v>
      </c>
      <c r="B1690" t="s">
        <v>23</v>
      </c>
      <c r="C1690" t="s">
        <v>23</v>
      </c>
      <c r="D1690" t="s">
        <v>23</v>
      </c>
    </row>
    <row r="1691" spans="1:4">
      <c r="A1691" s="4">
        <v>43346</v>
      </c>
      <c r="B1691" t="s">
        <v>23</v>
      </c>
      <c r="C1691" t="s">
        <v>23</v>
      </c>
      <c r="D1691" t="s">
        <v>23</v>
      </c>
    </row>
    <row r="1692" spans="1:4">
      <c r="A1692" s="4">
        <v>43345</v>
      </c>
      <c r="B1692" t="s">
        <v>23</v>
      </c>
      <c r="C1692" t="s">
        <v>23</v>
      </c>
      <c r="D1692" t="s">
        <v>23</v>
      </c>
    </row>
    <row r="1693" spans="1:4">
      <c r="A1693" s="4">
        <v>43344</v>
      </c>
      <c r="B1693" t="s">
        <v>23</v>
      </c>
      <c r="C1693" t="s">
        <v>23</v>
      </c>
      <c r="D1693" t="s">
        <v>23</v>
      </c>
    </row>
    <row r="1694" spans="1:4">
      <c r="A1694" s="4">
        <v>43343</v>
      </c>
      <c r="B1694" t="s">
        <v>23</v>
      </c>
      <c r="C1694">
        <v>0.45219999999999999</v>
      </c>
      <c r="D1694" t="s">
        <v>23</v>
      </c>
    </row>
    <row r="1695" spans="1:4">
      <c r="A1695" s="4">
        <v>43342</v>
      </c>
      <c r="B1695" t="s">
        <v>23</v>
      </c>
      <c r="C1695" t="s">
        <v>23</v>
      </c>
      <c r="D1695" t="s">
        <v>23</v>
      </c>
    </row>
    <row r="1696" spans="1:4">
      <c r="A1696" s="4">
        <v>43341</v>
      </c>
      <c r="B1696" t="s">
        <v>23</v>
      </c>
      <c r="C1696" t="s">
        <v>23</v>
      </c>
      <c r="D1696" t="s">
        <v>23</v>
      </c>
    </row>
    <row r="1697" spans="1:4">
      <c r="A1697" s="4">
        <v>43340</v>
      </c>
      <c r="B1697" t="s">
        <v>23</v>
      </c>
      <c r="C1697" t="s">
        <v>23</v>
      </c>
      <c r="D1697" t="s">
        <v>23</v>
      </c>
    </row>
    <row r="1698" spans="1:4">
      <c r="A1698" s="4">
        <v>43339</v>
      </c>
      <c r="B1698" t="s">
        <v>23</v>
      </c>
      <c r="C1698" t="s">
        <v>23</v>
      </c>
      <c r="D1698" t="s">
        <v>23</v>
      </c>
    </row>
    <row r="1699" spans="1:4">
      <c r="A1699" s="4">
        <v>43338</v>
      </c>
      <c r="B1699" t="s">
        <v>23</v>
      </c>
      <c r="C1699" t="s">
        <v>23</v>
      </c>
      <c r="D1699" t="s">
        <v>23</v>
      </c>
    </row>
    <row r="1700" spans="1:4">
      <c r="A1700" s="4">
        <v>43337</v>
      </c>
      <c r="B1700" t="s">
        <v>23</v>
      </c>
      <c r="C1700" t="s">
        <v>23</v>
      </c>
      <c r="D1700" t="s">
        <v>23</v>
      </c>
    </row>
    <row r="1701" spans="1:4">
      <c r="A1701" s="4">
        <v>43336</v>
      </c>
      <c r="B1701" t="s">
        <v>23</v>
      </c>
      <c r="C1701">
        <v>0.46509999999999996</v>
      </c>
      <c r="D1701" t="s">
        <v>23</v>
      </c>
    </row>
    <row r="1702" spans="1:4">
      <c r="A1702" s="4">
        <v>43335</v>
      </c>
      <c r="B1702" t="s">
        <v>23</v>
      </c>
      <c r="C1702" t="s">
        <v>23</v>
      </c>
      <c r="D1702" t="s">
        <v>23</v>
      </c>
    </row>
    <row r="1703" spans="1:4">
      <c r="A1703" s="4">
        <v>43334</v>
      </c>
      <c r="B1703" t="s">
        <v>23</v>
      </c>
      <c r="C1703" t="s">
        <v>23</v>
      </c>
      <c r="D1703" t="s">
        <v>23</v>
      </c>
    </row>
    <row r="1704" spans="1:4">
      <c r="A1704" s="4">
        <v>43333</v>
      </c>
      <c r="B1704" t="s">
        <v>23</v>
      </c>
      <c r="C1704" t="s">
        <v>23</v>
      </c>
      <c r="D1704" t="s">
        <v>23</v>
      </c>
    </row>
    <row r="1705" spans="1:4">
      <c r="A1705" s="4">
        <v>43332</v>
      </c>
      <c r="B1705" t="s">
        <v>23</v>
      </c>
      <c r="C1705" t="s">
        <v>23</v>
      </c>
      <c r="D1705" t="s">
        <v>23</v>
      </c>
    </row>
    <row r="1706" spans="1:4">
      <c r="A1706" s="4">
        <v>43331</v>
      </c>
      <c r="B1706" t="s">
        <v>23</v>
      </c>
      <c r="C1706" t="s">
        <v>23</v>
      </c>
      <c r="D1706" t="s">
        <v>23</v>
      </c>
    </row>
    <row r="1707" spans="1:4">
      <c r="A1707" s="4">
        <v>43330</v>
      </c>
      <c r="B1707" t="s">
        <v>23</v>
      </c>
      <c r="C1707" t="s">
        <v>23</v>
      </c>
      <c r="D1707" t="s">
        <v>23</v>
      </c>
    </row>
    <row r="1708" spans="1:4">
      <c r="A1708" s="4">
        <v>43329</v>
      </c>
      <c r="B1708" t="s">
        <v>23</v>
      </c>
      <c r="C1708">
        <v>0.45610000000000001</v>
      </c>
      <c r="D1708" t="s">
        <v>23</v>
      </c>
    </row>
    <row r="1709" spans="1:4">
      <c r="A1709" s="4">
        <v>43328</v>
      </c>
      <c r="B1709" t="s">
        <v>23</v>
      </c>
      <c r="C1709" t="s">
        <v>23</v>
      </c>
      <c r="D1709" t="s">
        <v>23</v>
      </c>
    </row>
    <row r="1710" spans="1:4">
      <c r="A1710" s="4">
        <v>43327</v>
      </c>
      <c r="B1710" t="s">
        <v>23</v>
      </c>
      <c r="C1710" t="s">
        <v>23</v>
      </c>
      <c r="D1710" t="s">
        <v>23</v>
      </c>
    </row>
    <row r="1711" spans="1:4">
      <c r="A1711" s="4">
        <v>43326</v>
      </c>
      <c r="B1711" t="s">
        <v>23</v>
      </c>
      <c r="C1711" t="s">
        <v>23</v>
      </c>
      <c r="D1711" t="s">
        <v>23</v>
      </c>
    </row>
    <row r="1712" spans="1:4">
      <c r="A1712" s="4">
        <v>43325</v>
      </c>
      <c r="B1712" t="s">
        <v>23</v>
      </c>
      <c r="C1712" t="s">
        <v>23</v>
      </c>
      <c r="D1712" t="s">
        <v>23</v>
      </c>
    </row>
    <row r="1713" spans="1:4">
      <c r="A1713" s="4">
        <v>43324</v>
      </c>
      <c r="B1713" t="s">
        <v>23</v>
      </c>
      <c r="C1713" t="s">
        <v>23</v>
      </c>
      <c r="D1713" t="s">
        <v>23</v>
      </c>
    </row>
    <row r="1714" spans="1:4">
      <c r="A1714" s="4">
        <v>43323</v>
      </c>
      <c r="B1714" t="s">
        <v>23</v>
      </c>
      <c r="C1714" t="s">
        <v>23</v>
      </c>
      <c r="D1714" t="s">
        <v>23</v>
      </c>
    </row>
    <row r="1715" spans="1:4">
      <c r="A1715" s="4">
        <v>43322</v>
      </c>
      <c r="B1715" t="s">
        <v>23</v>
      </c>
      <c r="C1715">
        <v>0.45039999999999997</v>
      </c>
      <c r="D1715" t="s">
        <v>23</v>
      </c>
    </row>
    <row r="1716" spans="1:4">
      <c r="A1716" s="4">
        <v>43321</v>
      </c>
      <c r="B1716" t="s">
        <v>23</v>
      </c>
      <c r="C1716" t="s">
        <v>23</v>
      </c>
      <c r="D1716" t="s">
        <v>23</v>
      </c>
    </row>
    <row r="1717" spans="1:4">
      <c r="A1717" s="4">
        <v>43320</v>
      </c>
      <c r="B1717" t="s">
        <v>23</v>
      </c>
      <c r="C1717" t="s">
        <v>23</v>
      </c>
      <c r="D1717" t="s">
        <v>23</v>
      </c>
    </row>
    <row r="1718" spans="1:4">
      <c r="A1718" s="4">
        <v>43319</v>
      </c>
      <c r="B1718" t="s">
        <v>23</v>
      </c>
      <c r="C1718" t="s">
        <v>23</v>
      </c>
      <c r="D1718" t="s">
        <v>23</v>
      </c>
    </row>
    <row r="1719" spans="1:4">
      <c r="A1719" s="4">
        <v>43318</v>
      </c>
      <c r="B1719" t="s">
        <v>23</v>
      </c>
      <c r="C1719" t="s">
        <v>23</v>
      </c>
      <c r="D1719" t="s">
        <v>23</v>
      </c>
    </row>
    <row r="1720" spans="1:4">
      <c r="A1720" s="4">
        <v>43317</v>
      </c>
      <c r="B1720" t="s">
        <v>23</v>
      </c>
      <c r="C1720" t="s">
        <v>23</v>
      </c>
      <c r="D1720" t="s">
        <v>23</v>
      </c>
    </row>
    <row r="1721" spans="1:4">
      <c r="A1721" s="4">
        <v>43316</v>
      </c>
      <c r="B1721" t="s">
        <v>23</v>
      </c>
      <c r="C1721" t="s">
        <v>23</v>
      </c>
      <c r="D1721" t="s">
        <v>23</v>
      </c>
    </row>
    <row r="1722" spans="1:4">
      <c r="A1722" s="4">
        <v>43315</v>
      </c>
      <c r="B1722" t="s">
        <v>23</v>
      </c>
      <c r="C1722">
        <v>0.46189999999999998</v>
      </c>
      <c r="D1722" t="s">
        <v>23</v>
      </c>
    </row>
    <row r="1723" spans="1:4">
      <c r="A1723" s="4">
        <v>43314</v>
      </c>
      <c r="B1723" t="s">
        <v>23</v>
      </c>
      <c r="C1723" t="s">
        <v>23</v>
      </c>
      <c r="D1723" t="s">
        <v>23</v>
      </c>
    </row>
    <row r="1724" spans="1:4">
      <c r="A1724" s="4">
        <v>43313</v>
      </c>
      <c r="B1724" t="s">
        <v>23</v>
      </c>
      <c r="C1724" t="s">
        <v>23</v>
      </c>
      <c r="D1724" t="s">
        <v>23</v>
      </c>
    </row>
    <row r="1725" spans="1:4">
      <c r="A1725" s="4">
        <v>43312</v>
      </c>
      <c r="B1725" t="s">
        <v>23</v>
      </c>
      <c r="C1725" t="s">
        <v>23</v>
      </c>
      <c r="D1725" t="s">
        <v>23</v>
      </c>
    </row>
    <row r="1726" spans="1:4">
      <c r="A1726" s="4">
        <v>43311</v>
      </c>
      <c r="B1726" t="s">
        <v>23</v>
      </c>
      <c r="C1726" t="s">
        <v>23</v>
      </c>
      <c r="D1726" t="s">
        <v>23</v>
      </c>
    </row>
    <row r="1727" spans="1:4">
      <c r="A1727" s="4">
        <v>43310</v>
      </c>
      <c r="B1727" t="s">
        <v>23</v>
      </c>
      <c r="C1727" t="s">
        <v>23</v>
      </c>
      <c r="D1727" t="s">
        <v>23</v>
      </c>
    </row>
    <row r="1728" spans="1:4">
      <c r="A1728" s="4">
        <v>43309</v>
      </c>
      <c r="B1728" t="s">
        <v>23</v>
      </c>
      <c r="C1728" t="s">
        <v>23</v>
      </c>
      <c r="D1728" t="s">
        <v>23</v>
      </c>
    </row>
    <row r="1729" spans="1:4">
      <c r="A1729" s="4">
        <v>43308</v>
      </c>
      <c r="B1729" t="s">
        <v>23</v>
      </c>
      <c r="C1729">
        <v>0.47499999999999998</v>
      </c>
      <c r="D1729" t="s">
        <v>23</v>
      </c>
    </row>
    <row r="1730" spans="1:4">
      <c r="A1730" s="4">
        <v>43307</v>
      </c>
      <c r="B1730" t="s">
        <v>23</v>
      </c>
      <c r="C1730" t="s">
        <v>23</v>
      </c>
      <c r="D1730" t="s">
        <v>23</v>
      </c>
    </row>
    <row r="1731" spans="1:4">
      <c r="A1731" s="4">
        <v>43306</v>
      </c>
      <c r="B1731" t="s">
        <v>23</v>
      </c>
      <c r="C1731" t="s">
        <v>23</v>
      </c>
      <c r="D1731" t="s">
        <v>23</v>
      </c>
    </row>
    <row r="1732" spans="1:4">
      <c r="A1732" s="4">
        <v>43305</v>
      </c>
      <c r="B1732" t="s">
        <v>23</v>
      </c>
      <c r="C1732" t="s">
        <v>23</v>
      </c>
      <c r="D1732" t="s">
        <v>23</v>
      </c>
    </row>
    <row r="1733" spans="1:4">
      <c r="A1733" s="4">
        <v>43304</v>
      </c>
      <c r="B1733" t="s">
        <v>23</v>
      </c>
      <c r="C1733" t="s">
        <v>23</v>
      </c>
      <c r="D1733" t="s">
        <v>23</v>
      </c>
    </row>
    <row r="1734" spans="1:4">
      <c r="A1734" s="4">
        <v>43303</v>
      </c>
      <c r="B1734" t="s">
        <v>23</v>
      </c>
      <c r="C1734" t="s">
        <v>23</v>
      </c>
      <c r="D1734" t="s">
        <v>23</v>
      </c>
    </row>
    <row r="1735" spans="1:4">
      <c r="A1735" s="4">
        <v>43302</v>
      </c>
      <c r="B1735" t="s">
        <v>23</v>
      </c>
      <c r="C1735" t="s">
        <v>23</v>
      </c>
      <c r="D1735" t="s">
        <v>23</v>
      </c>
    </row>
    <row r="1736" spans="1:4">
      <c r="A1736" s="4">
        <v>43301</v>
      </c>
      <c r="B1736" t="s">
        <v>23</v>
      </c>
      <c r="C1736">
        <v>0.47520000000000001</v>
      </c>
      <c r="D1736" t="s">
        <v>23</v>
      </c>
    </row>
    <row r="1737" spans="1:4">
      <c r="A1737" s="4">
        <v>43300</v>
      </c>
      <c r="B1737" t="s">
        <v>23</v>
      </c>
      <c r="C1737" t="s">
        <v>23</v>
      </c>
      <c r="D1737" t="s">
        <v>23</v>
      </c>
    </row>
    <row r="1738" spans="1:4">
      <c r="A1738" s="4">
        <v>43299</v>
      </c>
      <c r="B1738" t="s">
        <v>23</v>
      </c>
      <c r="C1738" t="s">
        <v>23</v>
      </c>
      <c r="D1738" t="s">
        <v>23</v>
      </c>
    </row>
    <row r="1739" spans="1:4">
      <c r="A1739" s="4">
        <v>43298</v>
      </c>
      <c r="B1739" t="s">
        <v>23</v>
      </c>
      <c r="C1739" t="s">
        <v>23</v>
      </c>
      <c r="D1739" t="s">
        <v>23</v>
      </c>
    </row>
    <row r="1740" spans="1:4">
      <c r="A1740" s="4">
        <v>43297</v>
      </c>
      <c r="B1740" t="s">
        <v>23</v>
      </c>
      <c r="C1740" t="s">
        <v>23</v>
      </c>
      <c r="D1740" t="s">
        <v>23</v>
      </c>
    </row>
    <row r="1741" spans="1:4">
      <c r="A1741" s="4">
        <v>43296</v>
      </c>
      <c r="B1741" t="s">
        <v>23</v>
      </c>
      <c r="C1741" t="s">
        <v>23</v>
      </c>
      <c r="D1741" t="s">
        <v>23</v>
      </c>
    </row>
    <row r="1742" spans="1:4">
      <c r="A1742" s="4">
        <v>43295</v>
      </c>
      <c r="B1742" t="s">
        <v>23</v>
      </c>
      <c r="C1742" t="s">
        <v>23</v>
      </c>
      <c r="D1742" t="s">
        <v>23</v>
      </c>
    </row>
    <row r="1743" spans="1:4">
      <c r="A1743" s="4">
        <v>43294</v>
      </c>
      <c r="B1743" t="s">
        <v>23</v>
      </c>
      <c r="C1743">
        <v>0.47609999999999997</v>
      </c>
      <c r="D1743" t="s">
        <v>23</v>
      </c>
    </row>
    <row r="1744" spans="1:4">
      <c r="A1744" s="4">
        <v>43293</v>
      </c>
      <c r="B1744" t="s">
        <v>23</v>
      </c>
      <c r="C1744" t="s">
        <v>23</v>
      </c>
      <c r="D1744" t="s">
        <v>23</v>
      </c>
    </row>
    <row r="1745" spans="1:4">
      <c r="A1745" s="4">
        <v>43292</v>
      </c>
      <c r="B1745" t="s">
        <v>23</v>
      </c>
      <c r="C1745" t="s">
        <v>23</v>
      </c>
      <c r="D1745" t="s">
        <v>23</v>
      </c>
    </row>
    <row r="1746" spans="1:4">
      <c r="A1746" s="4">
        <v>43291</v>
      </c>
      <c r="B1746" t="s">
        <v>23</v>
      </c>
      <c r="C1746" t="s">
        <v>23</v>
      </c>
      <c r="D1746" t="s">
        <v>23</v>
      </c>
    </row>
    <row r="1747" spans="1:4">
      <c r="A1747" s="4">
        <v>43290</v>
      </c>
      <c r="B1747" t="s">
        <v>23</v>
      </c>
      <c r="C1747" t="s">
        <v>23</v>
      </c>
      <c r="D1747" t="s">
        <v>23</v>
      </c>
    </row>
    <row r="1748" spans="1:4">
      <c r="A1748" s="4">
        <v>43289</v>
      </c>
      <c r="B1748" t="s">
        <v>23</v>
      </c>
      <c r="C1748" t="s">
        <v>23</v>
      </c>
      <c r="D1748" t="s">
        <v>23</v>
      </c>
    </row>
    <row r="1749" spans="1:4">
      <c r="A1749" s="4">
        <v>43288</v>
      </c>
      <c r="B1749" t="s">
        <v>23</v>
      </c>
      <c r="C1749" t="s">
        <v>23</v>
      </c>
      <c r="D1749" t="s">
        <v>23</v>
      </c>
    </row>
    <row r="1750" spans="1:4">
      <c r="A1750" s="4">
        <v>43287</v>
      </c>
      <c r="B1750" t="s">
        <v>23</v>
      </c>
      <c r="C1750">
        <v>0.47420000000000001</v>
      </c>
      <c r="D1750" t="s">
        <v>23</v>
      </c>
    </row>
    <row r="1751" spans="1:4">
      <c r="A1751" s="4">
        <v>43286</v>
      </c>
      <c r="B1751" t="s">
        <v>23</v>
      </c>
      <c r="C1751" t="s">
        <v>23</v>
      </c>
      <c r="D1751" t="s">
        <v>23</v>
      </c>
    </row>
    <row r="1752" spans="1:4">
      <c r="A1752" s="4">
        <v>43285</v>
      </c>
      <c r="B1752" t="s">
        <v>23</v>
      </c>
      <c r="C1752" t="s">
        <v>23</v>
      </c>
      <c r="D1752" t="s">
        <v>23</v>
      </c>
    </row>
    <row r="1753" spans="1:4">
      <c r="A1753" s="4">
        <v>43284</v>
      </c>
      <c r="B1753" t="s">
        <v>23</v>
      </c>
      <c r="C1753" t="s">
        <v>23</v>
      </c>
      <c r="D1753" t="s">
        <v>23</v>
      </c>
    </row>
    <row r="1754" spans="1:4">
      <c r="A1754" s="4">
        <v>43283</v>
      </c>
      <c r="B1754" t="s">
        <v>23</v>
      </c>
      <c r="C1754" t="s">
        <v>23</v>
      </c>
      <c r="D1754" t="s">
        <v>23</v>
      </c>
    </row>
    <row r="1755" spans="1:4">
      <c r="A1755" s="4">
        <v>43282</v>
      </c>
      <c r="B1755" t="s">
        <v>23</v>
      </c>
      <c r="C1755" t="s">
        <v>23</v>
      </c>
      <c r="D1755" t="s">
        <v>23</v>
      </c>
    </row>
    <row r="1756" spans="1:4">
      <c r="A1756" s="4">
        <v>43281</v>
      </c>
      <c r="B1756" t="s">
        <v>23</v>
      </c>
      <c r="C1756" t="s">
        <v>23</v>
      </c>
      <c r="D1756" t="s">
        <v>23</v>
      </c>
    </row>
    <row r="1757" spans="1:4">
      <c r="A1757" s="4">
        <v>43280</v>
      </c>
      <c r="B1757" t="s">
        <v>23</v>
      </c>
      <c r="C1757">
        <v>0.47039999999999998</v>
      </c>
      <c r="D1757" t="s">
        <v>23</v>
      </c>
    </row>
    <row r="1758" spans="1:4">
      <c r="A1758" s="4">
        <v>43279</v>
      </c>
      <c r="B1758" t="s">
        <v>23</v>
      </c>
      <c r="C1758" t="s">
        <v>23</v>
      </c>
      <c r="D1758" t="s">
        <v>23</v>
      </c>
    </row>
    <row r="1759" spans="1:4">
      <c r="A1759" s="4">
        <v>43278</v>
      </c>
      <c r="B1759" t="s">
        <v>23</v>
      </c>
      <c r="C1759" t="s">
        <v>23</v>
      </c>
      <c r="D1759" t="s">
        <v>23</v>
      </c>
    </row>
    <row r="1760" spans="1:4">
      <c r="A1760" s="4">
        <v>43277</v>
      </c>
      <c r="B1760" t="s">
        <v>23</v>
      </c>
      <c r="C1760" t="s">
        <v>23</v>
      </c>
      <c r="D1760" t="s">
        <v>23</v>
      </c>
    </row>
    <row r="1761" spans="1:4">
      <c r="A1761" s="4">
        <v>43276</v>
      </c>
      <c r="B1761" t="s">
        <v>23</v>
      </c>
      <c r="C1761" t="s">
        <v>23</v>
      </c>
      <c r="D1761" t="s">
        <v>23</v>
      </c>
    </row>
    <row r="1762" spans="1:4">
      <c r="A1762" s="4">
        <v>43275</v>
      </c>
      <c r="B1762" t="s">
        <v>23</v>
      </c>
      <c r="C1762" t="s">
        <v>23</v>
      </c>
      <c r="D1762" t="s">
        <v>23</v>
      </c>
    </row>
    <row r="1763" spans="1:4">
      <c r="A1763" s="4">
        <v>43274</v>
      </c>
      <c r="B1763" t="s">
        <v>23</v>
      </c>
      <c r="C1763" t="s">
        <v>23</v>
      </c>
      <c r="D1763" t="s">
        <v>23</v>
      </c>
    </row>
    <row r="1764" spans="1:4">
      <c r="A1764" s="4">
        <v>43273</v>
      </c>
      <c r="B1764" t="s">
        <v>23</v>
      </c>
      <c r="C1764">
        <v>0.46490000000000004</v>
      </c>
      <c r="D1764" t="s">
        <v>23</v>
      </c>
    </row>
    <row r="1765" spans="1:4">
      <c r="A1765" s="4">
        <v>43272</v>
      </c>
      <c r="B1765" t="s">
        <v>23</v>
      </c>
      <c r="C1765" t="s">
        <v>23</v>
      </c>
      <c r="D1765" t="s">
        <v>23</v>
      </c>
    </row>
    <row r="1766" spans="1:4">
      <c r="A1766" s="4">
        <v>43271</v>
      </c>
      <c r="B1766" t="s">
        <v>23</v>
      </c>
      <c r="C1766" t="s">
        <v>23</v>
      </c>
      <c r="D1766" t="s">
        <v>23</v>
      </c>
    </row>
    <row r="1767" spans="1:4">
      <c r="A1767" s="4">
        <v>43270</v>
      </c>
      <c r="B1767" t="s">
        <v>23</v>
      </c>
      <c r="C1767" t="s">
        <v>23</v>
      </c>
      <c r="D1767" t="s">
        <v>23</v>
      </c>
    </row>
    <row r="1768" spans="1:4">
      <c r="A1768" s="4">
        <v>43269</v>
      </c>
      <c r="B1768" t="s">
        <v>23</v>
      </c>
      <c r="C1768" t="s">
        <v>23</v>
      </c>
      <c r="D1768" t="s">
        <v>23</v>
      </c>
    </row>
    <row r="1769" spans="1:4">
      <c r="A1769" s="4">
        <v>43268</v>
      </c>
      <c r="B1769" t="s">
        <v>23</v>
      </c>
      <c r="C1769" t="s">
        <v>23</v>
      </c>
      <c r="D1769" t="s">
        <v>23</v>
      </c>
    </row>
    <row r="1770" spans="1:4">
      <c r="A1770" s="4">
        <v>43267</v>
      </c>
      <c r="B1770" t="s">
        <v>23</v>
      </c>
      <c r="C1770" t="s">
        <v>23</v>
      </c>
      <c r="D1770" t="s">
        <v>23</v>
      </c>
    </row>
    <row r="1771" spans="1:4">
      <c r="A1771" s="4">
        <v>43266</v>
      </c>
      <c r="B1771" t="s">
        <v>23</v>
      </c>
      <c r="C1771">
        <v>0.44170000000000004</v>
      </c>
      <c r="D1771" t="s">
        <v>23</v>
      </c>
    </row>
    <row r="1772" spans="1:4">
      <c r="A1772" s="4">
        <v>43265</v>
      </c>
      <c r="B1772" t="s">
        <v>23</v>
      </c>
      <c r="C1772" t="s">
        <v>23</v>
      </c>
      <c r="D1772" t="s">
        <v>23</v>
      </c>
    </row>
    <row r="1773" spans="1:4">
      <c r="A1773" s="4">
        <v>43264</v>
      </c>
      <c r="B1773" t="s">
        <v>23</v>
      </c>
      <c r="C1773" t="s">
        <v>23</v>
      </c>
      <c r="D1773" t="s">
        <v>23</v>
      </c>
    </row>
    <row r="1774" spans="1:4">
      <c r="A1774" s="4">
        <v>43263</v>
      </c>
      <c r="B1774" t="s">
        <v>23</v>
      </c>
      <c r="C1774" t="s">
        <v>23</v>
      </c>
      <c r="D1774" t="s">
        <v>23</v>
      </c>
    </row>
    <row r="1775" spans="1:4">
      <c r="A1775" s="4">
        <v>43262</v>
      </c>
      <c r="B1775" t="s">
        <v>23</v>
      </c>
      <c r="C1775" t="s">
        <v>23</v>
      </c>
      <c r="D1775" t="s">
        <v>23</v>
      </c>
    </row>
    <row r="1776" spans="1:4">
      <c r="A1776" s="4">
        <v>43261</v>
      </c>
      <c r="B1776" t="s">
        <v>23</v>
      </c>
      <c r="C1776" t="s">
        <v>23</v>
      </c>
      <c r="D1776" t="s">
        <v>23</v>
      </c>
    </row>
    <row r="1777" spans="1:4">
      <c r="A1777" s="4">
        <v>43260</v>
      </c>
      <c r="B1777" t="s">
        <v>23</v>
      </c>
      <c r="C1777" t="s">
        <v>23</v>
      </c>
      <c r="D1777" t="s">
        <v>23</v>
      </c>
    </row>
    <row r="1778" spans="1:4">
      <c r="A1778" s="4">
        <v>43259</v>
      </c>
      <c r="B1778" t="s">
        <v>23</v>
      </c>
      <c r="C1778">
        <v>0.41759999999999997</v>
      </c>
      <c r="D1778" t="s">
        <v>23</v>
      </c>
    </row>
    <row r="1779" spans="1:4">
      <c r="A1779" s="4">
        <v>43258</v>
      </c>
      <c r="B1779" t="s">
        <v>23</v>
      </c>
      <c r="C1779" t="s">
        <v>23</v>
      </c>
      <c r="D1779" t="s">
        <v>23</v>
      </c>
    </row>
    <row r="1780" spans="1:4">
      <c r="A1780" s="4">
        <v>43257</v>
      </c>
      <c r="B1780" t="s">
        <v>23</v>
      </c>
      <c r="C1780" t="s">
        <v>23</v>
      </c>
      <c r="D1780" t="s">
        <v>23</v>
      </c>
    </row>
    <row r="1781" spans="1:4">
      <c r="A1781" s="4">
        <v>43256</v>
      </c>
      <c r="B1781" t="s">
        <v>23</v>
      </c>
      <c r="C1781" t="s">
        <v>23</v>
      </c>
      <c r="D1781" t="s">
        <v>23</v>
      </c>
    </row>
    <row r="1782" spans="1:4">
      <c r="A1782" s="4">
        <v>43255</v>
      </c>
      <c r="B1782" t="s">
        <v>23</v>
      </c>
      <c r="C1782" t="s">
        <v>23</v>
      </c>
      <c r="D1782" t="s">
        <v>23</v>
      </c>
    </row>
    <row r="1783" spans="1:4">
      <c r="A1783" s="4">
        <v>43254</v>
      </c>
      <c r="B1783" t="s">
        <v>23</v>
      </c>
      <c r="C1783" t="s">
        <v>23</v>
      </c>
      <c r="D1783" t="s">
        <v>23</v>
      </c>
    </row>
    <row r="1784" spans="1:4">
      <c r="A1784" s="4">
        <v>43253</v>
      </c>
      <c r="B1784" t="s">
        <v>23</v>
      </c>
      <c r="C1784" t="s">
        <v>23</v>
      </c>
      <c r="D1784" t="s">
        <v>23</v>
      </c>
    </row>
    <row r="1785" spans="1:4">
      <c r="A1785" s="4">
        <v>43252</v>
      </c>
      <c r="B1785" t="s">
        <v>23</v>
      </c>
      <c r="C1785">
        <v>0.4224</v>
      </c>
      <c r="D1785" t="s">
        <v>23</v>
      </c>
    </row>
    <row r="1786" spans="1:4">
      <c r="A1786" s="4">
        <v>43251</v>
      </c>
      <c r="B1786" t="s">
        <v>23</v>
      </c>
      <c r="C1786" t="s">
        <v>23</v>
      </c>
      <c r="D1786" t="s">
        <v>23</v>
      </c>
    </row>
    <row r="1787" spans="1:4">
      <c r="A1787" s="4">
        <v>43250</v>
      </c>
      <c r="B1787" t="s">
        <v>23</v>
      </c>
      <c r="C1787" t="s">
        <v>23</v>
      </c>
      <c r="D1787" t="s">
        <v>23</v>
      </c>
    </row>
    <row r="1788" spans="1:4">
      <c r="A1788" s="4">
        <v>43249</v>
      </c>
      <c r="B1788" t="s">
        <v>23</v>
      </c>
      <c r="C1788" t="s">
        <v>23</v>
      </c>
      <c r="D1788" t="s">
        <v>23</v>
      </c>
    </row>
    <row r="1789" spans="1:4">
      <c r="A1789" s="4">
        <v>43248</v>
      </c>
      <c r="B1789" t="s">
        <v>23</v>
      </c>
      <c r="C1789" t="s">
        <v>23</v>
      </c>
      <c r="D1789" t="s">
        <v>23</v>
      </c>
    </row>
    <row r="1790" spans="1:4">
      <c r="A1790" s="4">
        <v>43247</v>
      </c>
      <c r="B1790" t="s">
        <v>23</v>
      </c>
      <c r="C1790" t="s">
        <v>23</v>
      </c>
      <c r="D1790" t="s">
        <v>23</v>
      </c>
    </row>
    <row r="1791" spans="1:4">
      <c r="A1791" s="4">
        <v>43246</v>
      </c>
      <c r="B1791" t="s">
        <v>23</v>
      </c>
      <c r="C1791" t="s">
        <v>23</v>
      </c>
      <c r="D1791" t="s">
        <v>23</v>
      </c>
    </row>
    <row r="1792" spans="1:4">
      <c r="A1792" s="4">
        <v>43245</v>
      </c>
      <c r="B1792" t="s">
        <v>23</v>
      </c>
      <c r="C1792">
        <v>0.42219999999999996</v>
      </c>
      <c r="D1792" t="s">
        <v>23</v>
      </c>
    </row>
    <row r="1793" spans="1:4">
      <c r="A1793" s="4">
        <v>43244</v>
      </c>
      <c r="B1793" t="s">
        <v>23</v>
      </c>
      <c r="C1793" t="s">
        <v>23</v>
      </c>
      <c r="D1793" t="s">
        <v>23</v>
      </c>
    </row>
    <row r="1794" spans="1:4">
      <c r="A1794" s="4">
        <v>43243</v>
      </c>
      <c r="B1794" t="s">
        <v>23</v>
      </c>
      <c r="C1794" t="s">
        <v>23</v>
      </c>
      <c r="D1794" t="s">
        <v>23</v>
      </c>
    </row>
    <row r="1795" spans="1:4">
      <c r="A1795" s="4">
        <v>43242</v>
      </c>
      <c r="B1795" t="s">
        <v>23</v>
      </c>
      <c r="C1795" t="s">
        <v>23</v>
      </c>
      <c r="D1795" t="s">
        <v>23</v>
      </c>
    </row>
    <row r="1796" spans="1:4">
      <c r="A1796" s="4">
        <v>43241</v>
      </c>
      <c r="B1796" t="s">
        <v>23</v>
      </c>
      <c r="C1796" t="s">
        <v>23</v>
      </c>
      <c r="D1796" t="s">
        <v>23</v>
      </c>
    </row>
    <row r="1797" spans="1:4">
      <c r="A1797" s="4">
        <v>43240</v>
      </c>
      <c r="B1797" t="s">
        <v>23</v>
      </c>
      <c r="C1797" t="s">
        <v>23</v>
      </c>
      <c r="D1797" t="s">
        <v>23</v>
      </c>
    </row>
    <row r="1798" spans="1:4">
      <c r="A1798" s="4">
        <v>43239</v>
      </c>
      <c r="B1798" t="s">
        <v>23</v>
      </c>
      <c r="C1798" t="s">
        <v>23</v>
      </c>
      <c r="D1798" t="s">
        <v>23</v>
      </c>
    </row>
    <row r="1799" spans="1:4">
      <c r="A1799" s="4">
        <v>43238</v>
      </c>
      <c r="B1799" t="s">
        <v>23</v>
      </c>
      <c r="C1799">
        <v>0.43530000000000002</v>
      </c>
      <c r="D1799" t="s">
        <v>23</v>
      </c>
    </row>
    <row r="1800" spans="1:4">
      <c r="A1800" s="4">
        <v>43237</v>
      </c>
      <c r="B1800" t="s">
        <v>23</v>
      </c>
      <c r="C1800" t="s">
        <v>23</v>
      </c>
      <c r="D1800" t="s">
        <v>23</v>
      </c>
    </row>
    <row r="1801" spans="1:4">
      <c r="A1801" s="4">
        <v>43236</v>
      </c>
      <c r="B1801" t="s">
        <v>23</v>
      </c>
      <c r="C1801" t="s">
        <v>23</v>
      </c>
      <c r="D1801" t="s">
        <v>23</v>
      </c>
    </row>
    <row r="1802" spans="1:4">
      <c r="A1802" s="4">
        <v>43235</v>
      </c>
      <c r="B1802" t="s">
        <v>23</v>
      </c>
      <c r="C1802" t="s">
        <v>23</v>
      </c>
      <c r="D1802" t="s">
        <v>23</v>
      </c>
    </row>
    <row r="1803" spans="1:4">
      <c r="A1803" s="4">
        <v>43234</v>
      </c>
      <c r="B1803" t="s">
        <v>23</v>
      </c>
      <c r="C1803" t="s">
        <v>23</v>
      </c>
      <c r="D1803" t="s">
        <v>23</v>
      </c>
    </row>
    <row r="1804" spans="1:4">
      <c r="A1804" s="4">
        <v>43233</v>
      </c>
      <c r="B1804" t="s">
        <v>23</v>
      </c>
      <c r="C1804" t="s">
        <v>23</v>
      </c>
      <c r="D1804" t="s">
        <v>23</v>
      </c>
    </row>
    <row r="1805" spans="1:4">
      <c r="A1805" s="4">
        <v>43232</v>
      </c>
      <c r="B1805" t="s">
        <v>23</v>
      </c>
      <c r="C1805" t="s">
        <v>23</v>
      </c>
      <c r="D1805" t="s">
        <v>23</v>
      </c>
    </row>
    <row r="1806" spans="1:4">
      <c r="A1806" s="4">
        <v>43231</v>
      </c>
      <c r="B1806" t="s">
        <v>23</v>
      </c>
      <c r="C1806">
        <v>0.43920000000000003</v>
      </c>
      <c r="D1806" t="s">
        <v>23</v>
      </c>
    </row>
    <row r="1807" spans="1:4">
      <c r="A1807" s="4">
        <v>43230</v>
      </c>
      <c r="B1807" t="s">
        <v>23</v>
      </c>
      <c r="C1807" t="s">
        <v>23</v>
      </c>
      <c r="D1807" t="s">
        <v>23</v>
      </c>
    </row>
    <row r="1808" spans="1:4">
      <c r="A1808" s="4">
        <v>43229</v>
      </c>
      <c r="B1808" t="s">
        <v>23</v>
      </c>
      <c r="C1808" t="s">
        <v>23</v>
      </c>
      <c r="D1808" t="s">
        <v>23</v>
      </c>
    </row>
    <row r="1809" spans="1:4">
      <c r="A1809" s="4">
        <v>43228</v>
      </c>
      <c r="B1809" t="s">
        <v>23</v>
      </c>
      <c r="C1809" t="s">
        <v>23</v>
      </c>
      <c r="D1809" t="s">
        <v>23</v>
      </c>
    </row>
    <row r="1810" spans="1:4">
      <c r="A1810" s="4">
        <v>43227</v>
      </c>
      <c r="B1810" t="s">
        <v>23</v>
      </c>
      <c r="C1810" t="s">
        <v>23</v>
      </c>
      <c r="D1810" t="s">
        <v>23</v>
      </c>
    </row>
    <row r="1811" spans="1:4">
      <c r="A1811" s="4">
        <v>43226</v>
      </c>
      <c r="B1811" t="s">
        <v>23</v>
      </c>
      <c r="C1811" t="s">
        <v>23</v>
      </c>
      <c r="D1811" t="s">
        <v>23</v>
      </c>
    </row>
    <row r="1812" spans="1:4">
      <c r="A1812" s="4">
        <v>43225</v>
      </c>
      <c r="B1812" t="s">
        <v>23</v>
      </c>
      <c r="C1812" t="s">
        <v>23</v>
      </c>
      <c r="D1812" t="s">
        <v>23</v>
      </c>
    </row>
    <row r="1813" spans="1:4">
      <c r="A1813" s="4">
        <v>43224</v>
      </c>
      <c r="B1813" t="s">
        <v>23</v>
      </c>
      <c r="C1813">
        <v>0.44600000000000001</v>
      </c>
      <c r="D1813" t="s">
        <v>23</v>
      </c>
    </row>
    <row r="1814" spans="1:4">
      <c r="A1814" s="4">
        <v>43223</v>
      </c>
      <c r="B1814" t="s">
        <v>23</v>
      </c>
      <c r="C1814" t="s">
        <v>23</v>
      </c>
      <c r="D1814" t="s">
        <v>23</v>
      </c>
    </row>
    <row r="1815" spans="1:4">
      <c r="A1815" s="4">
        <v>43222</v>
      </c>
      <c r="B1815" t="s">
        <v>23</v>
      </c>
      <c r="C1815" t="s">
        <v>23</v>
      </c>
      <c r="D1815" t="s">
        <v>23</v>
      </c>
    </row>
    <row r="1816" spans="1:4">
      <c r="A1816" s="4">
        <v>43221</v>
      </c>
      <c r="B1816" t="s">
        <v>23</v>
      </c>
      <c r="C1816" t="s">
        <v>23</v>
      </c>
      <c r="D1816" t="s">
        <v>23</v>
      </c>
    </row>
    <row r="1817" spans="1:4">
      <c r="A1817" s="4">
        <v>43220</v>
      </c>
      <c r="B1817" t="s">
        <v>23</v>
      </c>
      <c r="C1817" t="s">
        <v>23</v>
      </c>
      <c r="D1817" t="s">
        <v>23</v>
      </c>
    </row>
    <row r="1818" spans="1:4">
      <c r="A1818" s="4">
        <v>43219</v>
      </c>
      <c r="B1818" t="s">
        <v>23</v>
      </c>
      <c r="C1818" t="s">
        <v>23</v>
      </c>
      <c r="D1818" t="s">
        <v>23</v>
      </c>
    </row>
    <row r="1819" spans="1:4">
      <c r="A1819" s="4">
        <v>43218</v>
      </c>
      <c r="B1819" t="s">
        <v>23</v>
      </c>
      <c r="C1819" t="s">
        <v>23</v>
      </c>
      <c r="D1819" t="s">
        <v>23</v>
      </c>
    </row>
    <row r="1820" spans="1:4">
      <c r="A1820" s="4">
        <v>43217</v>
      </c>
      <c r="B1820" t="s">
        <v>23</v>
      </c>
      <c r="C1820">
        <v>0.43359999999999999</v>
      </c>
      <c r="D1820" t="s">
        <v>23</v>
      </c>
    </row>
    <row r="1821" spans="1:4">
      <c r="A1821" s="4">
        <v>43216</v>
      </c>
      <c r="B1821" t="s">
        <v>23</v>
      </c>
      <c r="C1821" t="s">
        <v>23</v>
      </c>
      <c r="D1821" t="s">
        <v>23</v>
      </c>
    </row>
    <row r="1822" spans="1:4">
      <c r="A1822" s="4">
        <v>43215</v>
      </c>
      <c r="B1822" t="s">
        <v>23</v>
      </c>
      <c r="C1822" t="s">
        <v>23</v>
      </c>
      <c r="D1822" t="s">
        <v>23</v>
      </c>
    </row>
    <row r="1823" spans="1:4">
      <c r="A1823" s="4">
        <v>43214</v>
      </c>
      <c r="B1823" t="s">
        <v>23</v>
      </c>
      <c r="C1823" t="s">
        <v>23</v>
      </c>
      <c r="D1823" t="s">
        <v>23</v>
      </c>
    </row>
    <row r="1824" spans="1:4">
      <c r="A1824" s="4">
        <v>43213</v>
      </c>
      <c r="B1824" t="s">
        <v>23</v>
      </c>
      <c r="C1824" t="s">
        <v>23</v>
      </c>
      <c r="D1824" t="s">
        <v>23</v>
      </c>
    </row>
    <row r="1825" spans="1:4">
      <c r="A1825" s="4">
        <v>43212</v>
      </c>
      <c r="B1825" t="s">
        <v>23</v>
      </c>
      <c r="C1825" t="s">
        <v>23</v>
      </c>
      <c r="D1825" t="s">
        <v>23</v>
      </c>
    </row>
    <row r="1826" spans="1:4">
      <c r="A1826" s="4">
        <v>43211</v>
      </c>
      <c r="B1826" t="s">
        <v>23</v>
      </c>
      <c r="C1826" t="s">
        <v>23</v>
      </c>
      <c r="D1826" t="s">
        <v>23</v>
      </c>
    </row>
    <row r="1827" spans="1:4">
      <c r="A1827" s="4">
        <v>43210</v>
      </c>
      <c r="B1827" t="s">
        <v>23</v>
      </c>
      <c r="C1827">
        <v>0.42729999999999996</v>
      </c>
      <c r="D1827" t="s">
        <v>23</v>
      </c>
    </row>
    <row r="1828" spans="1:4">
      <c r="A1828" s="4">
        <v>43209</v>
      </c>
      <c r="B1828" t="s">
        <v>23</v>
      </c>
      <c r="C1828" t="s">
        <v>23</v>
      </c>
      <c r="D1828" t="s">
        <v>23</v>
      </c>
    </row>
    <row r="1829" spans="1:4">
      <c r="A1829" s="4">
        <v>43208</v>
      </c>
      <c r="B1829" t="s">
        <v>23</v>
      </c>
      <c r="C1829" t="s">
        <v>23</v>
      </c>
      <c r="D1829" t="s">
        <v>23</v>
      </c>
    </row>
    <row r="1830" spans="1:4">
      <c r="A1830" s="4">
        <v>43207</v>
      </c>
      <c r="B1830" t="s">
        <v>23</v>
      </c>
      <c r="C1830" t="s">
        <v>23</v>
      </c>
      <c r="D1830" t="s">
        <v>23</v>
      </c>
    </row>
    <row r="1831" spans="1:4">
      <c r="A1831" s="4">
        <v>43206</v>
      </c>
      <c r="B1831" t="s">
        <v>23</v>
      </c>
      <c r="C1831" t="s">
        <v>23</v>
      </c>
      <c r="D1831" t="s">
        <v>23</v>
      </c>
    </row>
    <row r="1832" spans="1:4">
      <c r="A1832" s="4">
        <v>43205</v>
      </c>
      <c r="B1832" t="s">
        <v>23</v>
      </c>
      <c r="C1832" t="s">
        <v>23</v>
      </c>
      <c r="D1832" t="s">
        <v>23</v>
      </c>
    </row>
    <row r="1833" spans="1:4">
      <c r="A1833" s="4">
        <v>43204</v>
      </c>
      <c r="B1833" t="s">
        <v>23</v>
      </c>
      <c r="C1833" t="s">
        <v>23</v>
      </c>
      <c r="D1833" t="s">
        <v>23</v>
      </c>
    </row>
    <row r="1834" spans="1:4">
      <c r="A1834" s="4">
        <v>43203</v>
      </c>
      <c r="B1834" t="s">
        <v>23</v>
      </c>
      <c r="C1834">
        <v>0.42299999999999999</v>
      </c>
      <c r="D1834" t="s">
        <v>23</v>
      </c>
    </row>
    <row r="1835" spans="1:4">
      <c r="A1835" s="4">
        <v>43202</v>
      </c>
      <c r="B1835" t="s">
        <v>23</v>
      </c>
      <c r="C1835" t="s">
        <v>23</v>
      </c>
      <c r="D1835" t="s">
        <v>23</v>
      </c>
    </row>
    <row r="1836" spans="1:4">
      <c r="A1836" s="4">
        <v>43201</v>
      </c>
      <c r="B1836" t="s">
        <v>23</v>
      </c>
      <c r="C1836" t="s">
        <v>23</v>
      </c>
      <c r="D1836" t="s">
        <v>23</v>
      </c>
    </row>
    <row r="1837" spans="1:4">
      <c r="A1837" s="4">
        <v>43200</v>
      </c>
      <c r="B1837" t="s">
        <v>23</v>
      </c>
      <c r="C1837" t="s">
        <v>23</v>
      </c>
      <c r="D1837" t="s">
        <v>23</v>
      </c>
    </row>
    <row r="1838" spans="1:4">
      <c r="A1838" s="4">
        <v>43199</v>
      </c>
      <c r="B1838" t="s">
        <v>23</v>
      </c>
      <c r="C1838" t="s">
        <v>23</v>
      </c>
      <c r="D1838" t="s">
        <v>23</v>
      </c>
    </row>
    <row r="1839" spans="1:4">
      <c r="A1839" s="4">
        <v>43198</v>
      </c>
      <c r="B1839" t="s">
        <v>23</v>
      </c>
      <c r="C1839" t="s">
        <v>23</v>
      </c>
      <c r="D1839" t="s">
        <v>23</v>
      </c>
    </row>
    <row r="1840" spans="1:4">
      <c r="A1840" s="4">
        <v>43197</v>
      </c>
      <c r="B1840" t="s">
        <v>23</v>
      </c>
      <c r="C1840" t="s">
        <v>23</v>
      </c>
      <c r="D1840" t="s">
        <v>23</v>
      </c>
    </row>
    <row r="1841" spans="1:4">
      <c r="A1841" s="4">
        <v>43196</v>
      </c>
      <c r="B1841" t="s">
        <v>23</v>
      </c>
      <c r="C1841">
        <v>0.39579999999999999</v>
      </c>
      <c r="D1841" t="s">
        <v>23</v>
      </c>
    </row>
    <row r="1842" spans="1:4">
      <c r="A1842" s="4">
        <v>43195</v>
      </c>
      <c r="B1842" t="s">
        <v>23</v>
      </c>
      <c r="C1842" t="s">
        <v>23</v>
      </c>
      <c r="D1842" t="s">
        <v>23</v>
      </c>
    </row>
    <row r="1843" spans="1:4">
      <c r="A1843" s="4">
        <v>43194</v>
      </c>
      <c r="B1843" t="s">
        <v>23</v>
      </c>
      <c r="C1843" t="s">
        <v>23</v>
      </c>
      <c r="D1843" t="s">
        <v>23</v>
      </c>
    </row>
    <row r="1844" spans="1:4">
      <c r="A1844" s="4">
        <v>43193</v>
      </c>
      <c r="B1844" t="s">
        <v>23</v>
      </c>
      <c r="C1844" t="s">
        <v>23</v>
      </c>
      <c r="D1844" t="s">
        <v>23</v>
      </c>
    </row>
    <row r="1845" spans="1:4">
      <c r="A1845" s="4">
        <v>43192</v>
      </c>
      <c r="B1845" t="s">
        <v>23</v>
      </c>
      <c r="C1845" t="s">
        <v>23</v>
      </c>
      <c r="D1845" t="s">
        <v>23</v>
      </c>
    </row>
    <row r="1846" spans="1:4">
      <c r="A1846" s="4">
        <v>43191</v>
      </c>
      <c r="B1846" t="s">
        <v>23</v>
      </c>
      <c r="C1846" t="s">
        <v>23</v>
      </c>
      <c r="D1846" t="s">
        <v>23</v>
      </c>
    </row>
    <row r="1847" spans="1:4">
      <c r="A1847" s="4">
        <v>43190</v>
      </c>
      <c r="B1847" t="s">
        <v>23</v>
      </c>
      <c r="C1847" t="s">
        <v>23</v>
      </c>
      <c r="D1847" t="s">
        <v>23</v>
      </c>
    </row>
    <row r="1848" spans="1:4">
      <c r="A1848" s="4">
        <v>43189</v>
      </c>
      <c r="B1848" t="s">
        <v>23</v>
      </c>
      <c r="C1848">
        <v>0.38420000000000004</v>
      </c>
      <c r="D1848" t="s">
        <v>23</v>
      </c>
    </row>
    <row r="1849" spans="1:4">
      <c r="A1849" s="4">
        <v>43188</v>
      </c>
      <c r="B1849" t="s">
        <v>23</v>
      </c>
      <c r="C1849" t="s">
        <v>23</v>
      </c>
      <c r="D1849" t="s">
        <v>23</v>
      </c>
    </row>
    <row r="1850" spans="1:4">
      <c r="A1850" s="4">
        <v>43187</v>
      </c>
      <c r="B1850" t="s">
        <v>23</v>
      </c>
      <c r="C1850" t="s">
        <v>23</v>
      </c>
      <c r="D1850" t="s">
        <v>23</v>
      </c>
    </row>
    <row r="1851" spans="1:4">
      <c r="A1851" s="4">
        <v>43186</v>
      </c>
      <c r="B1851" t="s">
        <v>23</v>
      </c>
      <c r="C1851" t="s">
        <v>23</v>
      </c>
      <c r="D1851" t="s">
        <v>23</v>
      </c>
    </row>
    <row r="1852" spans="1:4">
      <c r="A1852" s="4">
        <v>43185</v>
      </c>
      <c r="B1852" t="s">
        <v>23</v>
      </c>
      <c r="C1852" t="s">
        <v>23</v>
      </c>
      <c r="D1852" t="s">
        <v>23</v>
      </c>
    </row>
    <row r="1853" spans="1:4">
      <c r="A1853" s="4">
        <v>43184</v>
      </c>
      <c r="B1853" t="s">
        <v>23</v>
      </c>
      <c r="C1853" t="s">
        <v>23</v>
      </c>
      <c r="D1853" t="s">
        <v>23</v>
      </c>
    </row>
    <row r="1854" spans="1:4">
      <c r="A1854" s="4">
        <v>43183</v>
      </c>
      <c r="B1854" t="s">
        <v>23</v>
      </c>
      <c r="C1854" t="s">
        <v>23</v>
      </c>
      <c r="D1854" t="s">
        <v>23</v>
      </c>
    </row>
    <row r="1855" spans="1:4">
      <c r="A1855" s="4">
        <v>43182</v>
      </c>
      <c r="B1855" t="s">
        <v>23</v>
      </c>
      <c r="C1855">
        <v>0.37490000000000001</v>
      </c>
      <c r="D1855" t="s">
        <v>23</v>
      </c>
    </row>
    <row r="1856" spans="1:4">
      <c r="A1856" s="4">
        <v>43181</v>
      </c>
      <c r="B1856" t="s">
        <v>23</v>
      </c>
      <c r="C1856" t="s">
        <v>23</v>
      </c>
      <c r="D1856" t="s">
        <v>23</v>
      </c>
    </row>
    <row r="1857" spans="1:4">
      <c r="A1857" s="4">
        <v>43180</v>
      </c>
      <c r="B1857" t="s">
        <v>23</v>
      </c>
      <c r="C1857" t="s">
        <v>23</v>
      </c>
      <c r="D1857" t="s">
        <v>23</v>
      </c>
    </row>
    <row r="1858" spans="1:4">
      <c r="A1858" s="4">
        <v>43179</v>
      </c>
      <c r="B1858" t="s">
        <v>23</v>
      </c>
      <c r="C1858" t="s">
        <v>23</v>
      </c>
      <c r="D1858" t="s">
        <v>23</v>
      </c>
    </row>
    <row r="1859" spans="1:4">
      <c r="A1859" s="4">
        <v>43178</v>
      </c>
      <c r="B1859" t="s">
        <v>23</v>
      </c>
      <c r="C1859" t="s">
        <v>23</v>
      </c>
      <c r="D1859" t="s">
        <v>23</v>
      </c>
    </row>
    <row r="1860" spans="1:4">
      <c r="A1860" s="4">
        <v>43177</v>
      </c>
      <c r="B1860" t="s">
        <v>23</v>
      </c>
      <c r="C1860" t="s">
        <v>23</v>
      </c>
      <c r="D1860" t="s">
        <v>23</v>
      </c>
    </row>
    <row r="1861" spans="1:4">
      <c r="A1861" s="4">
        <v>43176</v>
      </c>
      <c r="B1861" t="s">
        <v>23</v>
      </c>
      <c r="C1861" t="s">
        <v>23</v>
      </c>
      <c r="D1861" t="s">
        <v>23</v>
      </c>
    </row>
    <row r="1862" spans="1:4">
      <c r="A1862" s="4">
        <v>43175</v>
      </c>
      <c r="B1862" t="s">
        <v>23</v>
      </c>
      <c r="C1862">
        <v>0.3513</v>
      </c>
      <c r="D1862" t="s">
        <v>23</v>
      </c>
    </row>
    <row r="1863" spans="1:4">
      <c r="A1863" s="4">
        <v>43174</v>
      </c>
      <c r="B1863" t="s">
        <v>23</v>
      </c>
      <c r="C1863" t="s">
        <v>23</v>
      </c>
      <c r="D1863" t="s">
        <v>23</v>
      </c>
    </row>
    <row r="1864" spans="1:4">
      <c r="A1864" s="4">
        <v>43173</v>
      </c>
      <c r="B1864" t="s">
        <v>23</v>
      </c>
      <c r="C1864" t="s">
        <v>23</v>
      </c>
      <c r="D1864" t="s">
        <v>23</v>
      </c>
    </row>
    <row r="1865" spans="1:4">
      <c r="A1865" s="4">
        <v>43172</v>
      </c>
      <c r="B1865" t="s">
        <v>23</v>
      </c>
      <c r="C1865" t="s">
        <v>23</v>
      </c>
      <c r="D1865" t="s">
        <v>23</v>
      </c>
    </row>
    <row r="1866" spans="1:4">
      <c r="A1866" s="4">
        <v>43171</v>
      </c>
      <c r="B1866" t="s">
        <v>23</v>
      </c>
      <c r="C1866" t="s">
        <v>23</v>
      </c>
      <c r="D1866" t="s">
        <v>23</v>
      </c>
    </row>
    <row r="1867" spans="1:4">
      <c r="A1867" s="4">
        <v>43170</v>
      </c>
      <c r="B1867" t="s">
        <v>23</v>
      </c>
      <c r="C1867" t="s">
        <v>23</v>
      </c>
      <c r="D1867" t="s">
        <v>23</v>
      </c>
    </row>
    <row r="1868" spans="1:4">
      <c r="A1868" s="4">
        <v>43169</v>
      </c>
      <c r="B1868" t="s">
        <v>23</v>
      </c>
      <c r="C1868" t="s">
        <v>23</v>
      </c>
      <c r="D1868" t="s">
        <v>23</v>
      </c>
    </row>
    <row r="1869" spans="1:4">
      <c r="A1869" s="4">
        <v>43168</v>
      </c>
      <c r="B1869" t="s">
        <v>23</v>
      </c>
      <c r="C1869">
        <v>0.30260000000000004</v>
      </c>
      <c r="D1869" t="s">
        <v>23</v>
      </c>
    </row>
    <row r="1870" spans="1:4">
      <c r="A1870" s="4">
        <v>43167</v>
      </c>
      <c r="B1870" t="s">
        <v>23</v>
      </c>
      <c r="C1870" t="s">
        <v>23</v>
      </c>
      <c r="D1870" t="s">
        <v>23</v>
      </c>
    </row>
    <row r="1871" spans="1:4">
      <c r="A1871" s="4">
        <v>43166</v>
      </c>
      <c r="B1871" t="s">
        <v>23</v>
      </c>
      <c r="C1871" t="s">
        <v>23</v>
      </c>
      <c r="D1871" t="s">
        <v>23</v>
      </c>
    </row>
    <row r="1872" spans="1:4">
      <c r="A1872" s="4">
        <v>43165</v>
      </c>
      <c r="B1872" t="s">
        <v>23</v>
      </c>
      <c r="C1872" t="s">
        <v>23</v>
      </c>
      <c r="D1872" t="s">
        <v>23</v>
      </c>
    </row>
    <row r="1873" spans="1:4">
      <c r="A1873" s="4">
        <v>43164</v>
      </c>
      <c r="B1873" t="s">
        <v>23</v>
      </c>
      <c r="C1873" t="s">
        <v>23</v>
      </c>
      <c r="D1873" t="s">
        <v>23</v>
      </c>
    </row>
    <row r="1874" spans="1:4">
      <c r="A1874" s="4">
        <v>43163</v>
      </c>
      <c r="B1874" t="s">
        <v>23</v>
      </c>
      <c r="C1874" t="s">
        <v>23</v>
      </c>
      <c r="D1874" t="s">
        <v>23</v>
      </c>
    </row>
    <row r="1875" spans="1:4">
      <c r="A1875" s="4">
        <v>43162</v>
      </c>
      <c r="B1875" t="s">
        <v>23</v>
      </c>
      <c r="C1875" t="s">
        <v>23</v>
      </c>
      <c r="D1875" t="s">
        <v>23</v>
      </c>
    </row>
    <row r="1876" spans="1:4">
      <c r="A1876" s="4">
        <v>43161</v>
      </c>
      <c r="B1876" t="s">
        <v>23</v>
      </c>
      <c r="C1876">
        <v>0.29460000000000003</v>
      </c>
      <c r="D1876" t="s">
        <v>23</v>
      </c>
    </row>
    <row r="1877" spans="1:4">
      <c r="A1877" s="4">
        <v>43160</v>
      </c>
      <c r="B1877" t="s">
        <v>23</v>
      </c>
      <c r="C1877" t="s">
        <v>23</v>
      </c>
      <c r="D1877" t="s">
        <v>23</v>
      </c>
    </row>
    <row r="1878" spans="1:4">
      <c r="A1878" s="4">
        <v>43159</v>
      </c>
      <c r="B1878" t="s">
        <v>23</v>
      </c>
      <c r="C1878" t="s">
        <v>23</v>
      </c>
      <c r="D1878" t="s">
        <v>23</v>
      </c>
    </row>
    <row r="1879" spans="1:4">
      <c r="A1879" s="4">
        <v>43158</v>
      </c>
      <c r="B1879" t="s">
        <v>23</v>
      </c>
      <c r="C1879" t="s">
        <v>23</v>
      </c>
      <c r="D1879" t="s">
        <v>23</v>
      </c>
    </row>
    <row r="1880" spans="1:4">
      <c r="A1880" s="4">
        <v>43157</v>
      </c>
      <c r="B1880" t="s">
        <v>23</v>
      </c>
      <c r="C1880" t="s">
        <v>23</v>
      </c>
      <c r="D1880" t="s">
        <v>23</v>
      </c>
    </row>
    <row r="1881" spans="1:4">
      <c r="A1881" s="4">
        <v>43156</v>
      </c>
      <c r="B1881" t="s">
        <v>23</v>
      </c>
      <c r="C1881" t="s">
        <v>23</v>
      </c>
      <c r="D1881" t="s">
        <v>23</v>
      </c>
    </row>
    <row r="1882" spans="1:4">
      <c r="A1882" s="4">
        <v>43155</v>
      </c>
      <c r="B1882" t="s">
        <v>23</v>
      </c>
      <c r="C1882" t="s">
        <v>23</v>
      </c>
      <c r="D1882" t="s">
        <v>23</v>
      </c>
    </row>
    <row r="1883" spans="1:4">
      <c r="A1883" s="4">
        <v>43154</v>
      </c>
      <c r="B1883" t="s">
        <v>23</v>
      </c>
      <c r="C1883">
        <v>0.58240000000000003</v>
      </c>
      <c r="D1883" t="s">
        <v>23</v>
      </c>
    </row>
    <row r="1884" spans="1:4">
      <c r="A1884" s="4">
        <v>43153</v>
      </c>
      <c r="B1884" t="s">
        <v>23</v>
      </c>
      <c r="C1884" t="s">
        <v>23</v>
      </c>
      <c r="D1884" t="s">
        <v>23</v>
      </c>
    </row>
    <row r="1885" spans="1:4">
      <c r="A1885" s="4">
        <v>43152</v>
      </c>
      <c r="B1885" t="s">
        <v>23</v>
      </c>
      <c r="C1885" t="s">
        <v>23</v>
      </c>
      <c r="D1885" t="s">
        <v>23</v>
      </c>
    </row>
    <row r="1886" spans="1:4">
      <c r="A1886" s="4">
        <v>43151</v>
      </c>
      <c r="B1886" t="s">
        <v>23</v>
      </c>
      <c r="C1886" t="s">
        <v>23</v>
      </c>
      <c r="D1886" t="s">
        <v>23</v>
      </c>
    </row>
    <row r="1887" spans="1:4">
      <c r="A1887" s="4">
        <v>43150</v>
      </c>
      <c r="B1887" t="s">
        <v>23</v>
      </c>
      <c r="C1887" t="s">
        <v>23</v>
      </c>
      <c r="D1887" t="s">
        <v>23</v>
      </c>
    </row>
    <row r="1888" spans="1:4">
      <c r="A1888" s="4">
        <v>43149</v>
      </c>
      <c r="B1888" t="s">
        <v>23</v>
      </c>
      <c r="C1888" t="s">
        <v>23</v>
      </c>
      <c r="D1888" t="s">
        <v>23</v>
      </c>
    </row>
    <row r="1889" spans="1:4">
      <c r="A1889" s="4">
        <v>43148</v>
      </c>
      <c r="B1889" t="s">
        <v>23</v>
      </c>
      <c r="C1889" t="s">
        <v>23</v>
      </c>
      <c r="D1889" t="s">
        <v>23</v>
      </c>
    </row>
    <row r="1890" spans="1:4">
      <c r="A1890" s="4">
        <v>43147</v>
      </c>
      <c r="B1890" t="s">
        <v>23</v>
      </c>
      <c r="C1890">
        <v>0.49700000000000005</v>
      </c>
      <c r="D1890" t="s">
        <v>23</v>
      </c>
    </row>
    <row r="1891" spans="1:4">
      <c r="A1891" s="4">
        <v>43146</v>
      </c>
      <c r="B1891" t="s">
        <v>23</v>
      </c>
      <c r="C1891" t="s">
        <v>23</v>
      </c>
      <c r="D1891" t="s">
        <v>23</v>
      </c>
    </row>
    <row r="1892" spans="1:4">
      <c r="A1892" s="4">
        <v>43145</v>
      </c>
      <c r="B1892" t="s">
        <v>23</v>
      </c>
      <c r="C1892" t="s">
        <v>23</v>
      </c>
      <c r="D1892" t="s">
        <v>23</v>
      </c>
    </row>
    <row r="1893" spans="1:4">
      <c r="A1893" s="4">
        <v>43144</v>
      </c>
      <c r="B1893" t="s">
        <v>23</v>
      </c>
      <c r="C1893" t="s">
        <v>23</v>
      </c>
      <c r="D1893" t="s">
        <v>23</v>
      </c>
    </row>
    <row r="1894" spans="1:4">
      <c r="A1894" s="4">
        <v>43143</v>
      </c>
      <c r="B1894" t="s">
        <v>23</v>
      </c>
      <c r="C1894" t="s">
        <v>23</v>
      </c>
      <c r="D1894" t="s">
        <v>23</v>
      </c>
    </row>
    <row r="1895" spans="1:4">
      <c r="A1895" s="4">
        <v>43142</v>
      </c>
      <c r="B1895" t="s">
        <v>23</v>
      </c>
      <c r="C1895" t="s">
        <v>23</v>
      </c>
      <c r="D1895" t="s">
        <v>23</v>
      </c>
    </row>
    <row r="1896" spans="1:4">
      <c r="A1896" s="4">
        <v>43141</v>
      </c>
      <c r="B1896" t="s">
        <v>23</v>
      </c>
      <c r="C1896" t="s">
        <v>23</v>
      </c>
      <c r="D1896" t="s">
        <v>23</v>
      </c>
    </row>
    <row r="1897" spans="1:4">
      <c r="A1897" s="4">
        <v>43140</v>
      </c>
      <c r="B1897" t="s">
        <v>23</v>
      </c>
      <c r="C1897">
        <v>0.4778</v>
      </c>
      <c r="D1897" t="s">
        <v>23</v>
      </c>
    </row>
    <row r="1898" spans="1:4">
      <c r="A1898" s="4">
        <v>43139</v>
      </c>
      <c r="B1898" t="s">
        <v>23</v>
      </c>
      <c r="C1898" t="s">
        <v>23</v>
      </c>
      <c r="D1898" t="s">
        <v>23</v>
      </c>
    </row>
    <row r="1899" spans="1:4">
      <c r="A1899" s="4">
        <v>43138</v>
      </c>
      <c r="B1899" t="s">
        <v>23</v>
      </c>
      <c r="C1899" t="s">
        <v>23</v>
      </c>
      <c r="D1899" t="s">
        <v>23</v>
      </c>
    </row>
    <row r="1900" spans="1:4">
      <c r="A1900" s="4">
        <v>43137</v>
      </c>
      <c r="B1900" t="s">
        <v>23</v>
      </c>
      <c r="C1900" t="s">
        <v>23</v>
      </c>
      <c r="D1900" t="s">
        <v>23</v>
      </c>
    </row>
    <row r="1901" spans="1:4">
      <c r="A1901" s="4">
        <v>43136</v>
      </c>
      <c r="B1901" t="s">
        <v>23</v>
      </c>
      <c r="C1901" t="s">
        <v>23</v>
      </c>
      <c r="D1901" t="s">
        <v>23</v>
      </c>
    </row>
    <row r="1902" spans="1:4">
      <c r="A1902" s="4">
        <v>43135</v>
      </c>
      <c r="B1902" t="s">
        <v>23</v>
      </c>
      <c r="C1902" t="s">
        <v>23</v>
      </c>
      <c r="D1902" t="s">
        <v>23</v>
      </c>
    </row>
    <row r="1903" spans="1:4">
      <c r="A1903" s="4">
        <v>43134</v>
      </c>
      <c r="B1903" t="s">
        <v>23</v>
      </c>
      <c r="C1903" t="s">
        <v>23</v>
      </c>
      <c r="D1903" t="s">
        <v>23</v>
      </c>
    </row>
    <row r="1904" spans="1:4">
      <c r="A1904" s="4">
        <v>43133</v>
      </c>
      <c r="B1904" t="s">
        <v>23</v>
      </c>
      <c r="C1904">
        <v>0.45119999999999999</v>
      </c>
      <c r="D1904" t="s">
        <v>23</v>
      </c>
    </row>
    <row r="1905" spans="1:4">
      <c r="A1905" s="4">
        <v>43132</v>
      </c>
      <c r="B1905" t="s">
        <v>23</v>
      </c>
      <c r="C1905" t="s">
        <v>23</v>
      </c>
      <c r="D1905" t="s">
        <v>23</v>
      </c>
    </row>
    <row r="1906" spans="1:4">
      <c r="A1906" s="4">
        <v>43131</v>
      </c>
      <c r="B1906" t="s">
        <v>23</v>
      </c>
      <c r="C1906" t="s">
        <v>23</v>
      </c>
      <c r="D1906" t="s">
        <v>23</v>
      </c>
    </row>
    <row r="1907" spans="1:4">
      <c r="A1907" s="4">
        <v>43130</v>
      </c>
      <c r="B1907" t="s">
        <v>23</v>
      </c>
      <c r="C1907" t="s">
        <v>23</v>
      </c>
      <c r="D1907" t="s">
        <v>23</v>
      </c>
    </row>
    <row r="1908" spans="1:4">
      <c r="A1908" s="4">
        <v>43129</v>
      </c>
      <c r="B1908" t="s">
        <v>23</v>
      </c>
      <c r="C1908" t="s">
        <v>23</v>
      </c>
      <c r="D1908" t="s">
        <v>23</v>
      </c>
    </row>
    <row r="1909" spans="1:4">
      <c r="A1909" s="4">
        <v>43128</v>
      </c>
      <c r="B1909" t="s">
        <v>23</v>
      </c>
      <c r="C1909" t="s">
        <v>23</v>
      </c>
      <c r="D1909" t="s">
        <v>23</v>
      </c>
    </row>
    <row r="1910" spans="1:4">
      <c r="A1910" s="4">
        <v>43127</v>
      </c>
      <c r="B1910" t="s">
        <v>23</v>
      </c>
      <c r="C1910" t="s">
        <v>23</v>
      </c>
      <c r="D1910" t="s">
        <v>23</v>
      </c>
    </row>
    <row r="1911" spans="1:4">
      <c r="A1911" s="4">
        <v>43126</v>
      </c>
      <c r="B1911" t="s">
        <v>23</v>
      </c>
      <c r="C1911">
        <v>0.4481</v>
      </c>
      <c r="D1911" t="s">
        <v>23</v>
      </c>
    </row>
    <row r="1912" spans="1:4">
      <c r="A1912" s="4">
        <v>43125</v>
      </c>
      <c r="B1912" t="s">
        <v>23</v>
      </c>
      <c r="C1912" t="s">
        <v>23</v>
      </c>
      <c r="D1912" t="s">
        <v>23</v>
      </c>
    </row>
    <row r="1913" spans="1:4">
      <c r="A1913" s="4">
        <v>43124</v>
      </c>
      <c r="B1913" t="s">
        <v>23</v>
      </c>
      <c r="C1913" t="s">
        <v>23</v>
      </c>
      <c r="D1913" t="s">
        <v>23</v>
      </c>
    </row>
    <row r="1914" spans="1:4">
      <c r="A1914" s="4">
        <v>43123</v>
      </c>
      <c r="B1914" t="s">
        <v>23</v>
      </c>
      <c r="C1914" t="s">
        <v>23</v>
      </c>
      <c r="D1914" t="s">
        <v>23</v>
      </c>
    </row>
    <row r="1915" spans="1:4">
      <c r="A1915" s="4">
        <v>43122</v>
      </c>
      <c r="B1915" t="s">
        <v>23</v>
      </c>
      <c r="C1915" t="s">
        <v>23</v>
      </c>
      <c r="D1915" t="s">
        <v>23</v>
      </c>
    </row>
    <row r="1916" spans="1:4">
      <c r="A1916" s="4">
        <v>43121</v>
      </c>
      <c r="B1916" t="s">
        <v>23</v>
      </c>
      <c r="C1916" t="s">
        <v>23</v>
      </c>
      <c r="D1916" t="s">
        <v>23</v>
      </c>
    </row>
    <row r="1917" spans="1:4">
      <c r="A1917" s="4">
        <v>43120</v>
      </c>
      <c r="B1917" t="s">
        <v>23</v>
      </c>
      <c r="C1917" t="s">
        <v>23</v>
      </c>
      <c r="D1917" t="s">
        <v>23</v>
      </c>
    </row>
    <row r="1918" spans="1:4">
      <c r="A1918" s="4">
        <v>43119</v>
      </c>
      <c r="B1918" t="s">
        <v>23</v>
      </c>
      <c r="C1918">
        <v>0.41229999999999994</v>
      </c>
      <c r="D1918" t="s">
        <v>23</v>
      </c>
    </row>
    <row r="1919" spans="1:4">
      <c r="A1919" s="4">
        <v>43118</v>
      </c>
      <c r="B1919" t="s">
        <v>23</v>
      </c>
      <c r="C1919" t="s">
        <v>23</v>
      </c>
      <c r="D1919" t="s">
        <v>23</v>
      </c>
    </row>
    <row r="1920" spans="1:4">
      <c r="A1920" s="4">
        <v>43117</v>
      </c>
      <c r="B1920" t="s">
        <v>23</v>
      </c>
      <c r="C1920" t="s">
        <v>23</v>
      </c>
      <c r="D1920" t="s">
        <v>23</v>
      </c>
    </row>
    <row r="1921" spans="1:4">
      <c r="A1921" s="4">
        <v>43116</v>
      </c>
      <c r="B1921" t="s">
        <v>23</v>
      </c>
      <c r="C1921" t="s">
        <v>23</v>
      </c>
      <c r="D1921" t="s">
        <v>23</v>
      </c>
    </row>
    <row r="1922" spans="1:4">
      <c r="A1922" s="4">
        <v>43115</v>
      </c>
      <c r="B1922" t="s">
        <v>23</v>
      </c>
      <c r="C1922" t="s">
        <v>23</v>
      </c>
      <c r="D1922" t="s">
        <v>23</v>
      </c>
    </row>
    <row r="1923" spans="1:4">
      <c r="A1923" s="4">
        <v>43114</v>
      </c>
      <c r="B1923" t="s">
        <v>23</v>
      </c>
      <c r="C1923" t="s">
        <v>23</v>
      </c>
      <c r="D1923" t="s">
        <v>23</v>
      </c>
    </row>
    <row r="1924" spans="1:4">
      <c r="A1924" s="4">
        <v>43113</v>
      </c>
      <c r="B1924" t="s">
        <v>23</v>
      </c>
      <c r="C1924" t="s">
        <v>23</v>
      </c>
      <c r="D1924" t="s">
        <v>23</v>
      </c>
    </row>
    <row r="1925" spans="1:4">
      <c r="A1925" s="4">
        <v>43112</v>
      </c>
      <c r="B1925" t="s">
        <v>23</v>
      </c>
      <c r="C1925">
        <v>0.46539999999999998</v>
      </c>
      <c r="D1925" t="s">
        <v>23</v>
      </c>
    </row>
    <row r="1926" spans="1:4">
      <c r="A1926" s="4">
        <v>43111</v>
      </c>
      <c r="B1926" t="s">
        <v>23</v>
      </c>
      <c r="C1926" t="s">
        <v>23</v>
      </c>
      <c r="D1926" t="s">
        <v>23</v>
      </c>
    </row>
    <row r="1927" spans="1:4">
      <c r="A1927" s="4">
        <v>43110</v>
      </c>
      <c r="B1927" t="s">
        <v>23</v>
      </c>
      <c r="C1927" t="s">
        <v>23</v>
      </c>
      <c r="D1927" t="s">
        <v>23</v>
      </c>
    </row>
    <row r="1928" spans="1:4">
      <c r="A1928" s="4">
        <v>43109</v>
      </c>
      <c r="B1928" t="s">
        <v>23</v>
      </c>
      <c r="C1928" t="s">
        <v>23</v>
      </c>
      <c r="D1928" t="s">
        <v>23</v>
      </c>
    </row>
    <row r="1929" spans="1:4">
      <c r="A1929" s="4">
        <v>43108</v>
      </c>
      <c r="B1929" t="s">
        <v>23</v>
      </c>
      <c r="C1929" t="s">
        <v>23</v>
      </c>
      <c r="D1929" t="s">
        <v>23</v>
      </c>
    </row>
    <row r="1930" spans="1:4">
      <c r="A1930" s="4">
        <v>43107</v>
      </c>
      <c r="B1930" t="s">
        <v>23</v>
      </c>
      <c r="C1930" t="s">
        <v>23</v>
      </c>
      <c r="D1930" t="s">
        <v>23</v>
      </c>
    </row>
    <row r="1931" spans="1:4">
      <c r="A1931" s="4">
        <v>43106</v>
      </c>
      <c r="B1931" t="s">
        <v>23</v>
      </c>
      <c r="C1931" t="s">
        <v>23</v>
      </c>
      <c r="D1931" t="s">
        <v>23</v>
      </c>
    </row>
    <row r="1932" spans="1:4">
      <c r="A1932" s="4">
        <v>43105</v>
      </c>
      <c r="B1932" t="s">
        <v>23</v>
      </c>
      <c r="C1932">
        <v>0.49700000000000005</v>
      </c>
      <c r="D1932" t="s">
        <v>23</v>
      </c>
    </row>
    <row r="1933" spans="1:4">
      <c r="A1933" s="4">
        <v>43104</v>
      </c>
      <c r="B1933" t="s">
        <v>23</v>
      </c>
      <c r="C1933" t="s">
        <v>23</v>
      </c>
      <c r="D1933" t="s">
        <v>23</v>
      </c>
    </row>
    <row r="1934" spans="1:4">
      <c r="A1934" s="4">
        <v>43103</v>
      </c>
      <c r="B1934" t="s">
        <v>23</v>
      </c>
      <c r="C1934" t="s">
        <v>23</v>
      </c>
      <c r="D1934" t="s">
        <v>23</v>
      </c>
    </row>
    <row r="1935" spans="1:4">
      <c r="A1935" s="4">
        <v>43102</v>
      </c>
      <c r="B1935" t="s">
        <v>23</v>
      </c>
      <c r="C1935" t="s">
        <v>23</v>
      </c>
      <c r="D1935" t="s">
        <v>23</v>
      </c>
    </row>
    <row r="1936" spans="1:4">
      <c r="A1936" s="4">
        <v>43101</v>
      </c>
      <c r="B1936" t="s">
        <v>23</v>
      </c>
      <c r="C1936" t="s">
        <v>23</v>
      </c>
      <c r="D1936" t="s">
        <v>23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workbookViewId="0">
      <selection activeCell="B1" sqref="B1:B1048576"/>
    </sheetView>
  </sheetViews>
  <sheetFormatPr defaultRowHeight="14.25"/>
  <cols>
    <col min="1" max="1" width="16" style="4" customWidth="1"/>
    <col min="2" max="2" width="21.375" style="12" bestFit="1" customWidth="1"/>
    <col min="3" max="3" width="24" style="12" customWidth="1"/>
    <col min="4" max="4" width="19.25" style="12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>
      <c r="A1" s="4" t="s">
        <v>0</v>
      </c>
      <c r="B1" s="12" t="s">
        <v>52</v>
      </c>
      <c r="C1" s="12" t="s">
        <v>55</v>
      </c>
      <c r="D1" s="12" t="s">
        <v>13</v>
      </c>
      <c r="E1" t="s">
        <v>10</v>
      </c>
      <c r="F1" t="s">
        <v>11</v>
      </c>
      <c r="G1" t="s">
        <v>12</v>
      </c>
      <c r="H1" t="s">
        <v>53</v>
      </c>
      <c r="I1" t="s">
        <v>54</v>
      </c>
    </row>
    <row r="2" spans="1:9">
      <c r="A2" s="4">
        <v>45035</v>
      </c>
      <c r="B2" s="12" t="s">
        <v>23</v>
      </c>
      <c r="C2" s="12" t="s">
        <v>23</v>
      </c>
      <c r="D2" s="12" t="s">
        <v>23</v>
      </c>
      <c r="E2" t="s">
        <v>23</v>
      </c>
      <c r="F2" t="s">
        <v>23</v>
      </c>
      <c r="H2" t="s">
        <v>23</v>
      </c>
      <c r="I2" t="s">
        <v>23</v>
      </c>
    </row>
    <row r="3" spans="1:9">
      <c r="A3" s="4">
        <v>45034</v>
      </c>
      <c r="B3" s="12" t="s">
        <v>23</v>
      </c>
      <c r="C3" s="12" t="s">
        <v>23</v>
      </c>
      <c r="D3" s="12" t="s">
        <v>23</v>
      </c>
      <c r="E3" t="s">
        <v>23</v>
      </c>
      <c r="F3" t="s">
        <v>23</v>
      </c>
      <c r="H3" t="s">
        <v>23</v>
      </c>
      <c r="I3" t="s">
        <v>23</v>
      </c>
    </row>
    <row r="4" spans="1:9">
      <c r="A4" s="4">
        <v>45033</v>
      </c>
      <c r="B4" s="12" t="s">
        <v>23</v>
      </c>
      <c r="C4" s="12" t="s">
        <v>23</v>
      </c>
      <c r="D4" s="12" t="s">
        <v>23</v>
      </c>
      <c r="E4" t="s">
        <v>23</v>
      </c>
      <c r="F4" t="s">
        <v>23</v>
      </c>
      <c r="H4" t="s">
        <v>23</v>
      </c>
      <c r="I4" t="s">
        <v>23</v>
      </c>
    </row>
    <row r="5" spans="1:9">
      <c r="A5" s="4">
        <v>45032</v>
      </c>
      <c r="B5" s="12" t="s">
        <v>23</v>
      </c>
      <c r="C5" s="12" t="s">
        <v>23</v>
      </c>
      <c r="D5" s="12" t="s">
        <v>23</v>
      </c>
      <c r="E5" t="s">
        <v>23</v>
      </c>
      <c r="F5" t="s">
        <v>23</v>
      </c>
      <c r="H5" t="s">
        <v>23</v>
      </c>
      <c r="I5" t="s">
        <v>23</v>
      </c>
    </row>
    <row r="6" spans="1:9">
      <c r="A6" s="4">
        <v>45031</v>
      </c>
      <c r="B6" s="12" t="s">
        <v>23</v>
      </c>
      <c r="C6" s="12" t="s">
        <v>23</v>
      </c>
      <c r="D6" s="12" t="s">
        <v>23</v>
      </c>
      <c r="E6" t="s">
        <v>23</v>
      </c>
      <c r="F6" t="s">
        <v>23</v>
      </c>
      <c r="H6" t="s">
        <v>23</v>
      </c>
      <c r="I6" t="s">
        <v>23</v>
      </c>
    </row>
    <row r="7" spans="1:9">
      <c r="A7" s="4">
        <v>45030</v>
      </c>
      <c r="B7" s="12" t="s">
        <v>23</v>
      </c>
      <c r="C7" s="12" t="s">
        <v>23</v>
      </c>
      <c r="D7" s="12" t="s">
        <v>23</v>
      </c>
      <c r="E7" t="s">
        <v>23</v>
      </c>
      <c r="F7" t="s">
        <v>23</v>
      </c>
      <c r="H7" t="s">
        <v>23</v>
      </c>
      <c r="I7" t="s">
        <v>23</v>
      </c>
    </row>
    <row r="8" spans="1:9">
      <c r="A8" s="4">
        <v>45029</v>
      </c>
      <c r="B8" s="12" t="s">
        <v>23</v>
      </c>
      <c r="C8" s="12" t="s">
        <v>23</v>
      </c>
      <c r="D8" s="12" t="s">
        <v>23</v>
      </c>
      <c r="E8" t="s">
        <v>23</v>
      </c>
      <c r="F8" t="s">
        <v>23</v>
      </c>
      <c r="H8" t="s">
        <v>23</v>
      </c>
      <c r="I8" t="s">
        <v>23</v>
      </c>
    </row>
    <row r="9" spans="1:9">
      <c r="A9" s="4">
        <v>45028</v>
      </c>
      <c r="B9" s="12" t="s">
        <v>23</v>
      </c>
      <c r="C9" s="12" t="s">
        <v>23</v>
      </c>
      <c r="D9" s="12" t="s">
        <v>23</v>
      </c>
      <c r="E9" t="s">
        <v>23</v>
      </c>
      <c r="F9" t="s">
        <v>23</v>
      </c>
      <c r="H9" t="s">
        <v>23</v>
      </c>
      <c r="I9" t="s">
        <v>23</v>
      </c>
    </row>
    <row r="10" spans="1:9">
      <c r="A10" s="4">
        <v>45027</v>
      </c>
      <c r="B10" s="12" t="s">
        <v>23</v>
      </c>
      <c r="C10" s="12" t="s">
        <v>23</v>
      </c>
      <c r="D10" s="12" t="s">
        <v>23</v>
      </c>
      <c r="E10" t="s">
        <v>23</v>
      </c>
      <c r="F10" t="s">
        <v>23</v>
      </c>
      <c r="H10" t="s">
        <v>23</v>
      </c>
      <c r="I10" t="s">
        <v>23</v>
      </c>
    </row>
    <row r="11" spans="1:9">
      <c r="A11" s="4">
        <v>45026</v>
      </c>
      <c r="B11" s="12" t="s">
        <v>23</v>
      </c>
      <c r="C11" s="12" t="s">
        <v>23</v>
      </c>
      <c r="D11" s="12" t="s">
        <v>23</v>
      </c>
      <c r="E11" t="s">
        <v>23</v>
      </c>
      <c r="F11" t="s">
        <v>23</v>
      </c>
      <c r="H11" t="s">
        <v>23</v>
      </c>
      <c r="I11" t="s">
        <v>23</v>
      </c>
    </row>
    <row r="12" spans="1:9">
      <c r="A12" s="4">
        <v>45025</v>
      </c>
      <c r="B12" s="12" t="s">
        <v>23</v>
      </c>
      <c r="C12" s="12" t="s">
        <v>23</v>
      </c>
      <c r="D12" s="12" t="s">
        <v>23</v>
      </c>
      <c r="E12" t="s">
        <v>23</v>
      </c>
      <c r="F12" t="s">
        <v>23</v>
      </c>
      <c r="H12" t="s">
        <v>23</v>
      </c>
      <c r="I12" t="s">
        <v>23</v>
      </c>
    </row>
    <row r="13" spans="1:9">
      <c r="A13" s="4">
        <v>45024</v>
      </c>
      <c r="B13" s="12" t="s">
        <v>23</v>
      </c>
      <c r="C13" s="12" t="s">
        <v>23</v>
      </c>
      <c r="D13" s="12" t="s">
        <v>23</v>
      </c>
      <c r="E13" t="s">
        <v>23</v>
      </c>
      <c r="F13" t="s">
        <v>23</v>
      </c>
      <c r="H13" t="s">
        <v>23</v>
      </c>
      <c r="I13" t="s">
        <v>23</v>
      </c>
    </row>
    <row r="14" spans="1:9">
      <c r="A14" s="4">
        <v>45023</v>
      </c>
      <c r="B14" s="12" t="s">
        <v>23</v>
      </c>
      <c r="C14" s="12" t="s">
        <v>23</v>
      </c>
      <c r="D14" s="12" t="s">
        <v>23</v>
      </c>
      <c r="E14" t="s">
        <v>23</v>
      </c>
      <c r="F14" t="s">
        <v>23</v>
      </c>
      <c r="H14" t="s">
        <v>23</v>
      </c>
      <c r="I14" t="s">
        <v>23</v>
      </c>
    </row>
    <row r="15" spans="1:9">
      <c r="A15" s="4">
        <v>45022</v>
      </c>
      <c r="B15" s="12" t="s">
        <v>23</v>
      </c>
      <c r="C15" s="12" t="s">
        <v>23</v>
      </c>
      <c r="D15" s="12" t="s">
        <v>23</v>
      </c>
      <c r="E15" t="s">
        <v>23</v>
      </c>
      <c r="F15" t="s">
        <v>23</v>
      </c>
      <c r="H15" t="s">
        <v>23</v>
      </c>
      <c r="I15" t="s">
        <v>23</v>
      </c>
    </row>
    <row r="16" spans="1:9">
      <c r="A16" s="4">
        <v>45021</v>
      </c>
      <c r="B16" s="12" t="s">
        <v>23</v>
      </c>
      <c r="C16" s="12" t="s">
        <v>23</v>
      </c>
      <c r="D16" s="12" t="s">
        <v>23</v>
      </c>
      <c r="E16" t="s">
        <v>23</v>
      </c>
      <c r="F16" t="s">
        <v>23</v>
      </c>
      <c r="H16" t="s">
        <v>23</v>
      </c>
      <c r="I16" t="s">
        <v>23</v>
      </c>
    </row>
    <row r="17" spans="1:9">
      <c r="A17" s="4">
        <v>45020</v>
      </c>
      <c r="B17" s="12" t="s">
        <v>23</v>
      </c>
      <c r="C17" s="12" t="s">
        <v>23</v>
      </c>
      <c r="D17" s="12" t="s">
        <v>23</v>
      </c>
      <c r="E17" t="s">
        <v>23</v>
      </c>
      <c r="F17" t="s">
        <v>23</v>
      </c>
      <c r="H17" t="s">
        <v>23</v>
      </c>
      <c r="I17" t="s">
        <v>23</v>
      </c>
    </row>
    <row r="18" spans="1:9">
      <c r="A18" s="4">
        <v>45019</v>
      </c>
      <c r="B18" s="12" t="s">
        <v>23</v>
      </c>
      <c r="C18" s="12" t="s">
        <v>23</v>
      </c>
      <c r="D18" s="12" t="s">
        <v>23</v>
      </c>
      <c r="E18" t="s">
        <v>23</v>
      </c>
      <c r="F18" t="s">
        <v>23</v>
      </c>
      <c r="H18" t="s">
        <v>23</v>
      </c>
      <c r="I18" t="s">
        <v>23</v>
      </c>
    </row>
    <row r="19" spans="1:9">
      <c r="A19" s="4">
        <v>45018</v>
      </c>
      <c r="B19" s="12" t="s">
        <v>23</v>
      </c>
      <c r="C19" s="12" t="s">
        <v>23</v>
      </c>
      <c r="D19" s="12" t="s">
        <v>23</v>
      </c>
      <c r="E19" t="s">
        <v>23</v>
      </c>
      <c r="F19" t="s">
        <v>23</v>
      </c>
      <c r="H19" t="s">
        <v>23</v>
      </c>
      <c r="I19" t="s">
        <v>23</v>
      </c>
    </row>
    <row r="20" spans="1:9">
      <c r="A20" s="4">
        <v>45017</v>
      </c>
      <c r="B20" s="12" t="s">
        <v>23</v>
      </c>
      <c r="C20" s="12" t="s">
        <v>23</v>
      </c>
      <c r="D20" s="12" t="s">
        <v>23</v>
      </c>
      <c r="E20" t="s">
        <v>23</v>
      </c>
      <c r="F20" t="s">
        <v>23</v>
      </c>
      <c r="H20" t="s">
        <v>23</v>
      </c>
      <c r="I20" t="s">
        <v>23</v>
      </c>
    </row>
    <row r="21" spans="1:9">
      <c r="A21" s="4">
        <v>45016</v>
      </c>
      <c r="B21" s="12" t="s">
        <v>23</v>
      </c>
      <c r="C21" s="12" t="s">
        <v>23</v>
      </c>
      <c r="D21" s="12" t="s">
        <v>23</v>
      </c>
      <c r="E21" t="s">
        <v>23</v>
      </c>
      <c r="F21" t="s">
        <v>23</v>
      </c>
      <c r="H21" t="s">
        <v>23</v>
      </c>
      <c r="I21" t="s">
        <v>23</v>
      </c>
    </row>
    <row r="22" spans="1:9">
      <c r="A22" s="4">
        <v>45015</v>
      </c>
      <c r="B22" s="12" t="s">
        <v>23</v>
      </c>
      <c r="C22" s="12" t="s">
        <v>23</v>
      </c>
      <c r="D22" s="12" t="s">
        <v>23</v>
      </c>
      <c r="E22" t="s">
        <v>23</v>
      </c>
      <c r="F22" t="s">
        <v>23</v>
      </c>
      <c r="H22" t="s">
        <v>23</v>
      </c>
      <c r="I22" t="s">
        <v>23</v>
      </c>
    </row>
    <row r="23" spans="1:9">
      <c r="A23" s="4">
        <v>45014</v>
      </c>
      <c r="B23" s="12" t="s">
        <v>23</v>
      </c>
      <c r="C23" s="12" t="s">
        <v>23</v>
      </c>
      <c r="D23" s="12" t="s">
        <v>23</v>
      </c>
      <c r="E23" t="s">
        <v>23</v>
      </c>
      <c r="F23" t="s">
        <v>23</v>
      </c>
      <c r="H23" t="s">
        <v>23</v>
      </c>
      <c r="I23" t="s">
        <v>23</v>
      </c>
    </row>
    <row r="24" spans="1:9">
      <c r="A24" s="4">
        <v>45013</v>
      </c>
      <c r="B24" s="12" t="s">
        <v>23</v>
      </c>
      <c r="C24" s="12" t="s">
        <v>23</v>
      </c>
      <c r="D24" s="12" t="s">
        <v>23</v>
      </c>
      <c r="E24" t="s">
        <v>23</v>
      </c>
      <c r="F24" t="s">
        <v>23</v>
      </c>
      <c r="H24" t="s">
        <v>23</v>
      </c>
      <c r="I24" t="s">
        <v>23</v>
      </c>
    </row>
    <row r="25" spans="1:9">
      <c r="A25" s="4">
        <v>45012</v>
      </c>
      <c r="B25" s="12" t="s">
        <v>23</v>
      </c>
      <c r="C25" s="12" t="s">
        <v>23</v>
      </c>
      <c r="D25" s="12" t="s">
        <v>23</v>
      </c>
      <c r="E25" t="s">
        <v>23</v>
      </c>
      <c r="F25" t="s">
        <v>23</v>
      </c>
      <c r="H25" t="s">
        <v>23</v>
      </c>
      <c r="I25" t="s">
        <v>23</v>
      </c>
    </row>
    <row r="26" spans="1:9">
      <c r="A26" s="4">
        <v>45011</v>
      </c>
      <c r="B26" s="12" t="s">
        <v>23</v>
      </c>
      <c r="C26" s="12" t="s">
        <v>23</v>
      </c>
      <c r="D26" s="12" t="s">
        <v>23</v>
      </c>
      <c r="E26" t="s">
        <v>23</v>
      </c>
      <c r="F26" t="s">
        <v>23</v>
      </c>
      <c r="H26" t="s">
        <v>23</v>
      </c>
      <c r="I26" t="s">
        <v>23</v>
      </c>
    </row>
    <row r="27" spans="1:9">
      <c r="A27" s="4">
        <v>45010</v>
      </c>
      <c r="B27" s="12" t="s">
        <v>23</v>
      </c>
      <c r="C27" s="12" t="s">
        <v>23</v>
      </c>
      <c r="D27" s="12" t="s">
        <v>23</v>
      </c>
      <c r="E27" t="s">
        <v>23</v>
      </c>
      <c r="F27" t="s">
        <v>23</v>
      </c>
      <c r="H27" t="s">
        <v>23</v>
      </c>
      <c r="I27" t="s">
        <v>23</v>
      </c>
    </row>
    <row r="28" spans="1:9">
      <c r="A28" s="4">
        <v>45009</v>
      </c>
      <c r="B28" s="12" t="s">
        <v>23</v>
      </c>
      <c r="C28" s="12" t="s">
        <v>23</v>
      </c>
      <c r="D28" s="12" t="s">
        <v>23</v>
      </c>
      <c r="E28" t="s">
        <v>23</v>
      </c>
      <c r="F28" t="s">
        <v>23</v>
      </c>
      <c r="H28" t="s">
        <v>23</v>
      </c>
      <c r="I28" t="s">
        <v>23</v>
      </c>
    </row>
    <row r="29" spans="1:9">
      <c r="A29" s="4">
        <v>45008</v>
      </c>
      <c r="B29" s="12" t="s">
        <v>23</v>
      </c>
      <c r="C29" s="12" t="s">
        <v>23</v>
      </c>
      <c r="D29" s="12" t="s">
        <v>23</v>
      </c>
      <c r="E29" t="s">
        <v>23</v>
      </c>
      <c r="F29" t="s">
        <v>23</v>
      </c>
      <c r="H29" t="s">
        <v>23</v>
      </c>
      <c r="I29" t="s">
        <v>23</v>
      </c>
    </row>
    <row r="30" spans="1:9">
      <c r="A30" s="4">
        <v>45007</v>
      </c>
      <c r="B30" s="12" t="s">
        <v>23</v>
      </c>
      <c r="C30" s="12" t="s">
        <v>23</v>
      </c>
      <c r="D30" s="12" t="s">
        <v>23</v>
      </c>
      <c r="E30" t="s">
        <v>23</v>
      </c>
      <c r="F30" t="s">
        <v>23</v>
      </c>
      <c r="H30" t="s">
        <v>23</v>
      </c>
      <c r="I30" t="s">
        <v>23</v>
      </c>
    </row>
    <row r="31" spans="1:9">
      <c r="A31" s="4">
        <v>45006</v>
      </c>
      <c r="B31" s="12" t="s">
        <v>23</v>
      </c>
      <c r="C31" s="12" t="s">
        <v>23</v>
      </c>
      <c r="D31" s="12" t="s">
        <v>23</v>
      </c>
      <c r="E31" t="s">
        <v>23</v>
      </c>
      <c r="F31" t="s">
        <v>23</v>
      </c>
      <c r="H31" t="s">
        <v>23</v>
      </c>
      <c r="I31" t="s">
        <v>23</v>
      </c>
    </row>
    <row r="32" spans="1:9">
      <c r="A32" s="4">
        <v>45005</v>
      </c>
      <c r="B32" s="12" t="s">
        <v>23</v>
      </c>
      <c r="C32" s="12" t="s">
        <v>23</v>
      </c>
      <c r="D32" s="12" t="s">
        <v>23</v>
      </c>
      <c r="E32" t="s">
        <v>23</v>
      </c>
      <c r="F32" t="s">
        <v>23</v>
      </c>
      <c r="H32" t="s">
        <v>23</v>
      </c>
      <c r="I32" t="s">
        <v>23</v>
      </c>
    </row>
    <row r="33" spans="1:9">
      <c r="A33" s="4">
        <v>45004</v>
      </c>
      <c r="B33" s="12" t="s">
        <v>23</v>
      </c>
      <c r="C33" s="12" t="s">
        <v>23</v>
      </c>
      <c r="D33" s="12" t="s">
        <v>23</v>
      </c>
      <c r="E33" t="s">
        <v>23</v>
      </c>
      <c r="F33" t="s">
        <v>23</v>
      </c>
      <c r="H33" t="s">
        <v>23</v>
      </c>
      <c r="I33" t="s">
        <v>23</v>
      </c>
    </row>
    <row r="34" spans="1:9">
      <c r="A34" s="4">
        <v>45003</v>
      </c>
      <c r="B34" s="12" t="s">
        <v>23</v>
      </c>
      <c r="C34" s="12" t="s">
        <v>23</v>
      </c>
      <c r="D34" s="12" t="s">
        <v>23</v>
      </c>
      <c r="E34" t="s">
        <v>23</v>
      </c>
      <c r="F34" t="s">
        <v>23</v>
      </c>
      <c r="H34" t="s">
        <v>23</v>
      </c>
      <c r="I34" t="s">
        <v>23</v>
      </c>
    </row>
    <row r="35" spans="1:9">
      <c r="A35" s="4">
        <v>45002</v>
      </c>
      <c r="B35" s="12" t="s">
        <v>23</v>
      </c>
      <c r="C35" s="12" t="s">
        <v>23</v>
      </c>
      <c r="D35" s="12" t="s">
        <v>23</v>
      </c>
      <c r="E35" t="s">
        <v>23</v>
      </c>
      <c r="F35" t="s">
        <v>23</v>
      </c>
      <c r="H35" t="s">
        <v>23</v>
      </c>
      <c r="I35" t="s">
        <v>23</v>
      </c>
    </row>
    <row r="36" spans="1:9">
      <c r="A36" s="4">
        <v>45001</v>
      </c>
      <c r="B36" s="12" t="s">
        <v>23</v>
      </c>
      <c r="C36" s="12" t="s">
        <v>23</v>
      </c>
      <c r="D36" s="12" t="s">
        <v>23</v>
      </c>
      <c r="E36" t="s">
        <v>23</v>
      </c>
      <c r="F36" t="s">
        <v>23</v>
      </c>
      <c r="H36" t="s">
        <v>23</v>
      </c>
      <c r="I36" t="s">
        <v>23</v>
      </c>
    </row>
    <row r="37" spans="1:9">
      <c r="A37" s="4">
        <v>45000</v>
      </c>
      <c r="B37" s="12" t="s">
        <v>23</v>
      </c>
      <c r="C37" s="12" t="s">
        <v>23</v>
      </c>
      <c r="D37" s="12" t="s">
        <v>23</v>
      </c>
      <c r="E37" t="s">
        <v>23</v>
      </c>
      <c r="F37" t="s">
        <v>23</v>
      </c>
      <c r="H37" t="s">
        <v>23</v>
      </c>
      <c r="I37" t="s">
        <v>23</v>
      </c>
    </row>
    <row r="38" spans="1:9">
      <c r="A38" s="4">
        <v>44999</v>
      </c>
      <c r="B38" s="12" t="s">
        <v>23</v>
      </c>
      <c r="C38" s="12" t="s">
        <v>23</v>
      </c>
      <c r="D38" s="12" t="s">
        <v>23</v>
      </c>
      <c r="E38" t="s">
        <v>23</v>
      </c>
      <c r="F38" t="s">
        <v>23</v>
      </c>
      <c r="H38" t="s">
        <v>23</v>
      </c>
      <c r="I38" t="s">
        <v>23</v>
      </c>
    </row>
    <row r="39" spans="1:9">
      <c r="A39" s="4">
        <v>44998</v>
      </c>
      <c r="B39" s="12" t="s">
        <v>23</v>
      </c>
      <c r="C39" s="12" t="s">
        <v>23</v>
      </c>
      <c r="D39" s="12" t="s">
        <v>23</v>
      </c>
      <c r="E39" t="s">
        <v>23</v>
      </c>
      <c r="F39" t="s">
        <v>23</v>
      </c>
      <c r="H39" t="s">
        <v>23</v>
      </c>
      <c r="I39" t="s">
        <v>23</v>
      </c>
    </row>
    <row r="40" spans="1:9">
      <c r="A40" s="4">
        <v>44997</v>
      </c>
      <c r="B40" s="12" t="s">
        <v>23</v>
      </c>
      <c r="C40" s="12" t="s">
        <v>23</v>
      </c>
      <c r="D40" s="12" t="s">
        <v>23</v>
      </c>
      <c r="E40" t="s">
        <v>23</v>
      </c>
      <c r="F40" t="s">
        <v>23</v>
      </c>
      <c r="H40" t="s">
        <v>23</v>
      </c>
      <c r="I40" t="s">
        <v>23</v>
      </c>
    </row>
    <row r="41" spans="1:9">
      <c r="A41" s="4">
        <v>44996</v>
      </c>
      <c r="B41" s="12" t="s">
        <v>23</v>
      </c>
      <c r="C41" s="12" t="s">
        <v>23</v>
      </c>
      <c r="D41" s="12" t="s">
        <v>23</v>
      </c>
      <c r="E41" t="s">
        <v>23</v>
      </c>
      <c r="F41" t="s">
        <v>23</v>
      </c>
      <c r="H41" t="s">
        <v>23</v>
      </c>
      <c r="I41" t="s">
        <v>23</v>
      </c>
    </row>
    <row r="42" spans="1:9">
      <c r="A42" s="4">
        <v>44995</v>
      </c>
      <c r="B42" s="12" t="s">
        <v>23</v>
      </c>
      <c r="C42" s="12" t="s">
        <v>23</v>
      </c>
      <c r="D42" s="12" t="s">
        <v>23</v>
      </c>
      <c r="E42" t="s">
        <v>23</v>
      </c>
      <c r="F42" t="s">
        <v>23</v>
      </c>
      <c r="H42">
        <v>1692.86</v>
      </c>
      <c r="I42">
        <v>587.14</v>
      </c>
    </row>
    <row r="43" spans="1:9">
      <c r="A43" s="4">
        <v>44994</v>
      </c>
      <c r="B43" s="12" t="s">
        <v>23</v>
      </c>
      <c r="C43" s="12">
        <v>19.54</v>
      </c>
      <c r="D43" s="12">
        <v>16.260000000000002</v>
      </c>
      <c r="E43" t="s">
        <v>23</v>
      </c>
      <c r="F43" t="s">
        <v>23</v>
      </c>
      <c r="H43" t="s">
        <v>23</v>
      </c>
      <c r="I43" t="s">
        <v>23</v>
      </c>
    </row>
    <row r="44" spans="1:9">
      <c r="A44" s="4">
        <v>44993</v>
      </c>
      <c r="B44" s="12" t="s">
        <v>23</v>
      </c>
      <c r="C44" s="12">
        <v>19.62</v>
      </c>
      <c r="D44" s="12">
        <v>16.39</v>
      </c>
      <c r="E44" t="s">
        <v>23</v>
      </c>
      <c r="F44" t="s">
        <v>23</v>
      </c>
      <c r="H44" t="s">
        <v>23</v>
      </c>
      <c r="I44" t="s">
        <v>23</v>
      </c>
    </row>
    <row r="45" spans="1:9">
      <c r="A45" s="4">
        <v>44992</v>
      </c>
      <c r="B45" s="12" t="s">
        <v>23</v>
      </c>
      <c r="C45" s="12">
        <v>19.600000000000001</v>
      </c>
      <c r="D45" s="12">
        <v>16.3</v>
      </c>
      <c r="E45" t="s">
        <v>23</v>
      </c>
      <c r="F45" t="s">
        <v>23</v>
      </c>
      <c r="H45" t="s">
        <v>23</v>
      </c>
      <c r="I45" t="s">
        <v>23</v>
      </c>
    </row>
    <row r="46" spans="1:9">
      <c r="A46" s="4">
        <v>44991</v>
      </c>
      <c r="B46" s="12" t="s">
        <v>23</v>
      </c>
      <c r="C46" s="12">
        <v>19.52</v>
      </c>
      <c r="D46" s="12">
        <v>16.13</v>
      </c>
      <c r="E46" t="s">
        <v>23</v>
      </c>
      <c r="F46" t="s">
        <v>23</v>
      </c>
      <c r="H46" t="s">
        <v>23</v>
      </c>
      <c r="I46" t="s">
        <v>23</v>
      </c>
    </row>
    <row r="47" spans="1:9">
      <c r="A47" s="4">
        <v>44990</v>
      </c>
      <c r="B47" s="12" t="s">
        <v>23</v>
      </c>
      <c r="C47" s="12">
        <v>19.53</v>
      </c>
      <c r="D47" s="12">
        <v>16.190000000000001</v>
      </c>
      <c r="E47" t="s">
        <v>23</v>
      </c>
      <c r="F47" t="s">
        <v>23</v>
      </c>
      <c r="H47" t="s">
        <v>23</v>
      </c>
      <c r="I47" t="s">
        <v>23</v>
      </c>
    </row>
    <row r="48" spans="1:9">
      <c r="A48" s="4">
        <v>44989</v>
      </c>
      <c r="B48" s="12" t="s">
        <v>23</v>
      </c>
      <c r="C48" s="12">
        <v>19.63</v>
      </c>
      <c r="D48" s="12">
        <v>16.190000000000001</v>
      </c>
      <c r="E48" t="s">
        <v>23</v>
      </c>
      <c r="F48" t="s">
        <v>23</v>
      </c>
      <c r="H48" t="s">
        <v>23</v>
      </c>
      <c r="I48" t="s">
        <v>23</v>
      </c>
    </row>
    <row r="49" spans="1:9">
      <c r="A49" s="4">
        <v>44988</v>
      </c>
      <c r="B49" s="12" t="s">
        <v>23</v>
      </c>
      <c r="C49" s="12">
        <v>19.690000000000001</v>
      </c>
      <c r="D49" s="12">
        <v>16.39</v>
      </c>
      <c r="E49" t="s">
        <v>23</v>
      </c>
      <c r="F49" t="s">
        <v>23</v>
      </c>
      <c r="H49">
        <v>1680.95</v>
      </c>
      <c r="I49">
        <v>583.33000000000004</v>
      </c>
    </row>
    <row r="50" spans="1:9">
      <c r="A50" s="4">
        <v>44987</v>
      </c>
      <c r="B50" s="12" t="s">
        <v>23</v>
      </c>
      <c r="C50" s="12">
        <v>19.84</v>
      </c>
      <c r="D50" s="12">
        <v>16.43</v>
      </c>
      <c r="E50" t="s">
        <v>23</v>
      </c>
      <c r="F50" t="s">
        <v>23</v>
      </c>
      <c r="H50" t="s">
        <v>23</v>
      </c>
      <c r="I50" t="s">
        <v>23</v>
      </c>
    </row>
    <row r="51" spans="1:9">
      <c r="A51" s="4">
        <v>44986</v>
      </c>
      <c r="B51" s="12" t="s">
        <v>23</v>
      </c>
      <c r="C51" s="12">
        <v>19.899999999999999</v>
      </c>
      <c r="D51" s="12">
        <v>16.45</v>
      </c>
      <c r="E51" t="s">
        <v>23</v>
      </c>
      <c r="F51" t="s">
        <v>23</v>
      </c>
      <c r="H51" t="s">
        <v>23</v>
      </c>
      <c r="I51" t="s">
        <v>23</v>
      </c>
    </row>
    <row r="52" spans="1:9">
      <c r="A52" s="4">
        <v>44985</v>
      </c>
      <c r="B52" s="12" t="s">
        <v>23</v>
      </c>
      <c r="C52" s="12">
        <v>19.920000000000002</v>
      </c>
      <c r="D52" s="12">
        <v>16.420000000000002</v>
      </c>
      <c r="E52" t="s">
        <v>23</v>
      </c>
      <c r="F52" t="s">
        <v>23</v>
      </c>
      <c r="H52" t="s">
        <v>23</v>
      </c>
      <c r="I52" t="s">
        <v>23</v>
      </c>
    </row>
    <row r="53" spans="1:9">
      <c r="A53" s="4">
        <v>44984</v>
      </c>
      <c r="B53" s="12" t="s">
        <v>23</v>
      </c>
      <c r="C53" s="12">
        <v>19.8</v>
      </c>
      <c r="D53" s="12">
        <v>16.29</v>
      </c>
      <c r="E53" t="s">
        <v>23</v>
      </c>
      <c r="F53" t="s">
        <v>23</v>
      </c>
      <c r="H53" t="s">
        <v>23</v>
      </c>
      <c r="I53" t="s">
        <v>23</v>
      </c>
    </row>
    <row r="54" spans="1:9">
      <c r="A54" s="4">
        <v>44983</v>
      </c>
      <c r="B54" s="12" t="s">
        <v>23</v>
      </c>
      <c r="C54" s="12">
        <v>19.739999999999998</v>
      </c>
      <c r="D54" s="12">
        <v>16.22</v>
      </c>
      <c r="E54" t="s">
        <v>23</v>
      </c>
      <c r="F54" t="s">
        <v>23</v>
      </c>
      <c r="H54" t="s">
        <v>23</v>
      </c>
      <c r="I54" t="s">
        <v>23</v>
      </c>
    </row>
    <row r="55" spans="1:9">
      <c r="A55" s="4">
        <v>44982</v>
      </c>
      <c r="B55" s="12" t="s">
        <v>23</v>
      </c>
      <c r="C55" s="12">
        <v>19.66</v>
      </c>
      <c r="D55" s="12">
        <v>16.37</v>
      </c>
      <c r="E55" t="s">
        <v>23</v>
      </c>
      <c r="F55" t="s">
        <v>23</v>
      </c>
      <c r="H55" t="s">
        <v>23</v>
      </c>
      <c r="I55" t="s">
        <v>23</v>
      </c>
    </row>
    <row r="56" spans="1:9">
      <c r="A56" s="4">
        <v>44981</v>
      </c>
      <c r="B56" s="12" t="s">
        <v>23</v>
      </c>
      <c r="C56" s="12">
        <v>19.87</v>
      </c>
      <c r="D56" s="12">
        <v>16.47</v>
      </c>
      <c r="E56" t="s">
        <v>23</v>
      </c>
      <c r="F56" t="s">
        <v>23</v>
      </c>
      <c r="H56">
        <v>1650</v>
      </c>
      <c r="I56">
        <v>508.57</v>
      </c>
    </row>
    <row r="57" spans="1:9">
      <c r="A57" s="4">
        <v>44980</v>
      </c>
      <c r="B57" s="12" t="s">
        <v>23</v>
      </c>
      <c r="C57" s="12">
        <v>19.77</v>
      </c>
      <c r="D57" s="12">
        <v>16.22</v>
      </c>
      <c r="E57" t="s">
        <v>23</v>
      </c>
      <c r="F57" t="s">
        <v>23</v>
      </c>
      <c r="H57" t="s">
        <v>23</v>
      </c>
      <c r="I57" t="s">
        <v>23</v>
      </c>
    </row>
    <row r="58" spans="1:9">
      <c r="A58" s="4">
        <v>44979</v>
      </c>
      <c r="B58" s="12" t="s">
        <v>23</v>
      </c>
      <c r="C58" s="12">
        <v>19.55</v>
      </c>
      <c r="D58" s="12">
        <v>16.04</v>
      </c>
      <c r="E58">
        <v>14.5</v>
      </c>
      <c r="F58">
        <v>20.329999999999998</v>
      </c>
      <c r="H58" t="s">
        <v>23</v>
      </c>
      <c r="I58" t="s">
        <v>23</v>
      </c>
    </row>
    <row r="59" spans="1:9">
      <c r="A59" s="4">
        <v>44978</v>
      </c>
      <c r="B59" s="12" t="s">
        <v>23</v>
      </c>
      <c r="C59" s="12">
        <v>19.559999999999999</v>
      </c>
      <c r="D59" s="12">
        <v>16.11</v>
      </c>
      <c r="E59" t="s">
        <v>23</v>
      </c>
      <c r="F59" t="s">
        <v>23</v>
      </c>
      <c r="H59" t="s">
        <v>23</v>
      </c>
      <c r="I59" t="s">
        <v>23</v>
      </c>
    </row>
    <row r="60" spans="1:9">
      <c r="A60" s="4">
        <v>44977</v>
      </c>
      <c r="B60" s="12">
        <v>15.05</v>
      </c>
      <c r="C60" s="12">
        <v>19.559999999999999</v>
      </c>
      <c r="D60" s="12">
        <v>15.94</v>
      </c>
      <c r="E60" t="s">
        <v>23</v>
      </c>
      <c r="F60" t="s">
        <v>23</v>
      </c>
      <c r="H60" t="s">
        <v>23</v>
      </c>
      <c r="I60" t="s">
        <v>23</v>
      </c>
    </row>
    <row r="61" spans="1:9">
      <c r="A61" s="4">
        <v>44976</v>
      </c>
      <c r="B61" s="12" t="s">
        <v>23</v>
      </c>
      <c r="C61" s="12">
        <v>19.48</v>
      </c>
      <c r="D61" s="12">
        <v>15.9</v>
      </c>
      <c r="E61">
        <v>14.35</v>
      </c>
      <c r="F61">
        <v>20.329999999999998</v>
      </c>
      <c r="H61" t="s">
        <v>23</v>
      </c>
      <c r="I61" t="s">
        <v>23</v>
      </c>
    </row>
    <row r="62" spans="1:9">
      <c r="A62" s="4">
        <v>44975</v>
      </c>
      <c r="B62" s="12" t="s">
        <v>23</v>
      </c>
      <c r="C62" s="12">
        <v>19.03</v>
      </c>
      <c r="D62" s="12">
        <v>15.49</v>
      </c>
      <c r="E62" t="s">
        <v>23</v>
      </c>
      <c r="F62" t="s">
        <v>23</v>
      </c>
      <c r="H62" t="s">
        <v>23</v>
      </c>
      <c r="I62" t="s">
        <v>23</v>
      </c>
    </row>
    <row r="63" spans="1:9">
      <c r="A63" s="4">
        <v>44974</v>
      </c>
      <c r="B63" s="12">
        <v>14.73</v>
      </c>
      <c r="C63" s="12">
        <v>18.62</v>
      </c>
      <c r="D63" s="12">
        <v>15.34</v>
      </c>
      <c r="E63" t="s">
        <v>23</v>
      </c>
      <c r="F63" t="s">
        <v>23</v>
      </c>
      <c r="H63">
        <v>1561.9</v>
      </c>
      <c r="I63">
        <v>453.33</v>
      </c>
    </row>
    <row r="64" spans="1:9">
      <c r="A64" s="4">
        <v>44973</v>
      </c>
      <c r="B64" s="12">
        <v>14.7</v>
      </c>
      <c r="C64" s="12">
        <v>18.579999999999998</v>
      </c>
      <c r="D64" s="12">
        <v>15.32</v>
      </c>
      <c r="E64">
        <v>14.35</v>
      </c>
      <c r="F64">
        <v>20.36</v>
      </c>
      <c r="H64" t="s">
        <v>23</v>
      </c>
      <c r="I64" t="s">
        <v>23</v>
      </c>
    </row>
    <row r="65" spans="1:9">
      <c r="A65" s="4">
        <v>44972</v>
      </c>
      <c r="B65" s="12">
        <v>14.62</v>
      </c>
      <c r="C65" s="12">
        <v>18.61</v>
      </c>
      <c r="D65" s="12">
        <v>15.38</v>
      </c>
      <c r="E65" t="s">
        <v>23</v>
      </c>
      <c r="F65" t="s">
        <v>23</v>
      </c>
      <c r="H65" t="s">
        <v>23</v>
      </c>
      <c r="I65" t="s">
        <v>23</v>
      </c>
    </row>
    <row r="66" spans="1:9">
      <c r="A66" s="4">
        <v>44971</v>
      </c>
      <c r="B66" s="12">
        <v>14.52</v>
      </c>
      <c r="C66" s="12">
        <v>18.579999999999998</v>
      </c>
      <c r="D66" s="12">
        <v>15.3</v>
      </c>
      <c r="E66" t="s">
        <v>23</v>
      </c>
      <c r="F66" t="s">
        <v>23</v>
      </c>
      <c r="H66" t="s">
        <v>23</v>
      </c>
      <c r="I66" t="s">
        <v>23</v>
      </c>
    </row>
    <row r="67" spans="1:9">
      <c r="A67" s="4">
        <v>44970</v>
      </c>
      <c r="B67" s="12">
        <v>14.43</v>
      </c>
      <c r="C67" s="12">
        <v>18.38</v>
      </c>
      <c r="D67" s="12">
        <v>15.12</v>
      </c>
      <c r="E67">
        <v>14.23</v>
      </c>
      <c r="F67">
        <v>20.11</v>
      </c>
      <c r="H67" t="s">
        <v>23</v>
      </c>
      <c r="I67" t="s">
        <v>23</v>
      </c>
    </row>
    <row r="68" spans="1:9">
      <c r="A68" s="4">
        <v>44969</v>
      </c>
      <c r="B68" s="12" t="s">
        <v>23</v>
      </c>
      <c r="C68" s="12">
        <v>18.11</v>
      </c>
      <c r="D68" s="12">
        <v>14.93</v>
      </c>
      <c r="E68" t="s">
        <v>23</v>
      </c>
      <c r="F68" t="s">
        <v>23</v>
      </c>
      <c r="H68" t="s">
        <v>23</v>
      </c>
      <c r="I68" t="s">
        <v>23</v>
      </c>
    </row>
    <row r="69" spans="1:9">
      <c r="A69" s="4">
        <v>44968</v>
      </c>
      <c r="B69" s="12" t="s">
        <v>23</v>
      </c>
      <c r="C69" s="12">
        <v>17.88</v>
      </c>
      <c r="D69" s="12">
        <v>14.74</v>
      </c>
      <c r="E69" t="s">
        <v>23</v>
      </c>
      <c r="F69" t="s">
        <v>23</v>
      </c>
      <c r="H69" t="s">
        <v>23</v>
      </c>
      <c r="I69" t="s">
        <v>23</v>
      </c>
    </row>
    <row r="70" spans="1:9">
      <c r="A70" s="4">
        <v>44967</v>
      </c>
      <c r="B70" s="12">
        <v>14.32</v>
      </c>
      <c r="C70" s="12">
        <v>17.71</v>
      </c>
      <c r="D70" s="12">
        <v>14.66</v>
      </c>
      <c r="E70">
        <v>14.23</v>
      </c>
      <c r="F70">
        <v>20.45</v>
      </c>
      <c r="H70">
        <v>1533.33</v>
      </c>
      <c r="I70">
        <v>410.95</v>
      </c>
    </row>
    <row r="71" spans="1:9">
      <c r="A71" s="4">
        <v>44966</v>
      </c>
      <c r="B71" s="12">
        <v>14.27</v>
      </c>
      <c r="C71" s="12">
        <v>17.739999999999998</v>
      </c>
      <c r="D71" s="12">
        <v>14.75</v>
      </c>
      <c r="E71" t="s">
        <v>23</v>
      </c>
      <c r="F71" t="s">
        <v>23</v>
      </c>
      <c r="H71" t="s">
        <v>23</v>
      </c>
      <c r="I71" t="s">
        <v>23</v>
      </c>
    </row>
    <row r="72" spans="1:9">
      <c r="A72" s="4">
        <v>44965</v>
      </c>
      <c r="B72" s="12">
        <v>14.28</v>
      </c>
      <c r="C72" s="12">
        <v>17.86</v>
      </c>
      <c r="D72" s="12">
        <v>14.86</v>
      </c>
      <c r="E72" t="s">
        <v>23</v>
      </c>
      <c r="F72" t="s">
        <v>23</v>
      </c>
      <c r="H72" t="s">
        <v>23</v>
      </c>
      <c r="I72" t="s">
        <v>23</v>
      </c>
    </row>
    <row r="73" spans="1:9">
      <c r="A73" s="4">
        <v>44964</v>
      </c>
      <c r="B73" s="12">
        <v>14.33</v>
      </c>
      <c r="C73" s="12">
        <v>17.87</v>
      </c>
      <c r="D73" s="12">
        <v>14.78</v>
      </c>
      <c r="E73">
        <v>14.23</v>
      </c>
      <c r="F73">
        <v>20.62</v>
      </c>
      <c r="H73" t="s">
        <v>23</v>
      </c>
      <c r="I73" t="s">
        <v>23</v>
      </c>
    </row>
    <row r="74" spans="1:9">
      <c r="A74" s="4">
        <v>44963</v>
      </c>
      <c r="B74" s="12">
        <v>14.3</v>
      </c>
      <c r="C74" s="12">
        <v>17.899999999999999</v>
      </c>
      <c r="D74" s="12">
        <v>14.64</v>
      </c>
      <c r="E74" t="s">
        <v>23</v>
      </c>
      <c r="F74" t="s">
        <v>23</v>
      </c>
      <c r="H74" t="s">
        <v>23</v>
      </c>
      <c r="I74" t="s">
        <v>23</v>
      </c>
    </row>
    <row r="75" spans="1:9">
      <c r="A75" s="4">
        <v>44962</v>
      </c>
      <c r="B75" s="12" t="s">
        <v>23</v>
      </c>
      <c r="C75" s="12">
        <v>17.91</v>
      </c>
      <c r="D75" s="12">
        <v>14.51</v>
      </c>
      <c r="E75" t="s">
        <v>23</v>
      </c>
      <c r="F75" t="s">
        <v>23</v>
      </c>
      <c r="H75" t="s">
        <v>23</v>
      </c>
      <c r="I75" t="s">
        <v>23</v>
      </c>
    </row>
    <row r="76" spans="1:9">
      <c r="A76" s="4">
        <v>44961</v>
      </c>
      <c r="B76" s="12" t="s">
        <v>23</v>
      </c>
      <c r="C76" s="12">
        <v>17.86</v>
      </c>
      <c r="D76" s="12">
        <v>14.39</v>
      </c>
      <c r="E76">
        <v>14.27</v>
      </c>
      <c r="F76">
        <v>22.07</v>
      </c>
      <c r="H76" t="s">
        <v>23</v>
      </c>
      <c r="I76" t="s">
        <v>23</v>
      </c>
    </row>
    <row r="77" spans="1:9">
      <c r="A77" s="4">
        <v>44960</v>
      </c>
      <c r="B77" s="12">
        <v>14.37</v>
      </c>
      <c r="C77" s="12">
        <v>17.97</v>
      </c>
      <c r="D77" s="12">
        <v>14.49</v>
      </c>
      <c r="E77" t="s">
        <v>23</v>
      </c>
      <c r="F77" t="s">
        <v>23</v>
      </c>
      <c r="H77">
        <v>1530.95</v>
      </c>
      <c r="I77">
        <v>376.19</v>
      </c>
    </row>
    <row r="78" spans="1:9">
      <c r="A78" s="4">
        <v>44959</v>
      </c>
      <c r="B78" s="12">
        <v>14.45</v>
      </c>
      <c r="C78" s="12">
        <v>18.11</v>
      </c>
      <c r="D78" s="12">
        <v>14.54</v>
      </c>
      <c r="E78" t="s">
        <v>23</v>
      </c>
      <c r="F78" t="s">
        <v>23</v>
      </c>
      <c r="H78" t="s">
        <v>23</v>
      </c>
      <c r="I78" t="s">
        <v>23</v>
      </c>
    </row>
    <row r="79" spans="1:9">
      <c r="A79" s="4">
        <v>44958</v>
      </c>
      <c r="B79" s="12">
        <v>14.55</v>
      </c>
      <c r="C79" s="12">
        <v>18.13</v>
      </c>
      <c r="D79" s="12">
        <v>14.49</v>
      </c>
      <c r="E79" t="s">
        <v>23</v>
      </c>
      <c r="F79" t="s">
        <v>23</v>
      </c>
      <c r="H79" t="s">
        <v>23</v>
      </c>
      <c r="I79" t="s">
        <v>23</v>
      </c>
    </row>
    <row r="80" spans="1:9">
      <c r="A80" s="4">
        <v>44957</v>
      </c>
      <c r="B80" s="12">
        <v>14.67</v>
      </c>
      <c r="C80" s="12">
        <v>18.309999999999999</v>
      </c>
      <c r="D80" s="12">
        <v>14.47</v>
      </c>
      <c r="E80">
        <v>14.55</v>
      </c>
      <c r="F80">
        <v>21.68</v>
      </c>
      <c r="H80" t="s">
        <v>23</v>
      </c>
      <c r="I80" t="s">
        <v>23</v>
      </c>
    </row>
    <row r="81" spans="1:9">
      <c r="A81" s="4">
        <v>44956</v>
      </c>
      <c r="B81" s="12">
        <v>14.87</v>
      </c>
      <c r="C81" s="12">
        <v>18.690000000000001</v>
      </c>
      <c r="D81" s="12">
        <v>14.87</v>
      </c>
      <c r="E81" t="s">
        <v>23</v>
      </c>
      <c r="F81" t="s">
        <v>23</v>
      </c>
      <c r="H81" t="s">
        <v>23</v>
      </c>
      <c r="I81" t="s">
        <v>23</v>
      </c>
    </row>
    <row r="82" spans="1:9">
      <c r="A82" s="4">
        <v>44955</v>
      </c>
      <c r="B82" s="12" t="s">
        <v>23</v>
      </c>
      <c r="C82" s="12">
        <v>19.2</v>
      </c>
      <c r="D82" s="12">
        <v>15.42</v>
      </c>
      <c r="E82" t="s">
        <v>23</v>
      </c>
      <c r="F82" t="s">
        <v>23</v>
      </c>
      <c r="H82" t="s">
        <v>23</v>
      </c>
      <c r="I82" t="s">
        <v>23</v>
      </c>
    </row>
    <row r="83" spans="1:9">
      <c r="A83" s="4">
        <v>44954</v>
      </c>
      <c r="B83" s="12" t="s">
        <v>23</v>
      </c>
      <c r="C83" s="12">
        <v>19.739999999999998</v>
      </c>
      <c r="D83" s="12">
        <v>15.69</v>
      </c>
      <c r="E83">
        <v>14.86</v>
      </c>
      <c r="F83">
        <v>20.74</v>
      </c>
      <c r="H83" t="s">
        <v>23</v>
      </c>
      <c r="I83" t="s">
        <v>23</v>
      </c>
    </row>
    <row r="84" spans="1:9">
      <c r="A84" s="4">
        <v>44953</v>
      </c>
      <c r="B84" s="12">
        <v>14.93</v>
      </c>
      <c r="C84" s="12">
        <v>19.93</v>
      </c>
      <c r="D84" s="12">
        <v>15.73</v>
      </c>
      <c r="E84" t="s">
        <v>23</v>
      </c>
      <c r="F84" t="s">
        <v>23</v>
      </c>
      <c r="H84">
        <v>1539.1</v>
      </c>
      <c r="I84">
        <v>360.95</v>
      </c>
    </row>
    <row r="85" spans="1:9">
      <c r="A85" s="4">
        <v>44952</v>
      </c>
      <c r="B85" s="12">
        <v>14.93</v>
      </c>
      <c r="C85" s="12">
        <v>20.16</v>
      </c>
      <c r="D85" s="12">
        <v>15.84</v>
      </c>
      <c r="E85" t="s">
        <v>23</v>
      </c>
      <c r="F85" t="s">
        <v>23</v>
      </c>
      <c r="H85" t="s">
        <v>23</v>
      </c>
      <c r="I85" t="s">
        <v>23</v>
      </c>
    </row>
    <row r="86" spans="1:9">
      <c r="A86" s="4">
        <v>44951</v>
      </c>
      <c r="B86" s="12">
        <v>14.93</v>
      </c>
      <c r="C86" s="12">
        <v>20.13</v>
      </c>
      <c r="D86" s="12">
        <v>15.93</v>
      </c>
      <c r="E86" t="s">
        <v>23</v>
      </c>
      <c r="F86" t="s">
        <v>23</v>
      </c>
      <c r="H86" t="s">
        <v>23</v>
      </c>
      <c r="I86" t="s">
        <v>23</v>
      </c>
    </row>
    <row r="87" spans="1:9">
      <c r="A87" s="4">
        <v>44950</v>
      </c>
      <c r="B87" s="12">
        <v>14.93</v>
      </c>
      <c r="C87" s="12">
        <v>20.079999999999998</v>
      </c>
      <c r="D87" s="12">
        <v>15.96</v>
      </c>
      <c r="E87" t="s">
        <v>23</v>
      </c>
      <c r="F87" t="s">
        <v>23</v>
      </c>
      <c r="H87" t="s">
        <v>23</v>
      </c>
      <c r="I87" t="s">
        <v>23</v>
      </c>
    </row>
    <row r="88" spans="1:9">
      <c r="A88" s="4">
        <v>44949</v>
      </c>
      <c r="B88" s="12">
        <v>14.93</v>
      </c>
      <c r="C88" s="12">
        <v>20.149999999999999</v>
      </c>
      <c r="D88" s="12">
        <v>15.99</v>
      </c>
      <c r="E88" t="s">
        <v>23</v>
      </c>
      <c r="F88" t="s">
        <v>23</v>
      </c>
      <c r="H88" t="s">
        <v>23</v>
      </c>
      <c r="I88" t="s">
        <v>23</v>
      </c>
    </row>
    <row r="89" spans="1:9">
      <c r="A89" s="4">
        <v>44948</v>
      </c>
      <c r="B89" s="12" t="s">
        <v>23</v>
      </c>
      <c r="C89" s="12">
        <v>20.190000000000001</v>
      </c>
      <c r="D89" s="12">
        <v>15.97</v>
      </c>
      <c r="E89" t="s">
        <v>23</v>
      </c>
      <c r="F89" t="s">
        <v>23</v>
      </c>
      <c r="H89" t="s">
        <v>23</v>
      </c>
      <c r="I89" t="s">
        <v>23</v>
      </c>
    </row>
    <row r="90" spans="1:9">
      <c r="A90" s="4">
        <v>44947</v>
      </c>
      <c r="B90" s="12" t="s">
        <v>23</v>
      </c>
      <c r="C90" s="12">
        <v>20.18</v>
      </c>
      <c r="D90" s="12">
        <v>15.93</v>
      </c>
      <c r="E90" t="s">
        <v>23</v>
      </c>
      <c r="F90" t="s">
        <v>23</v>
      </c>
      <c r="H90" t="s">
        <v>23</v>
      </c>
      <c r="I90" t="s">
        <v>23</v>
      </c>
    </row>
    <row r="91" spans="1:9">
      <c r="A91" s="4">
        <v>44946</v>
      </c>
      <c r="B91" s="12">
        <v>14.93</v>
      </c>
      <c r="C91" s="12">
        <v>20.13</v>
      </c>
      <c r="D91" s="12">
        <v>15.84</v>
      </c>
      <c r="E91" t="s">
        <v>23</v>
      </c>
      <c r="F91" t="s">
        <v>23</v>
      </c>
      <c r="H91">
        <v>1552.57</v>
      </c>
      <c r="I91">
        <v>352.86</v>
      </c>
    </row>
    <row r="92" spans="1:9">
      <c r="A92" s="4">
        <v>44945</v>
      </c>
      <c r="B92" s="12">
        <v>14.93</v>
      </c>
      <c r="C92" s="12">
        <v>20.27</v>
      </c>
      <c r="D92" s="12">
        <v>15.81</v>
      </c>
      <c r="E92" t="s">
        <v>23</v>
      </c>
      <c r="F92" t="s">
        <v>23</v>
      </c>
      <c r="H92" t="s">
        <v>23</v>
      </c>
      <c r="I92" t="s">
        <v>23</v>
      </c>
    </row>
    <row r="93" spans="1:9">
      <c r="A93" s="4">
        <v>44944</v>
      </c>
      <c r="B93" s="12">
        <v>14.87</v>
      </c>
      <c r="C93" s="12">
        <v>20.079999999999998</v>
      </c>
      <c r="D93" s="12">
        <v>15.66</v>
      </c>
      <c r="E93" t="s">
        <v>23</v>
      </c>
      <c r="F93" t="s">
        <v>23</v>
      </c>
      <c r="H93" t="s">
        <v>23</v>
      </c>
      <c r="I93" t="s">
        <v>23</v>
      </c>
    </row>
    <row r="94" spans="1:9">
      <c r="A94" s="4">
        <v>44943</v>
      </c>
      <c r="B94" s="12">
        <v>14.73</v>
      </c>
      <c r="C94" s="12">
        <v>19.739999999999998</v>
      </c>
      <c r="D94" s="12">
        <v>15.25</v>
      </c>
      <c r="E94" t="s">
        <v>23</v>
      </c>
      <c r="F94" t="s">
        <v>23</v>
      </c>
      <c r="H94" t="s">
        <v>23</v>
      </c>
      <c r="I94" t="s">
        <v>23</v>
      </c>
    </row>
    <row r="95" spans="1:9">
      <c r="A95" s="4">
        <v>44942</v>
      </c>
      <c r="B95" s="12">
        <v>14.67</v>
      </c>
      <c r="C95" s="12">
        <v>19.149999999999999</v>
      </c>
      <c r="D95" s="12">
        <v>14.86</v>
      </c>
      <c r="E95" t="s">
        <v>23</v>
      </c>
      <c r="F95" t="s">
        <v>23</v>
      </c>
      <c r="H95" t="s">
        <v>23</v>
      </c>
      <c r="I95" t="s">
        <v>23</v>
      </c>
    </row>
    <row r="96" spans="1:9">
      <c r="A96" s="4">
        <v>44941</v>
      </c>
      <c r="B96" s="12" t="s">
        <v>23</v>
      </c>
      <c r="C96" s="12">
        <v>18.670000000000002</v>
      </c>
      <c r="D96" s="12">
        <v>14.72</v>
      </c>
      <c r="E96">
        <v>14.8</v>
      </c>
      <c r="F96">
        <v>20.74</v>
      </c>
      <c r="H96" t="s">
        <v>23</v>
      </c>
      <c r="I96" t="s">
        <v>23</v>
      </c>
    </row>
    <row r="97" spans="1:9">
      <c r="A97" s="4">
        <v>44940</v>
      </c>
      <c r="B97" s="12" t="s">
        <v>23</v>
      </c>
      <c r="C97" s="12">
        <v>18.7</v>
      </c>
      <c r="D97" s="12">
        <v>14.78</v>
      </c>
      <c r="E97" t="s">
        <v>23</v>
      </c>
      <c r="F97" t="s">
        <v>23</v>
      </c>
      <c r="H97" t="s">
        <v>23</v>
      </c>
      <c r="I97" t="s">
        <v>23</v>
      </c>
    </row>
    <row r="98" spans="1:9">
      <c r="A98" s="4">
        <v>44939</v>
      </c>
      <c r="B98" s="12">
        <v>15</v>
      </c>
      <c r="C98" s="12">
        <v>18.86</v>
      </c>
      <c r="D98" s="12">
        <v>14.65</v>
      </c>
      <c r="E98" t="s">
        <v>23</v>
      </c>
      <c r="F98" t="s">
        <v>23</v>
      </c>
      <c r="H98">
        <v>1547.62</v>
      </c>
      <c r="I98">
        <v>354.76</v>
      </c>
    </row>
    <row r="99" spans="1:9">
      <c r="A99" s="4">
        <v>44938</v>
      </c>
      <c r="B99" s="12">
        <v>15.15</v>
      </c>
      <c r="C99" s="12">
        <v>18.78</v>
      </c>
      <c r="D99" s="12">
        <v>14.88</v>
      </c>
      <c r="E99">
        <v>14.9</v>
      </c>
      <c r="F99">
        <v>21.04</v>
      </c>
      <c r="H99" t="s">
        <v>23</v>
      </c>
      <c r="I99" t="s">
        <v>23</v>
      </c>
    </row>
    <row r="100" spans="1:9">
      <c r="A100" s="4">
        <v>44937</v>
      </c>
      <c r="B100" s="12">
        <v>15.43</v>
      </c>
      <c r="C100" s="12">
        <v>19.2</v>
      </c>
      <c r="D100" s="12">
        <v>15.61</v>
      </c>
      <c r="E100" t="s">
        <v>23</v>
      </c>
      <c r="F100" t="s">
        <v>23</v>
      </c>
      <c r="H100" t="s">
        <v>23</v>
      </c>
      <c r="I100" t="s">
        <v>23</v>
      </c>
    </row>
    <row r="101" spans="1:9">
      <c r="A101" s="4">
        <v>44936</v>
      </c>
      <c r="B101" s="12">
        <v>15.67</v>
      </c>
      <c r="C101" s="12">
        <v>19.579999999999998</v>
      </c>
      <c r="D101" s="12">
        <v>15.67</v>
      </c>
      <c r="E101" t="s">
        <v>23</v>
      </c>
      <c r="F101" t="s">
        <v>23</v>
      </c>
      <c r="H101" t="s">
        <v>23</v>
      </c>
      <c r="I101" t="s">
        <v>23</v>
      </c>
    </row>
    <row r="102" spans="1:9">
      <c r="A102" s="4">
        <v>44935</v>
      </c>
      <c r="B102" s="12">
        <v>15.7</v>
      </c>
      <c r="C102" s="12">
        <v>19.670000000000002</v>
      </c>
      <c r="D102" s="12">
        <v>15.9</v>
      </c>
      <c r="E102">
        <v>14.8</v>
      </c>
      <c r="F102">
        <v>20.74</v>
      </c>
      <c r="H102" t="s">
        <v>23</v>
      </c>
      <c r="I102" t="s">
        <v>23</v>
      </c>
    </row>
    <row r="103" spans="1:9">
      <c r="A103" s="4">
        <v>44934</v>
      </c>
      <c r="B103" s="12" t="s">
        <v>23</v>
      </c>
      <c r="C103" s="12">
        <v>20.059999999999999</v>
      </c>
      <c r="D103" s="12">
        <v>16.21</v>
      </c>
      <c r="E103" t="s">
        <v>23</v>
      </c>
      <c r="F103" t="s">
        <v>23</v>
      </c>
      <c r="H103" t="s">
        <v>23</v>
      </c>
      <c r="I103" t="s">
        <v>23</v>
      </c>
    </row>
    <row r="104" spans="1:9">
      <c r="A104" s="4">
        <v>44933</v>
      </c>
      <c r="B104" s="12" t="s">
        <v>23</v>
      </c>
      <c r="C104" s="12">
        <v>20.16</v>
      </c>
      <c r="D104" s="12">
        <v>15.65</v>
      </c>
      <c r="E104" t="s">
        <v>23</v>
      </c>
      <c r="F104" t="s">
        <v>23</v>
      </c>
      <c r="H104" t="s">
        <v>23</v>
      </c>
      <c r="I104" t="s">
        <v>23</v>
      </c>
    </row>
    <row r="105" spans="1:9">
      <c r="A105" s="4">
        <v>44932</v>
      </c>
      <c r="B105" s="12">
        <v>15.8</v>
      </c>
      <c r="C105" s="12">
        <v>19.89</v>
      </c>
      <c r="D105" s="12">
        <v>15.36</v>
      </c>
      <c r="E105" t="s">
        <v>23</v>
      </c>
      <c r="F105" t="s">
        <v>23</v>
      </c>
      <c r="H105">
        <v>1573.86</v>
      </c>
      <c r="I105">
        <v>368.57</v>
      </c>
    </row>
    <row r="106" spans="1:9">
      <c r="A106" s="4">
        <v>44931</v>
      </c>
      <c r="B106" s="12">
        <v>16.13</v>
      </c>
      <c r="C106" s="12">
        <v>19.72</v>
      </c>
      <c r="D106" s="12">
        <v>15.49</v>
      </c>
      <c r="E106" t="s">
        <v>23</v>
      </c>
      <c r="F106" t="s">
        <v>23</v>
      </c>
      <c r="H106" t="s">
        <v>23</v>
      </c>
      <c r="I106" t="s">
        <v>23</v>
      </c>
    </row>
    <row r="107" spans="1:9">
      <c r="A107" s="4">
        <v>44930</v>
      </c>
      <c r="B107" s="12">
        <v>16.47</v>
      </c>
      <c r="C107" s="12">
        <v>20.100000000000001</v>
      </c>
      <c r="D107" s="12">
        <v>15.9</v>
      </c>
      <c r="E107" t="s">
        <v>23</v>
      </c>
      <c r="F107" t="s">
        <v>23</v>
      </c>
      <c r="H107" t="s">
        <v>23</v>
      </c>
      <c r="I107" t="s">
        <v>23</v>
      </c>
    </row>
    <row r="108" spans="1:9">
      <c r="A108" s="4">
        <v>44929</v>
      </c>
      <c r="B108" s="12">
        <v>17.100000000000001</v>
      </c>
      <c r="C108" s="12">
        <v>20.56</v>
      </c>
      <c r="D108" s="12">
        <v>16.45</v>
      </c>
      <c r="E108" t="s">
        <v>23</v>
      </c>
      <c r="F108" t="s">
        <v>23</v>
      </c>
      <c r="H108" t="s">
        <v>23</v>
      </c>
      <c r="I108" t="s">
        <v>23</v>
      </c>
    </row>
    <row r="109" spans="1:9">
      <c r="A109" s="4">
        <v>44928</v>
      </c>
      <c r="B109" s="12">
        <v>17.72</v>
      </c>
      <c r="C109" s="12">
        <v>21.14</v>
      </c>
      <c r="D109" s="12">
        <v>16.920000000000002</v>
      </c>
      <c r="E109" t="s">
        <v>23</v>
      </c>
      <c r="F109" t="s">
        <v>23</v>
      </c>
      <c r="H109" t="s">
        <v>23</v>
      </c>
      <c r="I109" t="s">
        <v>23</v>
      </c>
    </row>
    <row r="110" spans="1:9">
      <c r="A110" s="4">
        <v>44927</v>
      </c>
      <c r="B110" s="12" t="s">
        <v>23</v>
      </c>
      <c r="C110" s="12">
        <v>21.51</v>
      </c>
      <c r="D110" s="12">
        <v>16.96</v>
      </c>
      <c r="E110" t="s">
        <v>23</v>
      </c>
      <c r="F110" t="s">
        <v>23</v>
      </c>
      <c r="H110" t="s">
        <v>23</v>
      </c>
      <c r="I110" t="s">
        <v>23</v>
      </c>
    </row>
    <row r="111" spans="1:9">
      <c r="A111" s="4">
        <v>44926</v>
      </c>
      <c r="B111" s="12" t="s">
        <v>23</v>
      </c>
      <c r="C111" s="12">
        <v>21.64</v>
      </c>
      <c r="D111" s="12">
        <v>17.27</v>
      </c>
      <c r="E111" t="s">
        <v>23</v>
      </c>
      <c r="F111" t="s">
        <v>23</v>
      </c>
      <c r="H111" t="s">
        <v>23</v>
      </c>
      <c r="I111" t="s">
        <v>23</v>
      </c>
    </row>
    <row r="112" spans="1:9">
      <c r="A112" s="4">
        <v>44925</v>
      </c>
      <c r="B112" s="12">
        <v>17.72</v>
      </c>
      <c r="C112" s="12">
        <v>22.45</v>
      </c>
      <c r="D112" s="12">
        <v>17.91</v>
      </c>
      <c r="E112" t="s">
        <v>23</v>
      </c>
      <c r="F112" t="s">
        <v>23</v>
      </c>
      <c r="H112">
        <v>1588.71</v>
      </c>
      <c r="I112">
        <v>392.62</v>
      </c>
    </row>
    <row r="113" spans="1:9">
      <c r="A113" s="4">
        <v>44924</v>
      </c>
      <c r="B113" s="12">
        <v>17.73</v>
      </c>
      <c r="C113" s="12">
        <v>22.43</v>
      </c>
      <c r="D113" s="12">
        <v>17.97</v>
      </c>
      <c r="E113" t="s">
        <v>23</v>
      </c>
      <c r="F113" t="s">
        <v>23</v>
      </c>
      <c r="H113" t="s">
        <v>23</v>
      </c>
      <c r="I113" t="s">
        <v>23</v>
      </c>
    </row>
    <row r="114" spans="1:9">
      <c r="A114" s="4">
        <v>44923</v>
      </c>
      <c r="B114" s="12">
        <v>17.670000000000002</v>
      </c>
      <c r="C114" s="12">
        <v>22.45</v>
      </c>
      <c r="D114" s="12">
        <v>18.27</v>
      </c>
      <c r="E114" t="s">
        <v>23</v>
      </c>
      <c r="F114" t="s">
        <v>23</v>
      </c>
      <c r="H114" t="s">
        <v>23</v>
      </c>
      <c r="I114" t="s">
        <v>23</v>
      </c>
    </row>
    <row r="115" spans="1:9">
      <c r="A115" s="4">
        <v>44922</v>
      </c>
      <c r="B115" s="12">
        <v>17.7</v>
      </c>
      <c r="C115" s="12">
        <v>22.8</v>
      </c>
      <c r="D115" s="12">
        <v>18.190000000000001</v>
      </c>
      <c r="E115" t="s">
        <v>23</v>
      </c>
      <c r="F115" t="s">
        <v>23</v>
      </c>
      <c r="H115" t="s">
        <v>23</v>
      </c>
      <c r="I115" t="s">
        <v>23</v>
      </c>
    </row>
    <row r="116" spans="1:9">
      <c r="A116" s="4">
        <v>44921</v>
      </c>
      <c r="B116" s="12">
        <v>17.47</v>
      </c>
      <c r="C116" s="12">
        <v>22.22</v>
      </c>
      <c r="D116" s="12">
        <v>17.43</v>
      </c>
      <c r="E116">
        <v>15.475</v>
      </c>
      <c r="F116">
        <v>21.6</v>
      </c>
      <c r="H116" t="s">
        <v>23</v>
      </c>
      <c r="I116" t="s">
        <v>23</v>
      </c>
    </row>
    <row r="117" spans="1:9">
      <c r="A117" s="4">
        <v>44920</v>
      </c>
      <c r="B117" s="12" t="s">
        <v>23</v>
      </c>
      <c r="C117" s="12">
        <v>21.73</v>
      </c>
      <c r="D117" s="12">
        <v>16.82</v>
      </c>
      <c r="E117" t="s">
        <v>23</v>
      </c>
      <c r="F117" t="s">
        <v>23</v>
      </c>
      <c r="H117" t="s">
        <v>23</v>
      </c>
      <c r="I117" t="s">
        <v>23</v>
      </c>
    </row>
    <row r="118" spans="1:9">
      <c r="A118" s="4">
        <v>44919</v>
      </c>
      <c r="B118" s="12" t="s">
        <v>23</v>
      </c>
      <c r="C118" s="12">
        <v>21.68</v>
      </c>
      <c r="D118" s="12">
        <v>16.89</v>
      </c>
      <c r="E118" t="s">
        <v>23</v>
      </c>
      <c r="F118" t="s">
        <v>23</v>
      </c>
      <c r="H118" t="s">
        <v>23</v>
      </c>
      <c r="I118" t="s">
        <v>23</v>
      </c>
    </row>
    <row r="119" spans="1:9">
      <c r="A119" s="4">
        <v>44918</v>
      </c>
      <c r="B119" s="12">
        <v>17.53</v>
      </c>
      <c r="C119" s="12">
        <v>21.63</v>
      </c>
      <c r="D119" s="12">
        <v>16.46</v>
      </c>
      <c r="E119" t="s">
        <v>23</v>
      </c>
      <c r="F119" t="s">
        <v>23</v>
      </c>
      <c r="H119">
        <v>1608.67</v>
      </c>
      <c r="I119">
        <v>407.86</v>
      </c>
    </row>
    <row r="120" spans="1:9">
      <c r="A120" s="4">
        <v>44917</v>
      </c>
      <c r="B120" s="12">
        <v>17.63</v>
      </c>
      <c r="C120" s="12">
        <v>21.32</v>
      </c>
      <c r="D120" s="12">
        <v>16.05</v>
      </c>
      <c r="E120" t="s">
        <v>23</v>
      </c>
      <c r="F120" t="s">
        <v>23</v>
      </c>
      <c r="H120" t="s">
        <v>23</v>
      </c>
      <c r="I120" t="s">
        <v>23</v>
      </c>
    </row>
    <row r="121" spans="1:9">
      <c r="A121" s="4">
        <v>44916</v>
      </c>
      <c r="B121" s="12">
        <v>18.100000000000001</v>
      </c>
      <c r="C121" s="12">
        <v>21.22</v>
      </c>
      <c r="D121" s="12">
        <v>16.420000000000002</v>
      </c>
      <c r="E121" t="s">
        <v>23</v>
      </c>
      <c r="F121" t="s">
        <v>23</v>
      </c>
      <c r="H121" t="s">
        <v>23</v>
      </c>
      <c r="I121" t="s">
        <v>23</v>
      </c>
    </row>
    <row r="122" spans="1:9">
      <c r="A122" s="4">
        <v>44915</v>
      </c>
      <c r="B122" s="12">
        <v>18.82</v>
      </c>
      <c r="C122" s="12">
        <v>21.96</v>
      </c>
      <c r="D122" s="12">
        <v>17.489999999999998</v>
      </c>
      <c r="E122" t="s">
        <v>23</v>
      </c>
      <c r="F122" t="s">
        <v>23</v>
      </c>
      <c r="H122" t="s">
        <v>23</v>
      </c>
      <c r="I122" t="s">
        <v>23</v>
      </c>
    </row>
    <row r="123" spans="1:9">
      <c r="A123" s="4">
        <v>44914</v>
      </c>
      <c r="B123" s="12">
        <v>19.5</v>
      </c>
      <c r="C123" s="12">
        <v>22.75</v>
      </c>
      <c r="D123" s="12">
        <v>17.68</v>
      </c>
      <c r="E123">
        <v>15.6</v>
      </c>
      <c r="F123">
        <v>21</v>
      </c>
      <c r="H123" t="s">
        <v>23</v>
      </c>
      <c r="I123" t="s">
        <v>23</v>
      </c>
    </row>
    <row r="124" spans="1:9">
      <c r="A124" s="4">
        <v>44913</v>
      </c>
      <c r="B124" s="12" t="s">
        <v>23</v>
      </c>
      <c r="C124" s="12">
        <v>23.25</v>
      </c>
      <c r="D124" s="12">
        <v>18.02</v>
      </c>
      <c r="E124" t="s">
        <v>23</v>
      </c>
      <c r="F124" t="s">
        <v>23</v>
      </c>
      <c r="H124" t="s">
        <v>23</v>
      </c>
      <c r="I124" t="s">
        <v>23</v>
      </c>
    </row>
    <row r="125" spans="1:9">
      <c r="A125" s="4">
        <v>44912</v>
      </c>
      <c r="B125" s="12" t="s">
        <v>23</v>
      </c>
      <c r="C125" s="12">
        <v>23.84</v>
      </c>
      <c r="D125" s="12">
        <v>19.39</v>
      </c>
      <c r="E125" t="s">
        <v>23</v>
      </c>
      <c r="F125" t="s">
        <v>23</v>
      </c>
      <c r="H125" t="s">
        <v>23</v>
      </c>
      <c r="I125" t="s">
        <v>23</v>
      </c>
    </row>
    <row r="126" spans="1:9">
      <c r="A126" s="4">
        <v>44911</v>
      </c>
      <c r="B126" s="12">
        <v>20.07</v>
      </c>
      <c r="C126" s="12">
        <v>24.93</v>
      </c>
      <c r="D126" s="12">
        <v>19.600000000000001</v>
      </c>
      <c r="E126" t="s">
        <v>23</v>
      </c>
      <c r="F126" t="s">
        <v>23</v>
      </c>
      <c r="H126">
        <v>1724.76</v>
      </c>
      <c r="I126">
        <v>429.05</v>
      </c>
    </row>
    <row r="127" spans="1:9">
      <c r="A127" s="4">
        <v>44910</v>
      </c>
      <c r="B127" s="12">
        <v>20.3</v>
      </c>
      <c r="C127" s="12">
        <v>25.08</v>
      </c>
      <c r="D127" s="12">
        <v>19.72</v>
      </c>
      <c r="E127" t="s">
        <v>23</v>
      </c>
      <c r="F127" t="s">
        <v>23</v>
      </c>
      <c r="H127" t="s">
        <v>23</v>
      </c>
      <c r="I127" t="s">
        <v>23</v>
      </c>
    </row>
    <row r="128" spans="1:9">
      <c r="A128" s="4">
        <v>44909</v>
      </c>
      <c r="B128" s="12">
        <v>20.68</v>
      </c>
      <c r="C128" s="12">
        <v>25.38</v>
      </c>
      <c r="D128" s="12">
        <v>20.36</v>
      </c>
      <c r="E128">
        <v>15.6</v>
      </c>
      <c r="F128">
        <v>21.925000000000001</v>
      </c>
      <c r="H128" t="s">
        <v>23</v>
      </c>
      <c r="I128" t="s">
        <v>23</v>
      </c>
    </row>
    <row r="129" spans="1:9">
      <c r="A129" s="4">
        <v>44908</v>
      </c>
      <c r="B129" s="12">
        <v>20.97</v>
      </c>
      <c r="C129" s="12">
        <v>25.53</v>
      </c>
      <c r="D129" s="12">
        <v>19.649999999999999</v>
      </c>
      <c r="E129" t="s">
        <v>23</v>
      </c>
      <c r="F129" t="s">
        <v>23</v>
      </c>
      <c r="H129" t="s">
        <v>23</v>
      </c>
      <c r="I129" t="s">
        <v>23</v>
      </c>
    </row>
    <row r="130" spans="1:9">
      <c r="A130" s="4">
        <v>44907</v>
      </c>
      <c r="B130" s="12">
        <v>21.6</v>
      </c>
      <c r="C130" s="12">
        <v>25.23</v>
      </c>
      <c r="D130" s="12">
        <v>19.989999999999998</v>
      </c>
      <c r="E130" t="s">
        <v>23</v>
      </c>
      <c r="F130" t="s">
        <v>23</v>
      </c>
      <c r="H130" t="s">
        <v>23</v>
      </c>
      <c r="I130" t="s">
        <v>23</v>
      </c>
    </row>
    <row r="131" spans="1:9">
      <c r="A131" s="4">
        <v>44906</v>
      </c>
      <c r="B131" s="12" t="s">
        <v>23</v>
      </c>
      <c r="C131" s="12">
        <v>25.75</v>
      </c>
      <c r="D131" s="12">
        <v>20.88</v>
      </c>
      <c r="E131">
        <v>15.66</v>
      </c>
      <c r="F131">
        <v>22.42</v>
      </c>
      <c r="H131" t="s">
        <v>23</v>
      </c>
      <c r="I131" t="s">
        <v>23</v>
      </c>
    </row>
    <row r="132" spans="1:9">
      <c r="A132" s="4">
        <v>44905</v>
      </c>
      <c r="B132" s="12" t="s">
        <v>23</v>
      </c>
      <c r="C132" s="12">
        <v>26.51</v>
      </c>
      <c r="D132" s="12">
        <v>21.49</v>
      </c>
      <c r="E132" t="s">
        <v>23</v>
      </c>
      <c r="F132" t="s">
        <v>23</v>
      </c>
      <c r="H132" t="s">
        <v>23</v>
      </c>
      <c r="I132" t="s">
        <v>23</v>
      </c>
    </row>
    <row r="133" spans="1:9">
      <c r="A133" s="4">
        <v>44904</v>
      </c>
      <c r="B133" s="12">
        <v>22.62</v>
      </c>
      <c r="C133" s="12">
        <v>27.23</v>
      </c>
      <c r="D133" s="12">
        <v>22.1</v>
      </c>
      <c r="E133" t="s">
        <v>23</v>
      </c>
      <c r="F133" t="s">
        <v>23</v>
      </c>
      <c r="H133">
        <v>1773.81</v>
      </c>
      <c r="I133">
        <v>468.1</v>
      </c>
    </row>
    <row r="134" spans="1:9">
      <c r="A134" s="4">
        <v>44903</v>
      </c>
      <c r="B134" s="12">
        <v>22.9</v>
      </c>
      <c r="C134" s="12">
        <v>28.33</v>
      </c>
      <c r="D134" s="12">
        <v>22.88</v>
      </c>
      <c r="E134">
        <v>15.76</v>
      </c>
      <c r="F134">
        <v>23.2</v>
      </c>
      <c r="H134" t="s">
        <v>23</v>
      </c>
      <c r="I134" t="s">
        <v>23</v>
      </c>
    </row>
    <row r="135" spans="1:9">
      <c r="A135" s="4">
        <v>44902</v>
      </c>
      <c r="B135" s="12">
        <v>23</v>
      </c>
      <c r="C135" s="12">
        <v>29.05</v>
      </c>
      <c r="D135" s="12">
        <v>23.19</v>
      </c>
      <c r="E135" t="s">
        <v>23</v>
      </c>
      <c r="F135" t="s">
        <v>23</v>
      </c>
      <c r="H135" t="s">
        <v>23</v>
      </c>
      <c r="I135" t="s">
        <v>23</v>
      </c>
    </row>
    <row r="136" spans="1:9">
      <c r="A136" s="4">
        <v>44901</v>
      </c>
      <c r="B136" s="12">
        <v>22.97</v>
      </c>
      <c r="C136" s="12">
        <v>29.02</v>
      </c>
      <c r="D136" s="12">
        <v>23.31</v>
      </c>
      <c r="E136" t="s">
        <v>23</v>
      </c>
      <c r="F136" t="s">
        <v>23</v>
      </c>
      <c r="H136" t="s">
        <v>23</v>
      </c>
      <c r="I136" t="s">
        <v>23</v>
      </c>
    </row>
    <row r="137" spans="1:9">
      <c r="A137" s="4">
        <v>44900</v>
      </c>
      <c r="B137" s="12">
        <v>22.97</v>
      </c>
      <c r="C137" s="12">
        <v>29.09</v>
      </c>
      <c r="D137" s="12">
        <v>23.53</v>
      </c>
      <c r="E137">
        <v>15.967000000000001</v>
      </c>
      <c r="F137">
        <v>23.54</v>
      </c>
      <c r="H137" t="s">
        <v>23</v>
      </c>
      <c r="I137" t="s">
        <v>23</v>
      </c>
    </row>
    <row r="138" spans="1:9">
      <c r="A138" s="4">
        <v>44899</v>
      </c>
      <c r="B138" s="12" t="s">
        <v>23</v>
      </c>
      <c r="C138" s="12">
        <v>29.2</v>
      </c>
      <c r="D138" s="12">
        <v>23.54</v>
      </c>
      <c r="E138" t="s">
        <v>23</v>
      </c>
      <c r="F138" t="s">
        <v>23</v>
      </c>
      <c r="H138" t="s">
        <v>23</v>
      </c>
      <c r="I138" t="s">
        <v>23</v>
      </c>
    </row>
    <row r="139" spans="1:9">
      <c r="A139" s="4">
        <v>44898</v>
      </c>
      <c r="B139" s="12" t="s">
        <v>23</v>
      </c>
      <c r="C139" s="12">
        <v>28.74</v>
      </c>
      <c r="D139" s="12">
        <v>22.98</v>
      </c>
      <c r="E139" t="s">
        <v>23</v>
      </c>
      <c r="F139" t="s">
        <v>23</v>
      </c>
      <c r="H139" t="s">
        <v>23</v>
      </c>
      <c r="I139" t="s">
        <v>23</v>
      </c>
    </row>
    <row r="140" spans="1:9">
      <c r="A140" s="4">
        <v>44897</v>
      </c>
      <c r="B140" s="12">
        <v>22.93</v>
      </c>
      <c r="C140" s="12">
        <v>28.21</v>
      </c>
      <c r="D140" s="12">
        <v>22.71</v>
      </c>
      <c r="E140">
        <v>16.399999999999999</v>
      </c>
      <c r="F140">
        <v>23.78</v>
      </c>
      <c r="H140">
        <v>1828.57</v>
      </c>
      <c r="I140">
        <v>518.57000000000005</v>
      </c>
    </row>
    <row r="141" spans="1:9">
      <c r="A141" s="4">
        <v>44896</v>
      </c>
      <c r="B141" s="12">
        <v>23.03</v>
      </c>
      <c r="C141" s="12">
        <v>27.99</v>
      </c>
      <c r="D141" s="12">
        <v>22.79</v>
      </c>
      <c r="E141" t="s">
        <v>23</v>
      </c>
      <c r="F141" t="s">
        <v>23</v>
      </c>
      <c r="H141" t="s">
        <v>23</v>
      </c>
      <c r="I141" t="s">
        <v>23</v>
      </c>
    </row>
    <row r="142" spans="1:9">
      <c r="A142" s="4">
        <v>44895</v>
      </c>
      <c r="B142" s="12">
        <v>23.03</v>
      </c>
      <c r="C142" s="12">
        <v>28.17</v>
      </c>
      <c r="D142" s="12">
        <v>22.74</v>
      </c>
      <c r="E142" t="s">
        <v>23</v>
      </c>
      <c r="F142" t="s">
        <v>23</v>
      </c>
      <c r="H142" t="s">
        <v>23</v>
      </c>
      <c r="I142" t="s">
        <v>23</v>
      </c>
    </row>
    <row r="143" spans="1:9">
      <c r="A143" s="4">
        <v>44894</v>
      </c>
      <c r="B143" s="12">
        <v>23.17</v>
      </c>
      <c r="C143" s="12">
        <v>28.32</v>
      </c>
      <c r="D143" s="12">
        <v>22.56</v>
      </c>
      <c r="E143">
        <v>16.28</v>
      </c>
      <c r="F143">
        <v>23.98</v>
      </c>
      <c r="H143" t="s">
        <v>23</v>
      </c>
      <c r="I143" t="s">
        <v>23</v>
      </c>
    </row>
    <row r="144" spans="1:9">
      <c r="A144" s="4">
        <v>44893</v>
      </c>
      <c r="B144" s="12">
        <v>23.42</v>
      </c>
      <c r="C144" s="12">
        <v>28.11</v>
      </c>
      <c r="D144" s="12">
        <v>22.38</v>
      </c>
      <c r="E144" t="s">
        <v>23</v>
      </c>
      <c r="F144" t="s">
        <v>23</v>
      </c>
      <c r="H144" t="s">
        <v>23</v>
      </c>
      <c r="I144" t="s">
        <v>23</v>
      </c>
    </row>
    <row r="145" spans="1:9">
      <c r="A145" s="4">
        <v>44892</v>
      </c>
      <c r="B145" s="12" t="s">
        <v>23</v>
      </c>
      <c r="C145" s="12">
        <v>28.01</v>
      </c>
      <c r="D145" s="12">
        <v>22.39</v>
      </c>
      <c r="E145" t="s">
        <v>23</v>
      </c>
      <c r="F145" t="s">
        <v>23</v>
      </c>
      <c r="H145" t="s">
        <v>23</v>
      </c>
      <c r="I145" t="s">
        <v>23</v>
      </c>
    </row>
    <row r="146" spans="1:9">
      <c r="A146" s="4">
        <v>44891</v>
      </c>
      <c r="B146" s="12" t="s">
        <v>23</v>
      </c>
      <c r="C146" s="12">
        <v>28.1</v>
      </c>
      <c r="D146" s="12">
        <v>22.45</v>
      </c>
      <c r="E146">
        <v>16.28</v>
      </c>
      <c r="F146">
        <v>23.98</v>
      </c>
      <c r="H146" t="s">
        <v>23</v>
      </c>
      <c r="I146" t="s">
        <v>23</v>
      </c>
    </row>
    <row r="147" spans="1:9">
      <c r="A147" s="4">
        <v>44890</v>
      </c>
      <c r="B147" s="12">
        <v>23.98</v>
      </c>
      <c r="C147" s="12">
        <v>28.22</v>
      </c>
      <c r="D147" s="12">
        <v>22.52</v>
      </c>
      <c r="E147" t="s">
        <v>23</v>
      </c>
      <c r="F147" t="s">
        <v>23</v>
      </c>
      <c r="H147">
        <v>1907.14</v>
      </c>
      <c r="I147">
        <v>543.57000000000005</v>
      </c>
    </row>
    <row r="148" spans="1:9">
      <c r="A148" s="4">
        <v>44889</v>
      </c>
      <c r="B148" s="12">
        <v>24.3</v>
      </c>
      <c r="C148" s="12">
        <v>29.15</v>
      </c>
      <c r="D148" s="12">
        <v>23.32</v>
      </c>
      <c r="E148" t="s">
        <v>23</v>
      </c>
      <c r="F148" t="s">
        <v>23</v>
      </c>
      <c r="H148" t="s">
        <v>23</v>
      </c>
      <c r="I148" t="s">
        <v>23</v>
      </c>
    </row>
    <row r="149" spans="1:9">
      <c r="A149" s="4">
        <v>44888</v>
      </c>
      <c r="B149" s="12">
        <v>24.48</v>
      </c>
      <c r="C149" s="12">
        <v>30.03</v>
      </c>
      <c r="D149" s="12">
        <v>24</v>
      </c>
      <c r="E149">
        <v>16.18</v>
      </c>
      <c r="F149">
        <v>24.48</v>
      </c>
      <c r="H149" t="s">
        <v>23</v>
      </c>
      <c r="I149" t="s">
        <v>23</v>
      </c>
    </row>
    <row r="150" spans="1:9">
      <c r="A150" s="4">
        <v>44887</v>
      </c>
      <c r="B150" s="12">
        <v>24.68</v>
      </c>
      <c r="C150" s="12">
        <v>30.44</v>
      </c>
      <c r="D150" s="12">
        <v>24.18</v>
      </c>
      <c r="E150" t="s">
        <v>23</v>
      </c>
      <c r="F150" t="s">
        <v>23</v>
      </c>
      <c r="H150" t="s">
        <v>23</v>
      </c>
      <c r="I150" t="s">
        <v>23</v>
      </c>
    </row>
    <row r="151" spans="1:9">
      <c r="A151" s="4">
        <v>44886</v>
      </c>
      <c r="B151" s="12">
        <v>24.9</v>
      </c>
      <c r="C151" s="12">
        <v>30.46</v>
      </c>
      <c r="D151" s="12">
        <v>24.27</v>
      </c>
      <c r="E151" t="s">
        <v>23</v>
      </c>
      <c r="F151" t="s">
        <v>23</v>
      </c>
      <c r="H151" t="s">
        <v>23</v>
      </c>
      <c r="I151" t="s">
        <v>23</v>
      </c>
    </row>
    <row r="152" spans="1:9">
      <c r="A152" s="4">
        <v>44885</v>
      </c>
      <c r="B152" s="12" t="s">
        <v>23</v>
      </c>
      <c r="C152" s="12">
        <v>30.51</v>
      </c>
      <c r="D152" s="12">
        <v>24.48</v>
      </c>
      <c r="E152">
        <v>16.07</v>
      </c>
      <c r="F152">
        <v>24.34</v>
      </c>
      <c r="H152" t="s">
        <v>23</v>
      </c>
      <c r="I152" t="s">
        <v>23</v>
      </c>
    </row>
    <row r="153" spans="1:9">
      <c r="A153" s="4">
        <v>44884</v>
      </c>
      <c r="B153" s="12" t="s">
        <v>23</v>
      </c>
      <c r="C153" s="12">
        <v>30.6</v>
      </c>
      <c r="D153" s="12">
        <v>24.68</v>
      </c>
      <c r="E153" t="s">
        <v>23</v>
      </c>
      <c r="F153" t="s">
        <v>23</v>
      </c>
      <c r="H153" t="s">
        <v>23</v>
      </c>
      <c r="I153" t="s">
        <v>23</v>
      </c>
    </row>
    <row r="154" spans="1:9">
      <c r="A154" s="4">
        <v>44883</v>
      </c>
      <c r="B154" s="12">
        <v>25.13</v>
      </c>
      <c r="C154" s="12">
        <v>30.95</v>
      </c>
      <c r="D154" s="12">
        <v>24.8</v>
      </c>
      <c r="E154">
        <v>16.260000000000002</v>
      </c>
      <c r="F154">
        <v>24.62</v>
      </c>
      <c r="H154">
        <v>1978.57</v>
      </c>
      <c r="I154">
        <v>580.95000000000005</v>
      </c>
    </row>
    <row r="155" spans="1:9">
      <c r="A155" s="4">
        <v>44882</v>
      </c>
      <c r="B155" s="12">
        <v>25.13</v>
      </c>
      <c r="C155" s="12">
        <v>30.91</v>
      </c>
      <c r="D155" s="12">
        <v>24.83</v>
      </c>
      <c r="E155" t="s">
        <v>23</v>
      </c>
      <c r="F155" t="s">
        <v>23</v>
      </c>
      <c r="H155" t="s">
        <v>23</v>
      </c>
      <c r="I155" t="s">
        <v>23</v>
      </c>
    </row>
    <row r="156" spans="1:9">
      <c r="A156" s="4">
        <v>44881</v>
      </c>
      <c r="B156" s="12">
        <v>25.17</v>
      </c>
      <c r="C156" s="12">
        <v>30.96</v>
      </c>
      <c r="D156" s="12">
        <v>24.89</v>
      </c>
      <c r="E156" t="s">
        <v>23</v>
      </c>
      <c r="F156" t="s">
        <v>23</v>
      </c>
      <c r="H156" t="s">
        <v>23</v>
      </c>
      <c r="I156" t="s">
        <v>23</v>
      </c>
    </row>
    <row r="157" spans="1:9">
      <c r="A157" s="4">
        <v>44880</v>
      </c>
      <c r="B157" s="12">
        <v>25.27</v>
      </c>
      <c r="C157" s="12">
        <v>31.28</v>
      </c>
      <c r="D157" s="12">
        <v>25.35</v>
      </c>
      <c r="E157">
        <v>16.260000000000002</v>
      </c>
      <c r="F157">
        <v>24.72</v>
      </c>
      <c r="H157" t="s">
        <v>23</v>
      </c>
      <c r="I157" t="s">
        <v>23</v>
      </c>
    </row>
    <row r="158" spans="1:9">
      <c r="A158" s="4">
        <v>44879</v>
      </c>
      <c r="B158" s="12">
        <v>25.37</v>
      </c>
      <c r="C158" s="12">
        <v>31.66</v>
      </c>
      <c r="D158" s="12">
        <v>25.53</v>
      </c>
      <c r="E158" t="s">
        <v>23</v>
      </c>
      <c r="F158" t="s">
        <v>23</v>
      </c>
      <c r="H158" t="s">
        <v>23</v>
      </c>
      <c r="I158" t="s">
        <v>23</v>
      </c>
    </row>
    <row r="159" spans="1:9">
      <c r="A159" s="4">
        <v>44878</v>
      </c>
      <c r="B159" s="12" t="s">
        <v>23</v>
      </c>
      <c r="C159" s="12">
        <v>31.23</v>
      </c>
      <c r="D159" s="12">
        <v>25.26</v>
      </c>
      <c r="E159" t="s">
        <v>23</v>
      </c>
      <c r="F159" t="s">
        <v>23</v>
      </c>
      <c r="H159" t="s">
        <v>23</v>
      </c>
      <c r="I159" t="s">
        <v>23</v>
      </c>
    </row>
    <row r="160" spans="1:9">
      <c r="A160" s="4">
        <v>44877</v>
      </c>
      <c r="B160" s="12" t="s">
        <v>23</v>
      </c>
      <c r="C160" s="12">
        <v>31.02</v>
      </c>
      <c r="D160" s="12">
        <v>24.97</v>
      </c>
      <c r="E160">
        <v>16.22</v>
      </c>
      <c r="F160">
        <v>24.72</v>
      </c>
      <c r="H160" t="s">
        <v>23</v>
      </c>
      <c r="I160" t="s">
        <v>23</v>
      </c>
    </row>
    <row r="161" spans="1:9">
      <c r="A161" s="4">
        <v>44876</v>
      </c>
      <c r="B161" s="12">
        <v>25.47</v>
      </c>
      <c r="C161" s="12">
        <v>30.94</v>
      </c>
      <c r="D161" s="12">
        <v>24.75</v>
      </c>
      <c r="E161" t="s">
        <v>23</v>
      </c>
      <c r="F161" t="s">
        <v>23</v>
      </c>
      <c r="H161">
        <v>1983.33</v>
      </c>
      <c r="I161">
        <v>606.19000000000005</v>
      </c>
    </row>
    <row r="162" spans="1:9">
      <c r="A162" s="4">
        <v>44875</v>
      </c>
      <c r="B162" s="12">
        <v>25.77</v>
      </c>
      <c r="C162" s="12">
        <v>31.07</v>
      </c>
      <c r="D162" s="12">
        <v>24.93</v>
      </c>
      <c r="E162" t="s">
        <v>23</v>
      </c>
      <c r="F162" t="s">
        <v>23</v>
      </c>
      <c r="H162" t="s">
        <v>23</v>
      </c>
      <c r="I162" t="s">
        <v>23</v>
      </c>
    </row>
    <row r="163" spans="1:9">
      <c r="A163" s="4">
        <v>44874</v>
      </c>
      <c r="B163" s="12">
        <v>25.97</v>
      </c>
      <c r="C163" s="12">
        <v>31.69</v>
      </c>
      <c r="D163" s="12">
        <v>25.79</v>
      </c>
      <c r="E163">
        <v>16.239999999999998</v>
      </c>
      <c r="F163">
        <v>24.77</v>
      </c>
      <c r="H163" t="s">
        <v>23</v>
      </c>
      <c r="I163" t="s">
        <v>23</v>
      </c>
    </row>
    <row r="164" spans="1:9">
      <c r="A164" s="4">
        <v>44873</v>
      </c>
      <c r="B164" s="12">
        <v>26.17</v>
      </c>
      <c r="C164" s="12">
        <v>32.65</v>
      </c>
      <c r="D164" s="12">
        <v>26.36</v>
      </c>
      <c r="E164" t="s">
        <v>23</v>
      </c>
      <c r="F164" t="s">
        <v>23</v>
      </c>
      <c r="H164" t="s">
        <v>23</v>
      </c>
      <c r="I164" t="s">
        <v>23</v>
      </c>
    </row>
    <row r="165" spans="1:9">
      <c r="A165" s="4">
        <v>44872</v>
      </c>
      <c r="B165" s="12">
        <v>26.3</v>
      </c>
      <c r="C165" s="12">
        <v>32.92</v>
      </c>
      <c r="D165" s="12">
        <v>26.51</v>
      </c>
      <c r="E165" t="s">
        <v>23</v>
      </c>
      <c r="F165" t="s">
        <v>23</v>
      </c>
      <c r="H165" t="s">
        <v>23</v>
      </c>
      <c r="I165" t="s">
        <v>23</v>
      </c>
    </row>
    <row r="166" spans="1:9">
      <c r="A166" s="4">
        <v>44871</v>
      </c>
      <c r="B166" s="12" t="s">
        <v>23</v>
      </c>
      <c r="C166" s="12">
        <v>32.96</v>
      </c>
      <c r="D166" s="12">
        <v>26.52</v>
      </c>
      <c r="E166">
        <v>16.170000000000002</v>
      </c>
      <c r="F166">
        <v>24.8</v>
      </c>
      <c r="H166" t="s">
        <v>23</v>
      </c>
      <c r="I166" t="s">
        <v>23</v>
      </c>
    </row>
    <row r="167" spans="1:9">
      <c r="A167" s="4">
        <v>44870</v>
      </c>
      <c r="B167" s="12" t="s">
        <v>23</v>
      </c>
      <c r="C167" s="12">
        <v>33.14</v>
      </c>
      <c r="D167" s="12">
        <v>26.59</v>
      </c>
      <c r="E167" t="s">
        <v>23</v>
      </c>
      <c r="F167" t="s">
        <v>23</v>
      </c>
      <c r="H167" t="s">
        <v>23</v>
      </c>
      <c r="I167" t="s">
        <v>23</v>
      </c>
    </row>
    <row r="168" spans="1:9">
      <c r="A168" s="4">
        <v>44869</v>
      </c>
      <c r="B168" s="12">
        <v>26.5</v>
      </c>
      <c r="C168" s="12">
        <v>33.159999999999997</v>
      </c>
      <c r="D168" s="12">
        <v>26.58</v>
      </c>
      <c r="E168" t="s">
        <v>23</v>
      </c>
      <c r="F168" t="s">
        <v>23</v>
      </c>
      <c r="H168">
        <v>2076.19</v>
      </c>
      <c r="I168">
        <v>632.38</v>
      </c>
    </row>
    <row r="169" spans="1:9">
      <c r="A169" s="4">
        <v>44868</v>
      </c>
      <c r="B169" s="12">
        <v>26.58</v>
      </c>
      <c r="C169" s="12">
        <v>33.340000000000003</v>
      </c>
      <c r="D169" s="12">
        <v>26.48</v>
      </c>
      <c r="E169">
        <v>15.98</v>
      </c>
      <c r="F169">
        <v>24.8</v>
      </c>
      <c r="H169" t="s">
        <v>23</v>
      </c>
      <c r="I169" t="s">
        <v>23</v>
      </c>
    </row>
    <row r="170" spans="1:9">
      <c r="A170" s="4">
        <v>44867</v>
      </c>
      <c r="B170" s="12">
        <v>26.67</v>
      </c>
      <c r="C170" s="12">
        <v>33.47</v>
      </c>
      <c r="D170" s="12">
        <v>26.76</v>
      </c>
      <c r="E170" t="s">
        <v>23</v>
      </c>
      <c r="F170" t="s">
        <v>23</v>
      </c>
      <c r="H170" t="s">
        <v>23</v>
      </c>
      <c r="I170" t="s">
        <v>23</v>
      </c>
    </row>
    <row r="171" spans="1:9">
      <c r="A171" s="4">
        <v>44866</v>
      </c>
      <c r="B171" s="12">
        <v>26.77</v>
      </c>
      <c r="C171" s="12">
        <v>33.700000000000003</v>
      </c>
      <c r="D171" s="12">
        <v>26.84</v>
      </c>
      <c r="E171" t="s">
        <v>23</v>
      </c>
      <c r="F171" t="s">
        <v>23</v>
      </c>
      <c r="H171" t="s">
        <v>23</v>
      </c>
      <c r="I171" t="s">
        <v>23</v>
      </c>
    </row>
    <row r="172" spans="1:9">
      <c r="A172" s="4">
        <v>44865</v>
      </c>
      <c r="B172" s="12">
        <v>26.83</v>
      </c>
      <c r="C172" s="12">
        <v>33.46</v>
      </c>
      <c r="D172" s="12">
        <v>26.52</v>
      </c>
      <c r="E172">
        <v>15.73</v>
      </c>
      <c r="F172">
        <v>24.82</v>
      </c>
      <c r="H172" t="s">
        <v>23</v>
      </c>
      <c r="I172" t="s">
        <v>23</v>
      </c>
    </row>
    <row r="173" spans="1:9">
      <c r="A173" s="4">
        <v>44864</v>
      </c>
      <c r="B173" s="12" t="s">
        <v>23</v>
      </c>
      <c r="C173" s="12">
        <v>33.33</v>
      </c>
      <c r="D173" s="12">
        <v>26.47</v>
      </c>
      <c r="E173" t="s">
        <v>23</v>
      </c>
      <c r="F173" t="s">
        <v>23</v>
      </c>
      <c r="H173" t="s">
        <v>23</v>
      </c>
      <c r="I173" t="s">
        <v>23</v>
      </c>
    </row>
    <row r="174" spans="1:9">
      <c r="A174" s="4">
        <v>44863</v>
      </c>
      <c r="B174" s="12" t="s">
        <v>23</v>
      </c>
      <c r="C174" s="12">
        <v>33.799999999999997</v>
      </c>
      <c r="D174" s="12">
        <v>27.05</v>
      </c>
      <c r="E174" t="s">
        <v>23</v>
      </c>
      <c r="F174" t="s">
        <v>23</v>
      </c>
      <c r="H174" t="s">
        <v>23</v>
      </c>
      <c r="I174" t="s">
        <v>23</v>
      </c>
    </row>
    <row r="175" spans="1:9">
      <c r="A175" s="4">
        <v>44862</v>
      </c>
      <c r="B175" s="12">
        <v>26.93</v>
      </c>
      <c r="C175" s="12">
        <v>34.409999999999997</v>
      </c>
      <c r="D175" s="12">
        <v>27.51</v>
      </c>
      <c r="E175">
        <v>15.53</v>
      </c>
      <c r="F175">
        <v>24.77</v>
      </c>
      <c r="H175">
        <v>2076.19</v>
      </c>
      <c r="I175">
        <v>641.9</v>
      </c>
    </row>
    <row r="176" spans="1:9">
      <c r="A176" s="4">
        <v>44861</v>
      </c>
      <c r="B176" s="12">
        <v>27.15</v>
      </c>
      <c r="C176" s="12">
        <v>34.78</v>
      </c>
      <c r="D176" s="12">
        <v>27.67</v>
      </c>
      <c r="E176" t="s">
        <v>23</v>
      </c>
      <c r="F176" t="s">
        <v>23</v>
      </c>
      <c r="H176" t="s">
        <v>23</v>
      </c>
      <c r="I176" t="s">
        <v>23</v>
      </c>
    </row>
    <row r="177" spans="1:9">
      <c r="A177" s="4">
        <v>44860</v>
      </c>
      <c r="B177" s="12">
        <v>27.23</v>
      </c>
      <c r="C177" s="12">
        <v>34.83</v>
      </c>
      <c r="D177" s="12">
        <v>27.8</v>
      </c>
      <c r="E177" t="s">
        <v>23</v>
      </c>
      <c r="F177" t="s">
        <v>23</v>
      </c>
      <c r="H177" t="s">
        <v>23</v>
      </c>
      <c r="I177" t="s">
        <v>23</v>
      </c>
    </row>
    <row r="178" spans="1:9">
      <c r="A178" s="4">
        <v>44859</v>
      </c>
      <c r="B178" s="12">
        <v>27.47</v>
      </c>
      <c r="C178" s="12">
        <v>35.19</v>
      </c>
      <c r="D178" s="12">
        <v>28.25</v>
      </c>
      <c r="E178">
        <v>15.38</v>
      </c>
      <c r="F178">
        <v>24.73</v>
      </c>
      <c r="H178" t="s">
        <v>23</v>
      </c>
      <c r="I178" t="s">
        <v>23</v>
      </c>
    </row>
    <row r="179" spans="1:9">
      <c r="A179" s="4">
        <v>44858</v>
      </c>
      <c r="B179" s="12">
        <v>27.72</v>
      </c>
      <c r="C179" s="12">
        <v>35.47</v>
      </c>
      <c r="D179" s="12">
        <v>28.47</v>
      </c>
      <c r="E179" t="s">
        <v>23</v>
      </c>
      <c r="F179" t="s">
        <v>23</v>
      </c>
      <c r="H179" t="s">
        <v>23</v>
      </c>
      <c r="I179" t="s">
        <v>23</v>
      </c>
    </row>
    <row r="180" spans="1:9">
      <c r="A180" s="4">
        <v>44857</v>
      </c>
      <c r="B180" s="12" t="s">
        <v>23</v>
      </c>
      <c r="C180" s="12">
        <v>35.81</v>
      </c>
      <c r="D180" s="12">
        <v>28.72</v>
      </c>
      <c r="E180" t="s">
        <v>23</v>
      </c>
      <c r="F180" t="s">
        <v>23</v>
      </c>
      <c r="H180" t="s">
        <v>23</v>
      </c>
      <c r="I180" t="s">
        <v>23</v>
      </c>
    </row>
    <row r="181" spans="1:9">
      <c r="A181" s="4">
        <v>44856</v>
      </c>
      <c r="B181" s="12" t="s">
        <v>23</v>
      </c>
      <c r="C181" s="12">
        <v>36.07</v>
      </c>
      <c r="D181" s="12">
        <v>28.52</v>
      </c>
      <c r="E181">
        <v>15.2</v>
      </c>
      <c r="F181">
        <v>24.72</v>
      </c>
      <c r="H181" t="s">
        <v>23</v>
      </c>
      <c r="I181" t="s">
        <v>23</v>
      </c>
    </row>
    <row r="182" spans="1:9">
      <c r="A182" s="4">
        <v>44855</v>
      </c>
      <c r="B182" s="12">
        <v>27.73</v>
      </c>
      <c r="C182" s="12">
        <v>35.76</v>
      </c>
      <c r="D182" s="12">
        <v>28.85</v>
      </c>
      <c r="E182" t="s">
        <v>23</v>
      </c>
      <c r="F182" t="s">
        <v>23</v>
      </c>
      <c r="H182">
        <v>2066.67</v>
      </c>
      <c r="I182">
        <v>596.19000000000005</v>
      </c>
    </row>
    <row r="183" spans="1:9">
      <c r="A183" s="4">
        <v>44854</v>
      </c>
      <c r="B183" s="12">
        <v>27.62</v>
      </c>
      <c r="C183" s="12">
        <v>36.26</v>
      </c>
      <c r="D183" s="12">
        <v>28.91</v>
      </c>
      <c r="E183" t="s">
        <v>23</v>
      </c>
      <c r="F183" t="s">
        <v>23</v>
      </c>
      <c r="H183" t="s">
        <v>23</v>
      </c>
      <c r="I183" t="s">
        <v>23</v>
      </c>
    </row>
    <row r="184" spans="1:9">
      <c r="A184" s="4">
        <v>44853</v>
      </c>
      <c r="B184" s="12">
        <v>27.48</v>
      </c>
      <c r="C184" s="12">
        <v>36.36</v>
      </c>
      <c r="D184" s="12">
        <v>28.88</v>
      </c>
      <c r="E184">
        <v>14.93</v>
      </c>
      <c r="F184">
        <v>24.66</v>
      </c>
      <c r="H184" t="s">
        <v>23</v>
      </c>
      <c r="I184" t="s">
        <v>23</v>
      </c>
    </row>
    <row r="185" spans="1:9">
      <c r="A185" s="4">
        <v>44852</v>
      </c>
      <c r="B185" s="12">
        <v>27.23</v>
      </c>
      <c r="C185" s="12">
        <v>35.619999999999997</v>
      </c>
      <c r="D185" s="12">
        <v>28.16</v>
      </c>
      <c r="E185" t="s">
        <v>23</v>
      </c>
      <c r="F185" t="s">
        <v>23</v>
      </c>
      <c r="H185" t="s">
        <v>23</v>
      </c>
      <c r="I185" t="s">
        <v>23</v>
      </c>
    </row>
    <row r="186" spans="1:9">
      <c r="A186" s="4">
        <v>44851</v>
      </c>
      <c r="B186" s="12">
        <v>27.07</v>
      </c>
      <c r="C186" s="12">
        <v>34.85</v>
      </c>
      <c r="D186" s="12">
        <v>28.06</v>
      </c>
      <c r="E186" t="s">
        <v>23</v>
      </c>
      <c r="F186" t="s">
        <v>23</v>
      </c>
      <c r="H186" t="s">
        <v>23</v>
      </c>
      <c r="I186" t="s">
        <v>23</v>
      </c>
    </row>
    <row r="187" spans="1:9">
      <c r="A187" s="4">
        <v>44850</v>
      </c>
      <c r="B187" s="12" t="s">
        <v>23</v>
      </c>
      <c r="C187" s="12">
        <v>35.369999999999997</v>
      </c>
      <c r="D187" s="12">
        <v>28.31</v>
      </c>
      <c r="E187">
        <v>14.88</v>
      </c>
      <c r="F187">
        <v>24.45</v>
      </c>
      <c r="H187" t="s">
        <v>23</v>
      </c>
      <c r="I187" t="s">
        <v>23</v>
      </c>
    </row>
    <row r="188" spans="1:9">
      <c r="A188" s="4">
        <v>44849</v>
      </c>
      <c r="B188" s="12" t="s">
        <v>23</v>
      </c>
      <c r="C188" s="12">
        <v>35.869999999999997</v>
      </c>
      <c r="D188" s="12">
        <v>28.62</v>
      </c>
      <c r="E188" t="s">
        <v>23</v>
      </c>
      <c r="F188" t="s">
        <v>23</v>
      </c>
      <c r="H188" t="s">
        <v>23</v>
      </c>
      <c r="I188" t="s">
        <v>23</v>
      </c>
    </row>
    <row r="189" spans="1:9">
      <c r="A189" s="4">
        <v>44848</v>
      </c>
      <c r="B189" s="12">
        <v>26.82</v>
      </c>
      <c r="C189" s="12">
        <v>35.81</v>
      </c>
      <c r="D189" s="12">
        <v>28.49</v>
      </c>
      <c r="E189" t="s">
        <v>23</v>
      </c>
      <c r="F189" t="s">
        <v>23</v>
      </c>
      <c r="H189">
        <v>1909.52</v>
      </c>
      <c r="I189">
        <v>509.05</v>
      </c>
    </row>
    <row r="190" spans="1:9">
      <c r="A190" s="4">
        <v>44847</v>
      </c>
      <c r="B190" s="12">
        <v>26.52</v>
      </c>
      <c r="C190" s="12">
        <v>35.24</v>
      </c>
      <c r="D190" s="12">
        <v>27.84</v>
      </c>
      <c r="E190">
        <v>14.82</v>
      </c>
      <c r="F190">
        <v>24.4</v>
      </c>
      <c r="H190" t="s">
        <v>23</v>
      </c>
      <c r="I190" t="s">
        <v>23</v>
      </c>
    </row>
    <row r="191" spans="1:9">
      <c r="A191" s="4">
        <v>44846</v>
      </c>
      <c r="B191" s="12">
        <v>26.33</v>
      </c>
      <c r="C191" s="12">
        <v>34.07</v>
      </c>
      <c r="D191" s="12">
        <v>27.32</v>
      </c>
      <c r="E191" t="s">
        <v>23</v>
      </c>
      <c r="F191" t="s">
        <v>23</v>
      </c>
      <c r="H191" t="s">
        <v>23</v>
      </c>
      <c r="I191" t="s">
        <v>23</v>
      </c>
    </row>
    <row r="192" spans="1:9">
      <c r="A192" s="4">
        <v>44845</v>
      </c>
      <c r="B192" s="12">
        <v>26.23</v>
      </c>
      <c r="C192" s="12">
        <v>33.61</v>
      </c>
      <c r="D192" s="12">
        <v>27.05</v>
      </c>
      <c r="E192" t="s">
        <v>23</v>
      </c>
      <c r="F192" t="s">
        <v>23</v>
      </c>
      <c r="H192" t="s">
        <v>23</v>
      </c>
      <c r="I192" t="s">
        <v>23</v>
      </c>
    </row>
    <row r="193" spans="1:9">
      <c r="A193" s="4">
        <v>44844</v>
      </c>
      <c r="B193" s="12">
        <v>26.17</v>
      </c>
      <c r="C193" s="12">
        <v>33.61</v>
      </c>
      <c r="D193" s="12">
        <v>26.97</v>
      </c>
      <c r="E193">
        <v>14.7</v>
      </c>
      <c r="F193">
        <v>24.36</v>
      </c>
      <c r="H193" t="s">
        <v>23</v>
      </c>
      <c r="I193" t="s">
        <v>23</v>
      </c>
    </row>
    <row r="194" spans="1:9">
      <c r="A194" s="4">
        <v>44843</v>
      </c>
      <c r="B194" s="12" t="s">
        <v>23</v>
      </c>
      <c r="C194" s="12">
        <v>33.57</v>
      </c>
      <c r="D194" s="12">
        <v>26.91</v>
      </c>
      <c r="E194" t="s">
        <v>23</v>
      </c>
      <c r="F194" t="s">
        <v>23</v>
      </c>
      <c r="H194" t="s">
        <v>23</v>
      </c>
      <c r="I194" t="s">
        <v>23</v>
      </c>
    </row>
    <row r="195" spans="1:9">
      <c r="A195" s="4">
        <v>44842</v>
      </c>
      <c r="B195" s="12" t="s">
        <v>23</v>
      </c>
      <c r="C195" s="12">
        <v>33.549999999999997</v>
      </c>
      <c r="D195" s="12">
        <v>26.86</v>
      </c>
      <c r="E195" t="s">
        <v>23</v>
      </c>
      <c r="F195" t="s">
        <v>23</v>
      </c>
      <c r="H195" t="s">
        <v>23</v>
      </c>
      <c r="I195" t="s">
        <v>23</v>
      </c>
    </row>
    <row r="196" spans="1:9">
      <c r="A196" s="4">
        <v>44841</v>
      </c>
      <c r="B196" s="12">
        <v>24.32</v>
      </c>
      <c r="C196" s="12">
        <v>33.36</v>
      </c>
      <c r="D196" s="12">
        <v>26.68</v>
      </c>
      <c r="E196">
        <v>14.6</v>
      </c>
      <c r="F196">
        <v>24.13</v>
      </c>
      <c r="H196">
        <v>1719.05</v>
      </c>
      <c r="I196">
        <v>469.05</v>
      </c>
    </row>
    <row r="197" spans="1:9">
      <c r="A197" s="4">
        <v>44840</v>
      </c>
      <c r="B197" s="12">
        <v>24.32</v>
      </c>
      <c r="C197" s="12">
        <v>33.11</v>
      </c>
      <c r="D197" s="12">
        <v>26.47</v>
      </c>
      <c r="E197" t="s">
        <v>23</v>
      </c>
      <c r="F197" t="s">
        <v>23</v>
      </c>
      <c r="H197" t="s">
        <v>23</v>
      </c>
      <c r="I197" t="s">
        <v>23</v>
      </c>
    </row>
    <row r="198" spans="1:9">
      <c r="A198" s="4">
        <v>44839</v>
      </c>
      <c r="B198" s="12">
        <v>24.32</v>
      </c>
      <c r="C198" s="12">
        <v>32.630000000000003</v>
      </c>
      <c r="D198" s="12">
        <v>26.1</v>
      </c>
      <c r="E198" t="s">
        <v>23</v>
      </c>
      <c r="F198" t="s">
        <v>23</v>
      </c>
      <c r="H198" t="s">
        <v>23</v>
      </c>
      <c r="I198" t="s">
        <v>23</v>
      </c>
    </row>
    <row r="199" spans="1:9">
      <c r="A199" s="4">
        <v>44838</v>
      </c>
      <c r="B199" s="12">
        <v>24.32</v>
      </c>
      <c r="C199" s="12">
        <v>32.18</v>
      </c>
      <c r="D199" s="12">
        <v>25.82</v>
      </c>
      <c r="E199">
        <v>14.5</v>
      </c>
      <c r="F199">
        <v>23.84</v>
      </c>
      <c r="H199" t="s">
        <v>23</v>
      </c>
      <c r="I199" t="s">
        <v>23</v>
      </c>
    </row>
    <row r="200" spans="1:9">
      <c r="A200" s="4">
        <v>44837</v>
      </c>
      <c r="B200" s="12">
        <v>24.32</v>
      </c>
      <c r="C200" s="12">
        <v>31.83</v>
      </c>
      <c r="D200" s="12">
        <v>25.49</v>
      </c>
      <c r="E200" t="s">
        <v>23</v>
      </c>
      <c r="F200" t="s">
        <v>23</v>
      </c>
      <c r="H200" t="s">
        <v>23</v>
      </c>
      <c r="I200" t="s">
        <v>23</v>
      </c>
    </row>
    <row r="201" spans="1:9">
      <c r="A201" s="4">
        <v>44836</v>
      </c>
      <c r="B201" s="12" t="s">
        <v>23</v>
      </c>
      <c r="C201" s="12">
        <v>31.53</v>
      </c>
      <c r="D201" s="12">
        <v>25.24</v>
      </c>
      <c r="E201" t="s">
        <v>23</v>
      </c>
      <c r="F201" t="s">
        <v>23</v>
      </c>
      <c r="H201" t="s">
        <v>23</v>
      </c>
      <c r="I201" t="s">
        <v>23</v>
      </c>
    </row>
    <row r="202" spans="1:9">
      <c r="A202" s="4">
        <v>44835</v>
      </c>
      <c r="B202" s="12" t="s">
        <v>23</v>
      </c>
      <c r="C202" s="12">
        <v>31.34</v>
      </c>
      <c r="D202" s="12">
        <v>25.01</v>
      </c>
      <c r="E202">
        <v>14.4</v>
      </c>
      <c r="F202">
        <v>23.53</v>
      </c>
      <c r="H202" t="s">
        <v>23</v>
      </c>
      <c r="I202" t="s">
        <v>23</v>
      </c>
    </row>
    <row r="203" spans="1:9">
      <c r="A203" s="4">
        <v>44834</v>
      </c>
      <c r="B203" s="12">
        <v>24.32</v>
      </c>
      <c r="C203" s="12">
        <v>31.2</v>
      </c>
      <c r="D203" s="12">
        <v>24.92</v>
      </c>
      <c r="E203" t="s">
        <v>23</v>
      </c>
      <c r="F203" t="s">
        <v>23</v>
      </c>
      <c r="H203">
        <v>1719.05</v>
      </c>
      <c r="I203">
        <v>457.62</v>
      </c>
    </row>
    <row r="204" spans="1:9">
      <c r="A204" s="4">
        <v>44833</v>
      </c>
      <c r="B204" s="12">
        <v>24.18</v>
      </c>
      <c r="C204" s="12">
        <v>31.07</v>
      </c>
      <c r="D204" s="12">
        <v>24.8</v>
      </c>
      <c r="E204" t="s">
        <v>23</v>
      </c>
      <c r="F204" t="s">
        <v>23</v>
      </c>
      <c r="H204" t="s">
        <v>23</v>
      </c>
      <c r="I204" t="s">
        <v>23</v>
      </c>
    </row>
    <row r="205" spans="1:9">
      <c r="A205" s="4">
        <v>44832</v>
      </c>
      <c r="B205" s="12">
        <v>24.12</v>
      </c>
      <c r="C205" s="12">
        <v>30.75</v>
      </c>
      <c r="D205" s="12">
        <v>24.65</v>
      </c>
      <c r="E205">
        <v>14.32</v>
      </c>
      <c r="F205">
        <v>23.23</v>
      </c>
      <c r="H205" t="s">
        <v>23</v>
      </c>
      <c r="I205" t="s">
        <v>23</v>
      </c>
    </row>
    <row r="206" spans="1:9">
      <c r="A206" s="4">
        <v>44831</v>
      </c>
      <c r="B206" s="12">
        <v>24.08</v>
      </c>
      <c r="C206" s="12">
        <v>30.65</v>
      </c>
      <c r="D206" s="12">
        <v>24.64</v>
      </c>
      <c r="E206" t="s">
        <v>23</v>
      </c>
      <c r="F206" t="s">
        <v>23</v>
      </c>
      <c r="H206" t="s">
        <v>23</v>
      </c>
      <c r="I206" t="s">
        <v>23</v>
      </c>
    </row>
    <row r="207" spans="1:9">
      <c r="A207" s="4">
        <v>44830</v>
      </c>
      <c r="B207" s="12">
        <v>24.08</v>
      </c>
      <c r="C207" s="12">
        <v>30.73</v>
      </c>
      <c r="D207" s="12">
        <v>24.72</v>
      </c>
      <c r="E207" t="s">
        <v>23</v>
      </c>
      <c r="F207" t="s">
        <v>23</v>
      </c>
      <c r="H207" t="s">
        <v>23</v>
      </c>
      <c r="I207" t="s">
        <v>23</v>
      </c>
    </row>
    <row r="208" spans="1:9">
      <c r="A208" s="4">
        <v>44829</v>
      </c>
      <c r="B208" s="12" t="s">
        <v>23</v>
      </c>
      <c r="C208" s="12">
        <v>30.87</v>
      </c>
      <c r="D208" s="12">
        <v>24.92</v>
      </c>
      <c r="E208">
        <v>14.24</v>
      </c>
      <c r="F208">
        <v>22.63</v>
      </c>
      <c r="H208" t="s">
        <v>23</v>
      </c>
      <c r="I208" t="s">
        <v>23</v>
      </c>
    </row>
    <row r="209" spans="1:9">
      <c r="A209" s="4">
        <v>44828</v>
      </c>
      <c r="B209" s="12" t="s">
        <v>23</v>
      </c>
      <c r="C209" s="12">
        <v>30.88</v>
      </c>
      <c r="D209" s="12">
        <v>24.93</v>
      </c>
      <c r="E209" t="s">
        <v>23</v>
      </c>
      <c r="F209" t="s">
        <v>23</v>
      </c>
      <c r="H209" t="s">
        <v>23</v>
      </c>
      <c r="I209" t="s">
        <v>23</v>
      </c>
    </row>
    <row r="210" spans="1:9">
      <c r="A210" s="4">
        <v>44827</v>
      </c>
      <c r="B210" s="12">
        <v>24.03</v>
      </c>
      <c r="C210" s="12">
        <v>30.88</v>
      </c>
      <c r="D210" s="12">
        <v>24.81</v>
      </c>
      <c r="E210" t="s">
        <v>23</v>
      </c>
      <c r="F210" t="s">
        <v>23</v>
      </c>
      <c r="H210">
        <v>1740.48</v>
      </c>
      <c r="I210">
        <v>463.1</v>
      </c>
    </row>
    <row r="211" spans="1:9">
      <c r="A211" s="4">
        <v>44826</v>
      </c>
      <c r="B211" s="12">
        <v>23.85</v>
      </c>
      <c r="C211" s="12">
        <v>30.61</v>
      </c>
      <c r="D211" s="12">
        <v>24.64</v>
      </c>
      <c r="E211">
        <v>14.1</v>
      </c>
      <c r="F211">
        <v>22.33</v>
      </c>
      <c r="H211" t="s">
        <v>23</v>
      </c>
      <c r="I211" t="s">
        <v>23</v>
      </c>
    </row>
    <row r="212" spans="1:9">
      <c r="A212" s="4">
        <v>44825</v>
      </c>
      <c r="B212" s="12">
        <v>23.7</v>
      </c>
      <c r="C212" s="12">
        <v>30.5</v>
      </c>
      <c r="D212" s="12">
        <v>24.55</v>
      </c>
      <c r="E212" t="s">
        <v>23</v>
      </c>
      <c r="F212" t="s">
        <v>23</v>
      </c>
      <c r="H212" t="s">
        <v>23</v>
      </c>
      <c r="I212" t="s">
        <v>23</v>
      </c>
    </row>
    <row r="213" spans="1:9">
      <c r="A213" s="4">
        <v>44824</v>
      </c>
      <c r="B213" s="12">
        <v>23.55</v>
      </c>
      <c r="C213" s="12">
        <v>30.49</v>
      </c>
      <c r="D213" s="12">
        <v>24.48</v>
      </c>
      <c r="E213" t="s">
        <v>23</v>
      </c>
      <c r="F213" t="s">
        <v>23</v>
      </c>
      <c r="H213" t="s">
        <v>23</v>
      </c>
      <c r="I213" t="s">
        <v>23</v>
      </c>
    </row>
    <row r="214" spans="1:9">
      <c r="A214" s="4">
        <v>44823</v>
      </c>
      <c r="B214" s="12">
        <v>23.57</v>
      </c>
      <c r="C214" s="12">
        <v>30.44</v>
      </c>
      <c r="D214" s="12">
        <v>24.41</v>
      </c>
      <c r="E214">
        <v>14.2</v>
      </c>
      <c r="F214">
        <v>22.03</v>
      </c>
      <c r="H214" t="s">
        <v>23</v>
      </c>
      <c r="I214" t="s">
        <v>23</v>
      </c>
    </row>
    <row r="215" spans="1:9">
      <c r="A215" s="4">
        <v>44822</v>
      </c>
      <c r="B215" s="12" t="s">
        <v>23</v>
      </c>
      <c r="C215" s="12">
        <v>30.34</v>
      </c>
      <c r="D215" s="12">
        <v>24.37</v>
      </c>
      <c r="E215" t="s">
        <v>23</v>
      </c>
      <c r="F215" t="s">
        <v>23</v>
      </c>
      <c r="H215" t="s">
        <v>23</v>
      </c>
      <c r="I215" t="s">
        <v>23</v>
      </c>
    </row>
    <row r="216" spans="1:9">
      <c r="A216" s="4">
        <v>44821</v>
      </c>
      <c r="B216" s="12" t="s">
        <v>23</v>
      </c>
      <c r="C216" s="12">
        <v>30.27</v>
      </c>
      <c r="D216" s="12">
        <v>24.22</v>
      </c>
      <c r="E216" t="s">
        <v>23</v>
      </c>
      <c r="F216" t="s">
        <v>23</v>
      </c>
      <c r="H216" t="s">
        <v>23</v>
      </c>
      <c r="I216" t="s">
        <v>23</v>
      </c>
    </row>
    <row r="217" spans="1:9">
      <c r="A217" s="4">
        <v>44820</v>
      </c>
      <c r="B217" s="12">
        <v>23.35</v>
      </c>
      <c r="C217" s="12">
        <v>30.06</v>
      </c>
      <c r="D217" s="12">
        <v>24.02</v>
      </c>
      <c r="E217">
        <v>14.2</v>
      </c>
      <c r="F217">
        <v>21.87</v>
      </c>
      <c r="H217">
        <v>1745.24</v>
      </c>
      <c r="I217">
        <v>476.19</v>
      </c>
    </row>
    <row r="218" spans="1:9">
      <c r="A218" s="4">
        <v>44819</v>
      </c>
      <c r="B218" s="12">
        <v>23.27</v>
      </c>
      <c r="C218" s="12">
        <v>30.1</v>
      </c>
      <c r="D218" s="12">
        <v>24.02</v>
      </c>
      <c r="E218" t="s">
        <v>23</v>
      </c>
      <c r="F218" t="s">
        <v>23</v>
      </c>
      <c r="H218" t="s">
        <v>23</v>
      </c>
      <c r="I218" t="s">
        <v>23</v>
      </c>
    </row>
    <row r="219" spans="1:9">
      <c r="A219" s="4">
        <v>44818</v>
      </c>
      <c r="B219" s="12">
        <v>23.33</v>
      </c>
      <c r="C219" s="12">
        <v>30.16</v>
      </c>
      <c r="D219" s="12">
        <v>24.11</v>
      </c>
      <c r="E219" t="s">
        <v>23</v>
      </c>
      <c r="F219" t="s">
        <v>23</v>
      </c>
      <c r="H219" t="s">
        <v>23</v>
      </c>
      <c r="I219" t="s">
        <v>23</v>
      </c>
    </row>
    <row r="220" spans="1:9">
      <c r="A220" s="4">
        <v>44817</v>
      </c>
      <c r="B220" s="12">
        <v>23.3</v>
      </c>
      <c r="C220" s="12">
        <v>30.21</v>
      </c>
      <c r="D220" s="12">
        <v>24.22</v>
      </c>
      <c r="E220">
        <v>14.4</v>
      </c>
      <c r="F220">
        <v>21.6</v>
      </c>
      <c r="H220" t="s">
        <v>23</v>
      </c>
      <c r="I220" t="s">
        <v>23</v>
      </c>
    </row>
    <row r="221" spans="1:9">
      <c r="A221" s="4">
        <v>44816</v>
      </c>
      <c r="B221" s="12">
        <v>23.2</v>
      </c>
      <c r="C221" s="12">
        <v>30.27</v>
      </c>
      <c r="D221" s="12">
        <v>24.19</v>
      </c>
      <c r="E221" t="s">
        <v>23</v>
      </c>
      <c r="F221" t="s">
        <v>23</v>
      </c>
      <c r="H221" t="s">
        <v>23</v>
      </c>
      <c r="I221" t="s">
        <v>23</v>
      </c>
    </row>
    <row r="222" spans="1:9">
      <c r="A222" s="4">
        <v>44815</v>
      </c>
      <c r="B222" s="12" t="s">
        <v>23</v>
      </c>
      <c r="C222" s="12">
        <v>30.18</v>
      </c>
      <c r="D222" s="12">
        <v>24.02</v>
      </c>
      <c r="E222" t="s">
        <v>23</v>
      </c>
      <c r="F222" t="s">
        <v>23</v>
      </c>
      <c r="H222" t="s">
        <v>23</v>
      </c>
      <c r="I222" t="s">
        <v>23</v>
      </c>
    </row>
    <row r="223" spans="1:9">
      <c r="A223" s="4">
        <v>44814</v>
      </c>
      <c r="B223" s="12" t="s">
        <v>23</v>
      </c>
      <c r="C223" s="12">
        <v>30.15</v>
      </c>
      <c r="D223" s="12">
        <v>23.85</v>
      </c>
      <c r="E223">
        <v>14.67</v>
      </c>
      <c r="F223">
        <v>21.4</v>
      </c>
      <c r="H223" t="s">
        <v>23</v>
      </c>
      <c r="I223" t="s">
        <v>23</v>
      </c>
    </row>
    <row r="224" spans="1:9">
      <c r="A224" s="4">
        <v>44813</v>
      </c>
      <c r="B224" s="12">
        <v>23.2</v>
      </c>
      <c r="C224" s="12">
        <v>29.87</v>
      </c>
      <c r="D224" s="12">
        <v>23.79</v>
      </c>
      <c r="E224" t="s">
        <v>23</v>
      </c>
      <c r="F224" t="s">
        <v>23</v>
      </c>
      <c r="H224">
        <v>1752.38</v>
      </c>
      <c r="I224">
        <v>492.38</v>
      </c>
    </row>
    <row r="225" spans="1:9">
      <c r="A225" s="4">
        <v>44812</v>
      </c>
      <c r="B225" s="12">
        <v>23.13</v>
      </c>
      <c r="C225" s="12">
        <v>29.77</v>
      </c>
      <c r="D225" s="12">
        <v>23.81</v>
      </c>
      <c r="E225" t="s">
        <v>23</v>
      </c>
      <c r="F225" t="s">
        <v>23</v>
      </c>
      <c r="H225" t="s">
        <v>23</v>
      </c>
      <c r="I225" t="s">
        <v>23</v>
      </c>
    </row>
    <row r="226" spans="1:9">
      <c r="A226" s="4">
        <v>44811</v>
      </c>
      <c r="B226" s="12">
        <v>23.2</v>
      </c>
      <c r="C226" s="12">
        <v>29.94</v>
      </c>
      <c r="D226" s="12">
        <v>24.03</v>
      </c>
      <c r="E226">
        <v>14.81</v>
      </c>
      <c r="F226">
        <v>21.3</v>
      </c>
      <c r="H226" t="s">
        <v>23</v>
      </c>
      <c r="I226" t="s">
        <v>23</v>
      </c>
    </row>
    <row r="227" spans="1:9">
      <c r="A227" s="4">
        <v>44810</v>
      </c>
      <c r="B227" s="12">
        <v>23.28</v>
      </c>
      <c r="C227" s="12">
        <v>30.26</v>
      </c>
      <c r="D227" s="12">
        <v>24.25</v>
      </c>
      <c r="E227" t="s">
        <v>23</v>
      </c>
      <c r="F227" t="s">
        <v>23</v>
      </c>
      <c r="H227" t="s">
        <v>23</v>
      </c>
      <c r="I227" t="s">
        <v>23</v>
      </c>
    </row>
    <row r="228" spans="1:9">
      <c r="A228" s="4">
        <v>44809</v>
      </c>
      <c r="B228" s="12">
        <v>23.18</v>
      </c>
      <c r="C228" s="12">
        <v>30.1</v>
      </c>
      <c r="D228" s="12">
        <v>24.22</v>
      </c>
      <c r="E228" t="s">
        <v>23</v>
      </c>
      <c r="F228" t="s">
        <v>23</v>
      </c>
      <c r="H228" t="s">
        <v>23</v>
      </c>
      <c r="I228" t="s">
        <v>23</v>
      </c>
    </row>
    <row r="229" spans="1:9">
      <c r="A229" s="4">
        <v>44808</v>
      </c>
      <c r="B229" s="12" t="s">
        <v>23</v>
      </c>
      <c r="C229" s="12">
        <v>29.98</v>
      </c>
      <c r="D229" s="12">
        <v>24.11</v>
      </c>
      <c r="E229">
        <v>14.9</v>
      </c>
      <c r="F229">
        <v>21</v>
      </c>
      <c r="H229" t="s">
        <v>23</v>
      </c>
      <c r="I229" t="s">
        <v>23</v>
      </c>
    </row>
    <row r="230" spans="1:9">
      <c r="A230" s="4">
        <v>44807</v>
      </c>
      <c r="B230" s="12" t="s">
        <v>23</v>
      </c>
      <c r="C230" s="12">
        <v>30.03</v>
      </c>
      <c r="D230" s="12">
        <v>24.15</v>
      </c>
      <c r="E230" t="s">
        <v>23</v>
      </c>
      <c r="F230" t="s">
        <v>23</v>
      </c>
      <c r="H230" t="s">
        <v>23</v>
      </c>
      <c r="I230" t="s">
        <v>23</v>
      </c>
    </row>
    <row r="231" spans="1:9">
      <c r="A231" s="4">
        <v>44806</v>
      </c>
      <c r="B231" s="12">
        <v>23.02</v>
      </c>
      <c r="C231" s="12">
        <v>30.15</v>
      </c>
      <c r="D231" s="12">
        <v>24.26</v>
      </c>
      <c r="E231" t="s">
        <v>23</v>
      </c>
      <c r="F231" t="s">
        <v>23</v>
      </c>
      <c r="H231">
        <v>1759.52</v>
      </c>
      <c r="I231">
        <v>517.62</v>
      </c>
    </row>
    <row r="232" spans="1:9">
      <c r="A232" s="4">
        <v>44805</v>
      </c>
      <c r="B232" s="12">
        <v>22.92</v>
      </c>
      <c r="C232" s="12">
        <v>29.81</v>
      </c>
      <c r="D232" s="12">
        <v>23.96</v>
      </c>
      <c r="E232">
        <v>14.9</v>
      </c>
      <c r="F232">
        <v>20.7</v>
      </c>
      <c r="H232" t="s">
        <v>23</v>
      </c>
      <c r="I232" t="s">
        <v>23</v>
      </c>
    </row>
    <row r="233" spans="1:9">
      <c r="A233" s="4">
        <v>44804</v>
      </c>
      <c r="B233" s="12">
        <v>22.8</v>
      </c>
      <c r="C233" s="12">
        <v>29.44</v>
      </c>
      <c r="D233" s="12">
        <v>23.75</v>
      </c>
      <c r="E233" t="s">
        <v>23</v>
      </c>
      <c r="F233" t="s">
        <v>23</v>
      </c>
      <c r="H233" t="s">
        <v>23</v>
      </c>
      <c r="I233" t="s">
        <v>23</v>
      </c>
    </row>
    <row r="234" spans="1:9">
      <c r="A234" s="4">
        <v>44803</v>
      </c>
      <c r="B234" s="12">
        <v>22.63</v>
      </c>
      <c r="C234" s="12">
        <v>29.38</v>
      </c>
      <c r="D234" s="12">
        <v>23.74</v>
      </c>
      <c r="E234" t="s">
        <v>23</v>
      </c>
      <c r="F234" t="s">
        <v>23</v>
      </c>
      <c r="H234" t="s">
        <v>23</v>
      </c>
      <c r="I234" t="s">
        <v>23</v>
      </c>
    </row>
    <row r="235" spans="1:9">
      <c r="A235" s="4">
        <v>44802</v>
      </c>
      <c r="B235" s="12">
        <v>22.33</v>
      </c>
      <c r="C235" s="12">
        <v>29.34</v>
      </c>
      <c r="D235" s="12">
        <v>23.72</v>
      </c>
      <c r="E235">
        <v>14.9</v>
      </c>
      <c r="F235">
        <v>20.53</v>
      </c>
      <c r="H235" t="s">
        <v>23</v>
      </c>
      <c r="I235" t="s">
        <v>23</v>
      </c>
    </row>
    <row r="236" spans="1:9">
      <c r="A236" s="4">
        <v>44801</v>
      </c>
      <c r="B236" s="12" t="s">
        <v>23</v>
      </c>
      <c r="C236" s="12">
        <v>29.15</v>
      </c>
      <c r="D236" s="12">
        <v>23.57</v>
      </c>
      <c r="E236" t="s">
        <v>23</v>
      </c>
      <c r="F236" t="s">
        <v>23</v>
      </c>
      <c r="H236" t="s">
        <v>23</v>
      </c>
      <c r="I236" t="s">
        <v>23</v>
      </c>
    </row>
    <row r="237" spans="1:9">
      <c r="A237" s="4">
        <v>44800</v>
      </c>
      <c r="B237" s="12" t="s">
        <v>23</v>
      </c>
      <c r="C237" s="12">
        <v>28.63</v>
      </c>
      <c r="D237" s="12">
        <v>23.09</v>
      </c>
      <c r="E237" t="s">
        <v>23</v>
      </c>
      <c r="F237" t="s">
        <v>23</v>
      </c>
      <c r="H237" t="s">
        <v>23</v>
      </c>
      <c r="I237" t="s">
        <v>23</v>
      </c>
    </row>
    <row r="238" spans="1:9">
      <c r="A238" s="4">
        <v>44799</v>
      </c>
      <c r="B238" s="12">
        <v>21.95</v>
      </c>
      <c r="C238" s="12">
        <v>28.31</v>
      </c>
      <c r="D238" s="12">
        <v>22.68</v>
      </c>
      <c r="E238">
        <v>14.9</v>
      </c>
      <c r="F238">
        <v>20.23</v>
      </c>
      <c r="H238">
        <v>1780.95</v>
      </c>
      <c r="I238">
        <v>550.71</v>
      </c>
    </row>
    <row r="239" spans="1:9">
      <c r="A239" s="4">
        <v>44798</v>
      </c>
      <c r="B239" s="12">
        <v>21.85</v>
      </c>
      <c r="C239" s="12">
        <v>28.28</v>
      </c>
      <c r="D239" s="12">
        <v>22.72</v>
      </c>
      <c r="E239" t="s">
        <v>23</v>
      </c>
      <c r="F239" t="s">
        <v>23</v>
      </c>
      <c r="H239" t="s">
        <v>23</v>
      </c>
      <c r="I239" t="s">
        <v>23</v>
      </c>
    </row>
    <row r="240" spans="1:9">
      <c r="A240" s="4">
        <v>44797</v>
      </c>
      <c r="B240" s="12">
        <v>21.68</v>
      </c>
      <c r="C240" s="12">
        <v>28.28</v>
      </c>
      <c r="D240" s="12">
        <v>22.66</v>
      </c>
      <c r="E240" t="s">
        <v>23</v>
      </c>
      <c r="F240" t="s">
        <v>23</v>
      </c>
      <c r="H240" t="s">
        <v>23</v>
      </c>
      <c r="I240" t="s">
        <v>23</v>
      </c>
    </row>
    <row r="241" spans="1:9">
      <c r="A241" s="4">
        <v>44796</v>
      </c>
      <c r="B241" s="12">
        <v>21.53</v>
      </c>
      <c r="C241" s="12">
        <v>27.94</v>
      </c>
      <c r="D241" s="12">
        <v>22.44</v>
      </c>
      <c r="E241">
        <v>14.9</v>
      </c>
      <c r="F241">
        <v>19.87</v>
      </c>
      <c r="H241" t="s">
        <v>23</v>
      </c>
      <c r="I241" t="s">
        <v>23</v>
      </c>
    </row>
    <row r="242" spans="1:9">
      <c r="A242" s="4">
        <v>44795</v>
      </c>
      <c r="B242" s="12">
        <v>21.47</v>
      </c>
      <c r="C242" s="12">
        <v>27.48</v>
      </c>
      <c r="D242" s="12">
        <v>22.16</v>
      </c>
      <c r="E242" t="s">
        <v>23</v>
      </c>
      <c r="F242" t="s">
        <v>23</v>
      </c>
      <c r="H242" t="s">
        <v>23</v>
      </c>
      <c r="I242" t="s">
        <v>23</v>
      </c>
    </row>
    <row r="243" spans="1:9">
      <c r="A243" s="4">
        <v>44794</v>
      </c>
      <c r="B243" s="12" t="s">
        <v>23</v>
      </c>
      <c r="C243" s="12">
        <v>27.39</v>
      </c>
      <c r="D243" s="12">
        <v>22.06</v>
      </c>
      <c r="E243" t="s">
        <v>23</v>
      </c>
      <c r="F243" t="s">
        <v>23</v>
      </c>
      <c r="H243" t="s">
        <v>23</v>
      </c>
      <c r="I243" t="s">
        <v>23</v>
      </c>
    </row>
    <row r="244" spans="1:9">
      <c r="A244" s="4">
        <v>44793</v>
      </c>
      <c r="B244" s="12" t="s">
        <v>23</v>
      </c>
      <c r="C244" s="12">
        <v>27.29</v>
      </c>
      <c r="D244" s="12">
        <v>22.02</v>
      </c>
      <c r="E244">
        <v>14.91</v>
      </c>
      <c r="F244">
        <v>19.57</v>
      </c>
      <c r="H244" t="s">
        <v>23</v>
      </c>
      <c r="I244" t="s">
        <v>23</v>
      </c>
    </row>
    <row r="245" spans="1:9">
      <c r="A245" s="4">
        <v>44792</v>
      </c>
      <c r="B245" s="12">
        <v>21.4</v>
      </c>
      <c r="C245" s="12">
        <v>27.27</v>
      </c>
      <c r="D245" s="12">
        <v>21.99</v>
      </c>
      <c r="E245" t="s">
        <v>23</v>
      </c>
      <c r="F245" t="s">
        <v>23</v>
      </c>
      <c r="H245">
        <v>1802.38</v>
      </c>
      <c r="I245">
        <v>570.95000000000005</v>
      </c>
    </row>
    <row r="246" spans="1:9">
      <c r="A246" s="4">
        <v>44791</v>
      </c>
      <c r="B246" s="12">
        <v>21.42</v>
      </c>
      <c r="C246" s="12">
        <v>27.29</v>
      </c>
      <c r="D246" s="12">
        <v>22.02</v>
      </c>
      <c r="E246" t="s">
        <v>23</v>
      </c>
      <c r="F246" t="s">
        <v>23</v>
      </c>
      <c r="H246" t="s">
        <v>23</v>
      </c>
      <c r="I246" t="s">
        <v>23</v>
      </c>
    </row>
    <row r="247" spans="1:9">
      <c r="A247" s="4">
        <v>44790</v>
      </c>
      <c r="B247" s="12">
        <v>21.28</v>
      </c>
      <c r="C247" s="12">
        <v>27.19</v>
      </c>
      <c r="D247" s="12">
        <v>21.93</v>
      </c>
      <c r="E247">
        <v>14.9</v>
      </c>
      <c r="F247">
        <v>18.079999999999998</v>
      </c>
      <c r="H247" t="s">
        <v>23</v>
      </c>
      <c r="I247" t="s">
        <v>23</v>
      </c>
    </row>
    <row r="248" spans="1:9">
      <c r="A248" s="4">
        <v>44789</v>
      </c>
      <c r="B248" s="12">
        <v>21.22</v>
      </c>
      <c r="C248" s="12">
        <v>26.86</v>
      </c>
      <c r="D248" s="12">
        <v>21.82</v>
      </c>
      <c r="E248" t="s">
        <v>23</v>
      </c>
      <c r="F248" t="s">
        <v>23</v>
      </c>
      <c r="H248" t="s">
        <v>23</v>
      </c>
      <c r="I248" t="s">
        <v>23</v>
      </c>
    </row>
    <row r="249" spans="1:9">
      <c r="A249" s="4">
        <v>44788</v>
      </c>
      <c r="B249" s="12">
        <v>21.22</v>
      </c>
      <c r="C249" s="12">
        <v>26.89</v>
      </c>
      <c r="D249" s="12">
        <v>21.68</v>
      </c>
      <c r="E249" t="s">
        <v>23</v>
      </c>
      <c r="F249" t="s">
        <v>23</v>
      </c>
      <c r="H249" t="s">
        <v>23</v>
      </c>
      <c r="I249" t="s">
        <v>23</v>
      </c>
    </row>
    <row r="250" spans="1:9">
      <c r="A250" s="4">
        <v>44787</v>
      </c>
      <c r="B250" s="12" t="s">
        <v>23</v>
      </c>
      <c r="C250" s="12">
        <v>26.92</v>
      </c>
      <c r="D250" s="12">
        <v>21.69</v>
      </c>
      <c r="E250">
        <v>14.92</v>
      </c>
      <c r="F250">
        <v>18.100000000000001</v>
      </c>
      <c r="H250" t="s">
        <v>23</v>
      </c>
      <c r="I250" t="s">
        <v>23</v>
      </c>
    </row>
    <row r="251" spans="1:9">
      <c r="A251" s="4">
        <v>44786</v>
      </c>
      <c r="B251" s="12" t="s">
        <v>23</v>
      </c>
      <c r="C251" s="12">
        <v>26.93</v>
      </c>
      <c r="D251" s="12">
        <v>21.72</v>
      </c>
      <c r="E251" t="s">
        <v>23</v>
      </c>
      <c r="F251" t="s">
        <v>23</v>
      </c>
      <c r="H251" t="s">
        <v>23</v>
      </c>
      <c r="I251" t="s">
        <v>23</v>
      </c>
    </row>
    <row r="252" spans="1:9">
      <c r="A252" s="4">
        <v>44785</v>
      </c>
      <c r="B252" s="12">
        <v>21.33</v>
      </c>
      <c r="C252" s="12">
        <v>26.94</v>
      </c>
      <c r="D252" s="12">
        <v>21.74</v>
      </c>
      <c r="E252" t="s">
        <v>23</v>
      </c>
      <c r="F252" t="s">
        <v>23</v>
      </c>
      <c r="H252">
        <v>1802.38</v>
      </c>
      <c r="I252">
        <v>596.19000000000005</v>
      </c>
    </row>
    <row r="253" spans="1:9">
      <c r="A253" s="4">
        <v>44784</v>
      </c>
      <c r="B253" s="12">
        <v>21.27</v>
      </c>
      <c r="C253" s="12">
        <v>26.94</v>
      </c>
      <c r="D253" s="12">
        <v>21.78</v>
      </c>
      <c r="E253">
        <v>14.9</v>
      </c>
      <c r="F253">
        <v>18.11</v>
      </c>
      <c r="H253" t="s">
        <v>23</v>
      </c>
      <c r="I253" t="s">
        <v>23</v>
      </c>
    </row>
    <row r="254" spans="1:9">
      <c r="A254" s="4">
        <v>44783</v>
      </c>
      <c r="B254" s="12">
        <v>21.32</v>
      </c>
      <c r="C254" s="12">
        <v>26.9</v>
      </c>
      <c r="D254" s="12">
        <v>21.69</v>
      </c>
      <c r="E254" t="s">
        <v>23</v>
      </c>
      <c r="F254" t="s">
        <v>23</v>
      </c>
      <c r="H254" t="s">
        <v>23</v>
      </c>
      <c r="I254" t="s">
        <v>23</v>
      </c>
    </row>
    <row r="255" spans="1:9">
      <c r="A255" s="4">
        <v>44782</v>
      </c>
      <c r="B255" s="12">
        <v>21.43</v>
      </c>
      <c r="C255" s="12">
        <v>26.85</v>
      </c>
      <c r="D255" s="12">
        <v>21.69</v>
      </c>
      <c r="E255" t="s">
        <v>23</v>
      </c>
      <c r="F255" t="s">
        <v>23</v>
      </c>
      <c r="H255" t="s">
        <v>23</v>
      </c>
      <c r="I255" t="s">
        <v>23</v>
      </c>
    </row>
    <row r="256" spans="1:9">
      <c r="A256" s="4">
        <v>44781</v>
      </c>
      <c r="B256" s="12">
        <v>21.53</v>
      </c>
      <c r="C256" s="12">
        <v>26.99</v>
      </c>
      <c r="D256" s="12">
        <v>21.77</v>
      </c>
      <c r="E256">
        <v>14.72</v>
      </c>
      <c r="F256">
        <v>18.11</v>
      </c>
      <c r="H256" t="s">
        <v>23</v>
      </c>
      <c r="I256" t="s">
        <v>23</v>
      </c>
    </row>
    <row r="257" spans="1:9">
      <c r="A257" s="4">
        <v>44780</v>
      </c>
      <c r="B257" s="12" t="s">
        <v>23</v>
      </c>
      <c r="C257" s="12">
        <v>27.06</v>
      </c>
      <c r="D257" s="12">
        <v>21.88</v>
      </c>
      <c r="E257" t="s">
        <v>23</v>
      </c>
      <c r="F257" t="s">
        <v>23</v>
      </c>
      <c r="H257" t="s">
        <v>23</v>
      </c>
      <c r="I257" t="s">
        <v>23</v>
      </c>
    </row>
    <row r="258" spans="1:9">
      <c r="A258" s="4">
        <v>44779</v>
      </c>
      <c r="B258" s="12" t="s">
        <v>23</v>
      </c>
      <c r="C258" s="12">
        <v>27.13</v>
      </c>
      <c r="D258" s="12">
        <v>21.9</v>
      </c>
      <c r="E258" t="s">
        <v>23</v>
      </c>
      <c r="F258" t="s">
        <v>23</v>
      </c>
      <c r="H258" t="s">
        <v>23</v>
      </c>
      <c r="I258" t="s">
        <v>23</v>
      </c>
    </row>
    <row r="259" spans="1:9">
      <c r="A259" s="4">
        <v>44778</v>
      </c>
      <c r="B259" s="12">
        <v>21.57</v>
      </c>
      <c r="C259" s="12">
        <v>27.19</v>
      </c>
      <c r="D259" s="12">
        <v>21.9</v>
      </c>
      <c r="E259">
        <v>14.69</v>
      </c>
      <c r="F259">
        <v>17.899999999999999</v>
      </c>
      <c r="H259">
        <v>1828.57</v>
      </c>
      <c r="I259">
        <v>635.71</v>
      </c>
    </row>
    <row r="260" spans="1:9">
      <c r="A260" s="4">
        <v>44777</v>
      </c>
      <c r="B260" s="12">
        <v>21.68</v>
      </c>
      <c r="C260" s="12">
        <v>27.36</v>
      </c>
      <c r="D260" s="12">
        <v>22.01</v>
      </c>
      <c r="E260" t="s">
        <v>23</v>
      </c>
      <c r="F260" t="s">
        <v>23</v>
      </c>
      <c r="H260" t="s">
        <v>23</v>
      </c>
      <c r="I260" t="s">
        <v>23</v>
      </c>
    </row>
    <row r="261" spans="1:9">
      <c r="A261" s="4">
        <v>44776</v>
      </c>
      <c r="B261" s="12">
        <v>21.63</v>
      </c>
      <c r="C261" s="12">
        <v>27.44</v>
      </c>
      <c r="D261" s="12">
        <v>22.17</v>
      </c>
      <c r="E261" t="s">
        <v>23</v>
      </c>
      <c r="F261" t="s">
        <v>23</v>
      </c>
      <c r="H261" t="s">
        <v>23</v>
      </c>
      <c r="I261" t="s">
        <v>23</v>
      </c>
    </row>
    <row r="262" spans="1:9">
      <c r="A262" s="4">
        <v>44775</v>
      </c>
      <c r="B262" s="12">
        <v>21.53</v>
      </c>
      <c r="C262" s="12">
        <v>27.47</v>
      </c>
      <c r="D262" s="12">
        <v>22.14</v>
      </c>
      <c r="E262">
        <v>14.8</v>
      </c>
      <c r="F262">
        <v>17.899999999999999</v>
      </c>
      <c r="H262" t="s">
        <v>23</v>
      </c>
      <c r="I262" t="s">
        <v>23</v>
      </c>
    </row>
    <row r="263" spans="1:9">
      <c r="A263" s="4">
        <v>44774</v>
      </c>
      <c r="B263" s="12">
        <v>21.42</v>
      </c>
      <c r="C263" s="12">
        <v>26.9</v>
      </c>
      <c r="D263" s="12">
        <v>21.86</v>
      </c>
      <c r="E263" t="s">
        <v>23</v>
      </c>
      <c r="F263" t="s">
        <v>23</v>
      </c>
      <c r="H263" t="s">
        <v>23</v>
      </c>
      <c r="I263" t="s">
        <v>23</v>
      </c>
    </row>
    <row r="264" spans="1:9">
      <c r="A264" s="4">
        <v>44773</v>
      </c>
      <c r="B264" s="12" t="s">
        <v>23</v>
      </c>
      <c r="C264" s="12">
        <v>26.85</v>
      </c>
      <c r="D264" s="12">
        <v>21.75</v>
      </c>
      <c r="E264" t="s">
        <v>23</v>
      </c>
      <c r="F264" t="s">
        <v>23</v>
      </c>
      <c r="H264" t="s">
        <v>23</v>
      </c>
      <c r="I264" t="s">
        <v>23</v>
      </c>
    </row>
    <row r="265" spans="1:9">
      <c r="A265" s="4">
        <v>44772</v>
      </c>
      <c r="B265" s="12" t="s">
        <v>23</v>
      </c>
      <c r="C265" s="12">
        <v>26.73</v>
      </c>
      <c r="D265" s="12">
        <v>21.77</v>
      </c>
      <c r="E265">
        <v>14.88</v>
      </c>
      <c r="F265">
        <v>17.899999999999999</v>
      </c>
      <c r="H265" t="s">
        <v>23</v>
      </c>
      <c r="I265" t="s">
        <v>23</v>
      </c>
    </row>
    <row r="266" spans="1:9">
      <c r="A266" s="4">
        <v>44771</v>
      </c>
      <c r="B266" s="12">
        <v>21.2</v>
      </c>
      <c r="C266" s="12">
        <v>26.6</v>
      </c>
      <c r="D266" s="12">
        <v>21.3</v>
      </c>
      <c r="E266" t="s">
        <v>23</v>
      </c>
      <c r="F266" t="s">
        <v>23</v>
      </c>
      <c r="H266">
        <v>1828.57</v>
      </c>
      <c r="I266">
        <v>658.81</v>
      </c>
    </row>
    <row r="267" spans="1:9">
      <c r="A267" s="4">
        <v>44770</v>
      </c>
      <c r="B267" s="12">
        <v>21.25</v>
      </c>
      <c r="C267" s="12">
        <v>26.34</v>
      </c>
      <c r="D267" s="12">
        <v>21.04</v>
      </c>
      <c r="E267" t="s">
        <v>23</v>
      </c>
      <c r="F267" t="s">
        <v>23</v>
      </c>
      <c r="H267" t="s">
        <v>23</v>
      </c>
      <c r="I267" t="s">
        <v>23</v>
      </c>
    </row>
    <row r="268" spans="1:9">
      <c r="A268" s="4">
        <v>44769</v>
      </c>
      <c r="B268" s="12">
        <v>21.57</v>
      </c>
      <c r="C268" s="12">
        <v>26.7</v>
      </c>
      <c r="D268" s="12">
        <v>21.24</v>
      </c>
      <c r="E268">
        <v>14.93</v>
      </c>
      <c r="F268">
        <v>17.91</v>
      </c>
      <c r="H268" t="s">
        <v>23</v>
      </c>
      <c r="I268" t="s">
        <v>23</v>
      </c>
    </row>
    <row r="269" spans="1:9">
      <c r="A269" s="4">
        <v>44768</v>
      </c>
      <c r="B269" s="12">
        <v>22.03</v>
      </c>
      <c r="C269" s="12">
        <v>27.08</v>
      </c>
      <c r="D269" s="12">
        <v>21.86</v>
      </c>
      <c r="E269" t="s">
        <v>23</v>
      </c>
      <c r="F269" t="s">
        <v>23</v>
      </c>
      <c r="H269" t="s">
        <v>23</v>
      </c>
      <c r="I269" t="s">
        <v>23</v>
      </c>
    </row>
    <row r="270" spans="1:9">
      <c r="A270" s="4">
        <v>44767</v>
      </c>
      <c r="B270" s="12">
        <v>22.27</v>
      </c>
      <c r="C270" s="12">
        <v>27.59</v>
      </c>
      <c r="D270" s="12">
        <v>22.21</v>
      </c>
      <c r="E270" t="s">
        <v>23</v>
      </c>
      <c r="F270" t="s">
        <v>23</v>
      </c>
      <c r="H270" t="s">
        <v>23</v>
      </c>
      <c r="I270" t="s">
        <v>23</v>
      </c>
    </row>
    <row r="271" spans="1:9">
      <c r="A271" s="4">
        <v>44766</v>
      </c>
      <c r="B271" s="12" t="s">
        <v>23</v>
      </c>
      <c r="C271" s="12">
        <v>27.94</v>
      </c>
      <c r="D271" s="12">
        <v>22.38</v>
      </c>
      <c r="E271">
        <v>14.98</v>
      </c>
      <c r="F271">
        <v>17.899999999999999</v>
      </c>
      <c r="H271" t="s">
        <v>23</v>
      </c>
      <c r="I271" t="s">
        <v>23</v>
      </c>
    </row>
    <row r="272" spans="1:9">
      <c r="A272" s="4">
        <v>44765</v>
      </c>
      <c r="B272" s="12" t="s">
        <v>23</v>
      </c>
      <c r="C272" s="12">
        <v>28.13</v>
      </c>
      <c r="D272" s="12">
        <v>22.44</v>
      </c>
      <c r="E272" t="s">
        <v>23</v>
      </c>
      <c r="F272" t="s">
        <v>23</v>
      </c>
      <c r="H272" t="s">
        <v>23</v>
      </c>
      <c r="I272" t="s">
        <v>23</v>
      </c>
    </row>
    <row r="273" spans="1:9">
      <c r="A273" s="4">
        <v>44764</v>
      </c>
      <c r="B273" s="12">
        <v>22.47</v>
      </c>
      <c r="C273" s="12">
        <v>28.17</v>
      </c>
      <c r="D273" s="12">
        <v>22.6</v>
      </c>
      <c r="E273" t="s">
        <v>23</v>
      </c>
      <c r="F273" t="s">
        <v>23</v>
      </c>
      <c r="H273">
        <v>1861.9</v>
      </c>
      <c r="I273">
        <v>674.29</v>
      </c>
    </row>
    <row r="274" spans="1:9">
      <c r="A274" s="4">
        <v>44763</v>
      </c>
      <c r="B274" s="12">
        <v>22.57</v>
      </c>
      <c r="C274" s="12">
        <v>28.35</v>
      </c>
      <c r="D274" s="12">
        <v>22.76</v>
      </c>
      <c r="E274">
        <v>14.73</v>
      </c>
      <c r="F274">
        <v>17.899999999999999</v>
      </c>
      <c r="H274" t="s">
        <v>23</v>
      </c>
      <c r="I274" t="s">
        <v>23</v>
      </c>
    </row>
    <row r="275" spans="1:9">
      <c r="A275" s="4">
        <v>44762</v>
      </c>
      <c r="B275" s="12">
        <v>22.8</v>
      </c>
      <c r="C275" s="12">
        <v>28.7</v>
      </c>
      <c r="D275" s="12">
        <v>23.09</v>
      </c>
      <c r="E275" t="s">
        <v>23</v>
      </c>
      <c r="F275" t="s">
        <v>23</v>
      </c>
      <c r="H275" t="s">
        <v>23</v>
      </c>
      <c r="I275" t="s">
        <v>23</v>
      </c>
    </row>
    <row r="276" spans="1:9">
      <c r="A276" s="4">
        <v>44761</v>
      </c>
      <c r="B276" s="12">
        <v>22.73</v>
      </c>
      <c r="C276" s="12">
        <v>28.67</v>
      </c>
      <c r="D276" s="12">
        <v>22.88</v>
      </c>
      <c r="E276" t="s">
        <v>23</v>
      </c>
      <c r="F276" t="s">
        <v>23</v>
      </c>
      <c r="H276" t="s">
        <v>23</v>
      </c>
      <c r="I276" t="s">
        <v>23</v>
      </c>
    </row>
    <row r="277" spans="1:9">
      <c r="A277" s="4">
        <v>44760</v>
      </c>
      <c r="B277" s="12">
        <v>22.77</v>
      </c>
      <c r="C277" s="12">
        <v>28.5</v>
      </c>
      <c r="D277" s="12">
        <v>22.73</v>
      </c>
      <c r="E277">
        <v>14.6</v>
      </c>
      <c r="F277">
        <v>18</v>
      </c>
      <c r="H277" t="s">
        <v>23</v>
      </c>
      <c r="I277" t="s">
        <v>23</v>
      </c>
    </row>
    <row r="278" spans="1:9">
      <c r="A278" s="4">
        <v>44759</v>
      </c>
      <c r="B278" s="12" t="s">
        <v>23</v>
      </c>
      <c r="C278" s="12">
        <v>28.57</v>
      </c>
      <c r="D278" s="12">
        <v>22.71</v>
      </c>
      <c r="E278" t="s">
        <v>23</v>
      </c>
      <c r="F278" t="s">
        <v>23</v>
      </c>
      <c r="H278" t="s">
        <v>23</v>
      </c>
      <c r="I278" t="s">
        <v>23</v>
      </c>
    </row>
    <row r="279" spans="1:9">
      <c r="A279" s="4">
        <v>44758</v>
      </c>
      <c r="B279" s="12" t="s">
        <v>23</v>
      </c>
      <c r="C279" s="12">
        <v>28.74</v>
      </c>
      <c r="D279" s="12">
        <v>22.97</v>
      </c>
      <c r="E279" t="s">
        <v>23</v>
      </c>
      <c r="F279" t="s">
        <v>23</v>
      </c>
      <c r="H279" t="s">
        <v>23</v>
      </c>
      <c r="I279" t="s">
        <v>23</v>
      </c>
    </row>
    <row r="280" spans="1:9">
      <c r="A280" s="4">
        <v>44757</v>
      </c>
      <c r="B280" s="12">
        <v>23</v>
      </c>
      <c r="C280" s="12">
        <v>28.94</v>
      </c>
      <c r="D280" s="12">
        <v>22.97</v>
      </c>
      <c r="E280">
        <v>14.5</v>
      </c>
      <c r="F280">
        <v>18.27</v>
      </c>
      <c r="H280">
        <v>1804.76</v>
      </c>
      <c r="I280">
        <v>586.42999999999995</v>
      </c>
    </row>
    <row r="281" spans="1:9">
      <c r="A281" s="4">
        <v>44756</v>
      </c>
      <c r="B281" s="12">
        <v>22.95</v>
      </c>
      <c r="C281" s="12">
        <v>29.09</v>
      </c>
      <c r="D281" s="12">
        <v>23.22</v>
      </c>
      <c r="E281" t="s">
        <v>23</v>
      </c>
      <c r="F281" t="s">
        <v>23</v>
      </c>
      <c r="H281" t="s">
        <v>23</v>
      </c>
      <c r="I281" t="s">
        <v>23</v>
      </c>
    </row>
    <row r="282" spans="1:9">
      <c r="A282" s="4">
        <v>44755</v>
      </c>
      <c r="B282" s="12">
        <v>22.75</v>
      </c>
      <c r="C282" s="12">
        <v>29.27</v>
      </c>
      <c r="D282" s="12">
        <v>23.19</v>
      </c>
      <c r="E282" t="s">
        <v>23</v>
      </c>
      <c r="F282" t="s">
        <v>23</v>
      </c>
      <c r="H282" t="s">
        <v>23</v>
      </c>
      <c r="I282" t="s">
        <v>23</v>
      </c>
    </row>
    <row r="283" spans="1:9">
      <c r="A283" s="4">
        <v>44754</v>
      </c>
      <c r="B283" s="12">
        <v>22.53</v>
      </c>
      <c r="C283" s="12">
        <v>28.97</v>
      </c>
      <c r="D283" s="12">
        <v>22.78</v>
      </c>
      <c r="E283">
        <v>14.35</v>
      </c>
      <c r="F283">
        <v>18.260000000000002</v>
      </c>
      <c r="H283" t="s">
        <v>23</v>
      </c>
      <c r="I283" t="s">
        <v>23</v>
      </c>
    </row>
    <row r="284" spans="1:9">
      <c r="A284" s="4">
        <v>44753</v>
      </c>
      <c r="B284" s="12">
        <v>22.27</v>
      </c>
      <c r="C284" s="12">
        <v>28.64</v>
      </c>
      <c r="D284" s="12">
        <v>22.84</v>
      </c>
      <c r="E284" t="s">
        <v>23</v>
      </c>
      <c r="F284" t="s">
        <v>23</v>
      </c>
      <c r="H284" t="s">
        <v>23</v>
      </c>
      <c r="I284" t="s">
        <v>23</v>
      </c>
    </row>
    <row r="285" spans="1:9">
      <c r="A285" s="4">
        <v>44752</v>
      </c>
      <c r="B285" s="12" t="s">
        <v>23</v>
      </c>
      <c r="C285" s="12">
        <v>28.89</v>
      </c>
      <c r="D285" s="12">
        <v>23.14</v>
      </c>
      <c r="E285" t="s">
        <v>23</v>
      </c>
      <c r="F285" t="s">
        <v>23</v>
      </c>
      <c r="H285" t="s">
        <v>23</v>
      </c>
      <c r="I285" t="s">
        <v>23</v>
      </c>
    </row>
    <row r="286" spans="1:9">
      <c r="A286" s="4">
        <v>44751</v>
      </c>
      <c r="B286" s="12" t="s">
        <v>23</v>
      </c>
      <c r="C286" s="12">
        <v>28.58</v>
      </c>
      <c r="D286" s="12">
        <v>23.01</v>
      </c>
      <c r="E286">
        <v>14.28</v>
      </c>
      <c r="F286">
        <v>18.25</v>
      </c>
      <c r="H286" t="s">
        <v>23</v>
      </c>
      <c r="I286" t="s">
        <v>23</v>
      </c>
    </row>
    <row r="287" spans="1:9">
      <c r="A287" s="4">
        <v>44750</v>
      </c>
      <c r="B287" s="12">
        <v>22.07</v>
      </c>
      <c r="C287" s="12">
        <v>28.08</v>
      </c>
      <c r="D287" s="12">
        <v>22.35</v>
      </c>
      <c r="E287" t="s">
        <v>23</v>
      </c>
      <c r="F287" t="s">
        <v>23</v>
      </c>
      <c r="H287">
        <v>1804.76</v>
      </c>
      <c r="I287">
        <v>563.33000000000004</v>
      </c>
    </row>
    <row r="288" spans="1:9">
      <c r="A288" s="4">
        <v>44749</v>
      </c>
      <c r="B288" s="12">
        <v>22.17</v>
      </c>
      <c r="C288" s="12">
        <v>28.32</v>
      </c>
      <c r="D288" s="12">
        <v>22.7</v>
      </c>
      <c r="E288" t="s">
        <v>23</v>
      </c>
      <c r="F288" t="s">
        <v>23</v>
      </c>
      <c r="H288" t="s">
        <v>23</v>
      </c>
      <c r="I288" t="s">
        <v>23</v>
      </c>
    </row>
    <row r="289" spans="1:9">
      <c r="A289" s="4">
        <v>44748</v>
      </c>
      <c r="B289" s="12">
        <v>22.1</v>
      </c>
      <c r="C289" s="12">
        <v>29.24</v>
      </c>
      <c r="D289" s="12">
        <v>23.57</v>
      </c>
      <c r="E289">
        <v>14.18</v>
      </c>
      <c r="F289">
        <v>18.07</v>
      </c>
      <c r="H289" t="s">
        <v>23</v>
      </c>
      <c r="I289" t="s">
        <v>23</v>
      </c>
    </row>
    <row r="290" spans="1:9">
      <c r="A290" s="4">
        <v>44747</v>
      </c>
      <c r="B290" s="12">
        <v>21.53</v>
      </c>
      <c r="C290" s="12">
        <v>29.96</v>
      </c>
      <c r="D290" s="12">
        <v>23.92</v>
      </c>
      <c r="E290" t="s">
        <v>23</v>
      </c>
      <c r="F290" t="s">
        <v>23</v>
      </c>
      <c r="H290" t="s">
        <v>23</v>
      </c>
      <c r="I290" t="s">
        <v>23</v>
      </c>
    </row>
    <row r="291" spans="1:9">
      <c r="A291" s="4">
        <v>44746</v>
      </c>
      <c r="B291" s="12">
        <v>20.63</v>
      </c>
      <c r="C291" s="12">
        <v>28.62</v>
      </c>
      <c r="D291" s="12">
        <v>22.77</v>
      </c>
      <c r="E291" t="s">
        <v>23</v>
      </c>
      <c r="F291" t="s">
        <v>23</v>
      </c>
      <c r="H291" t="s">
        <v>23</v>
      </c>
      <c r="I291" t="s">
        <v>23</v>
      </c>
    </row>
    <row r="292" spans="1:9">
      <c r="A292" s="4">
        <v>44745</v>
      </c>
      <c r="B292" s="12" t="s">
        <v>23</v>
      </c>
      <c r="C292" s="12">
        <v>26.73</v>
      </c>
      <c r="D292" s="12">
        <v>21.41</v>
      </c>
      <c r="E292">
        <v>13.96</v>
      </c>
      <c r="F292">
        <v>17.329999999999998</v>
      </c>
      <c r="H292" t="s">
        <v>23</v>
      </c>
      <c r="I292" t="s">
        <v>23</v>
      </c>
    </row>
    <row r="293" spans="1:9">
      <c r="A293" s="4">
        <v>44744</v>
      </c>
      <c r="B293" s="12" t="s">
        <v>23</v>
      </c>
      <c r="C293" s="12">
        <v>25.86</v>
      </c>
      <c r="D293" s="12">
        <v>20.81</v>
      </c>
      <c r="E293" t="s">
        <v>23</v>
      </c>
      <c r="F293" t="s">
        <v>23</v>
      </c>
      <c r="H293" t="s">
        <v>23</v>
      </c>
      <c r="I293" t="s">
        <v>23</v>
      </c>
    </row>
    <row r="294" spans="1:9">
      <c r="A294" s="4">
        <v>44743</v>
      </c>
      <c r="B294" s="12">
        <v>19.77</v>
      </c>
      <c r="C294" s="12">
        <v>25.31</v>
      </c>
      <c r="D294" s="12">
        <v>20.6</v>
      </c>
      <c r="E294" t="s">
        <v>23</v>
      </c>
      <c r="F294" t="s">
        <v>23</v>
      </c>
      <c r="H294">
        <v>1772.86</v>
      </c>
      <c r="I294">
        <v>540.48</v>
      </c>
    </row>
    <row r="295" spans="1:9">
      <c r="A295" s="4">
        <v>44742</v>
      </c>
      <c r="B295" s="12">
        <v>19.329999999999998</v>
      </c>
      <c r="C295" s="12">
        <v>25.32</v>
      </c>
      <c r="D295" s="12">
        <v>20.66</v>
      </c>
      <c r="E295">
        <v>14</v>
      </c>
      <c r="F295">
        <v>16.95</v>
      </c>
      <c r="H295" t="s">
        <v>23</v>
      </c>
      <c r="I295" t="s">
        <v>23</v>
      </c>
    </row>
    <row r="296" spans="1:9">
      <c r="A296" s="4">
        <v>44741</v>
      </c>
      <c r="B296" s="12">
        <v>18.579999999999998</v>
      </c>
      <c r="C296" s="12">
        <v>24.92</v>
      </c>
      <c r="D296" s="12">
        <v>20.38</v>
      </c>
      <c r="E296" t="s">
        <v>23</v>
      </c>
      <c r="F296" t="s">
        <v>23</v>
      </c>
      <c r="H296" t="s">
        <v>23</v>
      </c>
      <c r="I296" t="s">
        <v>23</v>
      </c>
    </row>
    <row r="297" spans="1:9">
      <c r="A297" s="4">
        <v>44740</v>
      </c>
      <c r="B297" s="12">
        <v>17.77</v>
      </c>
      <c r="C297" s="12">
        <v>24.16</v>
      </c>
      <c r="D297" s="12">
        <v>19.600000000000001</v>
      </c>
      <c r="E297" t="s">
        <v>23</v>
      </c>
      <c r="F297" t="s">
        <v>23</v>
      </c>
      <c r="H297" t="s">
        <v>23</v>
      </c>
      <c r="I297" t="s">
        <v>23</v>
      </c>
    </row>
    <row r="298" spans="1:9">
      <c r="A298" s="4">
        <v>44739</v>
      </c>
      <c r="B298" s="12">
        <v>17.27</v>
      </c>
      <c r="C298" s="12">
        <v>23.18</v>
      </c>
      <c r="D298" s="12">
        <v>18.829999999999998</v>
      </c>
      <c r="E298">
        <v>13.9</v>
      </c>
      <c r="F298">
        <v>16.399999999999999</v>
      </c>
      <c r="H298" t="s">
        <v>23</v>
      </c>
      <c r="I298" t="s">
        <v>23</v>
      </c>
    </row>
    <row r="299" spans="1:9">
      <c r="A299" s="4">
        <v>44738</v>
      </c>
      <c r="B299" s="12" t="s">
        <v>23</v>
      </c>
      <c r="C299" s="12">
        <v>22.61</v>
      </c>
      <c r="D299" s="12">
        <v>18.3</v>
      </c>
      <c r="E299" t="s">
        <v>23</v>
      </c>
      <c r="F299" t="s">
        <v>23</v>
      </c>
      <c r="H299" t="s">
        <v>23</v>
      </c>
      <c r="I299" t="s">
        <v>23</v>
      </c>
    </row>
    <row r="300" spans="1:9">
      <c r="A300" s="4">
        <v>44737</v>
      </c>
      <c r="B300" s="12" t="s">
        <v>23</v>
      </c>
      <c r="C300" s="12">
        <v>22.26</v>
      </c>
      <c r="D300" s="12">
        <v>18.16</v>
      </c>
      <c r="E300" t="s">
        <v>23</v>
      </c>
      <c r="F300" t="s">
        <v>23</v>
      </c>
      <c r="H300" t="s">
        <v>23</v>
      </c>
      <c r="I300" t="s">
        <v>23</v>
      </c>
    </row>
    <row r="301" spans="1:9">
      <c r="A301" s="4">
        <v>44736</v>
      </c>
      <c r="B301" s="12">
        <v>16.829999999999998</v>
      </c>
      <c r="C301" s="12">
        <v>21.91</v>
      </c>
      <c r="D301" s="12">
        <v>18.04</v>
      </c>
      <c r="E301">
        <v>13.8</v>
      </c>
      <c r="F301">
        <v>16.18</v>
      </c>
      <c r="H301">
        <v>1756.19</v>
      </c>
      <c r="I301">
        <v>526.66999999999996</v>
      </c>
    </row>
    <row r="302" spans="1:9">
      <c r="A302" s="4">
        <v>44735</v>
      </c>
      <c r="B302" s="12">
        <v>16.63</v>
      </c>
      <c r="C302" s="12">
        <v>21.78</v>
      </c>
      <c r="D302" s="12">
        <v>17.91</v>
      </c>
      <c r="E302" t="s">
        <v>23</v>
      </c>
      <c r="F302" t="s">
        <v>23</v>
      </c>
      <c r="H302" t="s">
        <v>23</v>
      </c>
      <c r="I302" t="s">
        <v>23</v>
      </c>
    </row>
    <row r="303" spans="1:9">
      <c r="A303" s="4">
        <v>44734</v>
      </c>
      <c r="B303" s="12">
        <v>16.43</v>
      </c>
      <c r="C303" s="12">
        <v>21.38</v>
      </c>
      <c r="D303" s="12">
        <v>17.600000000000001</v>
      </c>
      <c r="E303" t="s">
        <v>23</v>
      </c>
      <c r="F303" t="s">
        <v>23</v>
      </c>
      <c r="H303" t="s">
        <v>23</v>
      </c>
      <c r="I303" t="s">
        <v>23</v>
      </c>
    </row>
    <row r="304" spans="1:9">
      <c r="A304" s="4">
        <v>44733</v>
      </c>
      <c r="B304" s="12">
        <v>16.3</v>
      </c>
      <c r="C304" s="12">
        <v>21</v>
      </c>
      <c r="D304" s="12">
        <v>17.23</v>
      </c>
      <c r="E304">
        <v>13.72</v>
      </c>
      <c r="F304">
        <v>15.98</v>
      </c>
      <c r="H304" t="s">
        <v>23</v>
      </c>
      <c r="I304" t="s">
        <v>23</v>
      </c>
    </row>
    <row r="305" spans="1:9">
      <c r="A305" s="4">
        <v>44732</v>
      </c>
      <c r="B305" s="12">
        <v>16.23</v>
      </c>
      <c r="C305" s="12">
        <v>20.8</v>
      </c>
      <c r="D305" s="12">
        <v>16.989999999999998</v>
      </c>
      <c r="E305" t="s">
        <v>23</v>
      </c>
      <c r="F305" t="s">
        <v>23</v>
      </c>
      <c r="H305" t="s">
        <v>23</v>
      </c>
      <c r="I305" t="s">
        <v>23</v>
      </c>
    </row>
    <row r="306" spans="1:9">
      <c r="A306" s="4">
        <v>44731</v>
      </c>
      <c r="B306" s="12" t="s">
        <v>23</v>
      </c>
      <c r="C306" s="12">
        <v>20.74</v>
      </c>
      <c r="D306" s="12">
        <v>16.899999999999999</v>
      </c>
      <c r="E306" t="s">
        <v>23</v>
      </c>
      <c r="F306" t="s">
        <v>23</v>
      </c>
      <c r="H306" t="s">
        <v>23</v>
      </c>
      <c r="I306" t="s">
        <v>23</v>
      </c>
    </row>
    <row r="307" spans="1:9">
      <c r="A307" s="4">
        <v>44730</v>
      </c>
      <c r="B307" s="12" t="s">
        <v>23</v>
      </c>
      <c r="C307" s="12">
        <v>20.62</v>
      </c>
      <c r="D307" s="12">
        <v>16.850000000000001</v>
      </c>
      <c r="E307">
        <v>13.6</v>
      </c>
      <c r="F307">
        <v>15.7</v>
      </c>
      <c r="H307" t="s">
        <v>23</v>
      </c>
      <c r="I307" t="s">
        <v>23</v>
      </c>
    </row>
    <row r="308" spans="1:9">
      <c r="A308" s="4">
        <v>44729</v>
      </c>
      <c r="B308" s="12">
        <v>16.13</v>
      </c>
      <c r="C308" s="12">
        <v>20.6</v>
      </c>
      <c r="D308" s="12">
        <v>16.829999999999998</v>
      </c>
      <c r="E308" t="s">
        <v>23</v>
      </c>
      <c r="F308" t="s">
        <v>23</v>
      </c>
      <c r="H308">
        <v>1756.19</v>
      </c>
      <c r="I308">
        <v>532.38</v>
      </c>
    </row>
    <row r="309" spans="1:9">
      <c r="A309" s="4">
        <v>44728</v>
      </c>
      <c r="B309" s="12">
        <v>16.100000000000001</v>
      </c>
      <c r="C309" s="12">
        <v>20.59</v>
      </c>
      <c r="D309" s="12">
        <v>16.79</v>
      </c>
      <c r="E309" t="s">
        <v>23</v>
      </c>
      <c r="F309" t="s">
        <v>23</v>
      </c>
      <c r="H309" t="s">
        <v>23</v>
      </c>
      <c r="I309" t="s">
        <v>23</v>
      </c>
    </row>
    <row r="310" spans="1:9">
      <c r="A310" s="4">
        <v>44727</v>
      </c>
      <c r="B310" s="12">
        <v>15.98</v>
      </c>
      <c r="C310" s="12">
        <v>20.55</v>
      </c>
      <c r="D310" s="12">
        <v>16.760000000000002</v>
      </c>
      <c r="E310">
        <v>13.71</v>
      </c>
      <c r="F310">
        <v>15.8</v>
      </c>
      <c r="H310" t="s">
        <v>23</v>
      </c>
      <c r="I310" t="s">
        <v>23</v>
      </c>
    </row>
    <row r="311" spans="1:9">
      <c r="A311" s="4">
        <v>44726</v>
      </c>
      <c r="B311" s="12">
        <v>15.82</v>
      </c>
      <c r="C311" s="12">
        <v>20.399999999999999</v>
      </c>
      <c r="D311" s="12">
        <v>16.64</v>
      </c>
      <c r="E311" t="s">
        <v>23</v>
      </c>
      <c r="F311" t="s">
        <v>23</v>
      </c>
      <c r="H311" t="s">
        <v>23</v>
      </c>
      <c r="I311" t="s">
        <v>23</v>
      </c>
    </row>
    <row r="312" spans="1:9">
      <c r="A312" s="4">
        <v>44725</v>
      </c>
      <c r="B312" s="12">
        <v>15.8</v>
      </c>
      <c r="C312" s="12">
        <v>20.239999999999998</v>
      </c>
      <c r="D312" s="12">
        <v>16.489999999999998</v>
      </c>
      <c r="E312" t="s">
        <v>23</v>
      </c>
      <c r="F312" t="s">
        <v>23</v>
      </c>
      <c r="H312" t="s">
        <v>23</v>
      </c>
      <c r="I312" t="s">
        <v>23</v>
      </c>
    </row>
    <row r="313" spans="1:9">
      <c r="A313" s="4">
        <v>44724</v>
      </c>
      <c r="B313" s="12" t="s">
        <v>23</v>
      </c>
      <c r="C313" s="12">
        <v>20.11</v>
      </c>
      <c r="D313" s="12">
        <v>16.36</v>
      </c>
      <c r="E313">
        <v>13.62</v>
      </c>
      <c r="F313">
        <v>15.83</v>
      </c>
      <c r="H313" t="s">
        <v>23</v>
      </c>
      <c r="I313" t="s">
        <v>23</v>
      </c>
    </row>
    <row r="314" spans="1:9">
      <c r="A314" s="4">
        <v>44723</v>
      </c>
      <c r="B314" s="12" t="s">
        <v>23</v>
      </c>
      <c r="C314" s="12">
        <v>20.04</v>
      </c>
      <c r="D314" s="12">
        <v>16.22</v>
      </c>
      <c r="E314" t="s">
        <v>23</v>
      </c>
      <c r="F314" t="s">
        <v>23</v>
      </c>
      <c r="H314" t="s">
        <v>23</v>
      </c>
      <c r="I314" t="s">
        <v>23</v>
      </c>
    </row>
    <row r="315" spans="1:9">
      <c r="A315" s="4">
        <v>44722</v>
      </c>
      <c r="B315" s="12">
        <v>15.75</v>
      </c>
      <c r="C315" s="12">
        <v>20.02</v>
      </c>
      <c r="D315" s="12">
        <v>16.170000000000002</v>
      </c>
      <c r="E315" t="s">
        <v>23</v>
      </c>
      <c r="F315" t="s">
        <v>23</v>
      </c>
      <c r="H315">
        <v>1777.62</v>
      </c>
      <c r="I315">
        <v>550.95000000000005</v>
      </c>
    </row>
    <row r="316" spans="1:9">
      <c r="A316" s="4">
        <v>44721</v>
      </c>
      <c r="B316" s="12">
        <v>15.8</v>
      </c>
      <c r="C316" s="12">
        <v>20.02</v>
      </c>
      <c r="D316" s="12">
        <v>16.2</v>
      </c>
      <c r="E316">
        <v>13.61</v>
      </c>
      <c r="F316">
        <v>15.6</v>
      </c>
      <c r="H316" t="s">
        <v>23</v>
      </c>
      <c r="I316" t="s">
        <v>23</v>
      </c>
    </row>
    <row r="317" spans="1:9">
      <c r="A317" s="4">
        <v>44720</v>
      </c>
      <c r="B317" s="12">
        <v>15.77</v>
      </c>
      <c r="C317" s="12">
        <v>20.079999999999998</v>
      </c>
      <c r="D317" s="12">
        <v>16.239999999999998</v>
      </c>
      <c r="E317" t="s">
        <v>23</v>
      </c>
      <c r="F317" t="s">
        <v>23</v>
      </c>
      <c r="H317" t="s">
        <v>23</v>
      </c>
      <c r="I317" t="s">
        <v>23</v>
      </c>
    </row>
    <row r="318" spans="1:9">
      <c r="A318" s="4">
        <v>44719</v>
      </c>
      <c r="B318" s="12">
        <v>15.75</v>
      </c>
      <c r="C318" s="12">
        <v>20.079999999999998</v>
      </c>
      <c r="D318" s="12">
        <v>16.27</v>
      </c>
      <c r="E318" t="s">
        <v>23</v>
      </c>
      <c r="F318" t="s">
        <v>23</v>
      </c>
      <c r="H318" t="s">
        <v>23</v>
      </c>
      <c r="I318" t="s">
        <v>23</v>
      </c>
    </row>
    <row r="319" spans="1:9">
      <c r="A319" s="4">
        <v>44718</v>
      </c>
      <c r="B319" s="12">
        <v>15.72</v>
      </c>
      <c r="C319" s="12">
        <v>20.079999999999998</v>
      </c>
      <c r="D319" s="12">
        <v>16.25</v>
      </c>
      <c r="E319">
        <v>13.57</v>
      </c>
      <c r="F319">
        <v>15.3</v>
      </c>
      <c r="H319" t="s">
        <v>23</v>
      </c>
      <c r="I319" t="s">
        <v>23</v>
      </c>
    </row>
    <row r="320" spans="1:9">
      <c r="A320" s="4">
        <v>44717</v>
      </c>
      <c r="B320" s="12" t="s">
        <v>23</v>
      </c>
      <c r="C320" s="12">
        <v>20.13</v>
      </c>
      <c r="D320" s="12">
        <v>16.2</v>
      </c>
      <c r="E320" t="s">
        <v>23</v>
      </c>
      <c r="F320" t="s">
        <v>23</v>
      </c>
      <c r="H320" t="s">
        <v>23</v>
      </c>
      <c r="I320" t="s">
        <v>23</v>
      </c>
    </row>
    <row r="321" spans="1:9">
      <c r="A321" s="4">
        <v>44716</v>
      </c>
      <c r="B321" s="12" t="s">
        <v>23</v>
      </c>
      <c r="C321" s="12">
        <v>20.14</v>
      </c>
      <c r="D321" s="12">
        <v>16.2</v>
      </c>
      <c r="E321" t="s">
        <v>23</v>
      </c>
      <c r="F321" t="s">
        <v>23</v>
      </c>
      <c r="H321" t="s">
        <v>23</v>
      </c>
      <c r="I321" t="s">
        <v>23</v>
      </c>
    </row>
    <row r="322" spans="1:9">
      <c r="A322" s="4">
        <v>44715</v>
      </c>
      <c r="B322" s="12">
        <v>15.67</v>
      </c>
      <c r="C322" s="12">
        <v>20.170000000000002</v>
      </c>
      <c r="D322" s="12">
        <v>16.190000000000001</v>
      </c>
      <c r="E322">
        <v>13.37</v>
      </c>
      <c r="F322">
        <v>15.27</v>
      </c>
      <c r="H322">
        <v>1794.29</v>
      </c>
      <c r="I322">
        <v>566.42999999999995</v>
      </c>
    </row>
    <row r="323" spans="1:9">
      <c r="A323" s="4">
        <v>44714</v>
      </c>
      <c r="B323" s="12">
        <v>15.67</v>
      </c>
      <c r="C323" s="12">
        <v>20.18</v>
      </c>
      <c r="D323" s="12">
        <v>16.23</v>
      </c>
      <c r="E323" t="s">
        <v>23</v>
      </c>
      <c r="F323" t="s">
        <v>23</v>
      </c>
      <c r="H323" t="s">
        <v>23</v>
      </c>
      <c r="I323" t="s">
        <v>23</v>
      </c>
    </row>
    <row r="324" spans="1:9">
      <c r="A324" s="4">
        <v>44713</v>
      </c>
      <c r="B324" s="12">
        <v>15.6</v>
      </c>
      <c r="C324" s="12">
        <v>20.09</v>
      </c>
      <c r="D324" s="12">
        <v>16.25</v>
      </c>
      <c r="E324" t="s">
        <v>23</v>
      </c>
      <c r="F324" t="s">
        <v>23</v>
      </c>
      <c r="H324" t="s">
        <v>23</v>
      </c>
      <c r="I324" t="s">
        <v>23</v>
      </c>
    </row>
    <row r="325" spans="1:9">
      <c r="A325" s="4">
        <v>44712</v>
      </c>
      <c r="B325" s="12">
        <v>15.62</v>
      </c>
      <c r="C325" s="12">
        <v>20.05</v>
      </c>
      <c r="D325" s="12">
        <v>16.22</v>
      </c>
      <c r="E325">
        <v>13.39</v>
      </c>
      <c r="F325">
        <v>15.17</v>
      </c>
      <c r="H325" t="s">
        <v>23</v>
      </c>
      <c r="I325" t="s">
        <v>23</v>
      </c>
    </row>
    <row r="326" spans="1:9">
      <c r="A326" s="4">
        <v>44711</v>
      </c>
      <c r="B326" s="12">
        <v>15.68</v>
      </c>
      <c r="C326" s="12">
        <v>19.95</v>
      </c>
      <c r="D326" s="12">
        <v>16.190000000000001</v>
      </c>
      <c r="E326" t="s">
        <v>23</v>
      </c>
      <c r="F326" t="s">
        <v>23</v>
      </c>
      <c r="H326" t="s">
        <v>23</v>
      </c>
      <c r="I326" t="s">
        <v>23</v>
      </c>
    </row>
    <row r="327" spans="1:9">
      <c r="A327" s="4">
        <v>44710</v>
      </c>
      <c r="B327" s="12" t="s">
        <v>23</v>
      </c>
      <c r="C327" s="12">
        <v>19.93</v>
      </c>
      <c r="D327" s="12">
        <v>16.2</v>
      </c>
      <c r="E327" t="s">
        <v>23</v>
      </c>
      <c r="F327" t="s">
        <v>23</v>
      </c>
      <c r="H327" t="s">
        <v>23</v>
      </c>
      <c r="I327" t="s">
        <v>23</v>
      </c>
    </row>
    <row r="328" spans="1:9">
      <c r="A328" s="4">
        <v>44709</v>
      </c>
      <c r="B328" s="12" t="s">
        <v>23</v>
      </c>
      <c r="C328" s="12">
        <v>19.95</v>
      </c>
      <c r="D328" s="12">
        <v>16.2</v>
      </c>
      <c r="E328">
        <v>13.29</v>
      </c>
      <c r="F328">
        <v>15.07</v>
      </c>
      <c r="H328" t="s">
        <v>23</v>
      </c>
      <c r="I328" t="s">
        <v>23</v>
      </c>
    </row>
    <row r="329" spans="1:9">
      <c r="A329" s="4">
        <v>44708</v>
      </c>
      <c r="B329" s="12">
        <v>15.72</v>
      </c>
      <c r="C329" s="12">
        <v>19.97</v>
      </c>
      <c r="D329" s="12">
        <v>16.239999999999998</v>
      </c>
      <c r="E329" t="s">
        <v>23</v>
      </c>
      <c r="F329" t="s">
        <v>23</v>
      </c>
      <c r="H329">
        <v>1780</v>
      </c>
      <c r="I329">
        <v>562.14</v>
      </c>
    </row>
    <row r="330" spans="1:9">
      <c r="A330" s="4">
        <v>44707</v>
      </c>
      <c r="B330" s="12">
        <v>15.68</v>
      </c>
      <c r="C330" s="12">
        <v>20.03</v>
      </c>
      <c r="D330" s="12">
        <v>16.27</v>
      </c>
      <c r="E330" t="s">
        <v>23</v>
      </c>
      <c r="F330" t="s">
        <v>23</v>
      </c>
      <c r="H330" t="s">
        <v>23</v>
      </c>
      <c r="I330" t="s">
        <v>23</v>
      </c>
    </row>
    <row r="331" spans="1:9">
      <c r="A331" s="4">
        <v>44706</v>
      </c>
      <c r="B331" s="12">
        <v>15.68</v>
      </c>
      <c r="C331" s="12">
        <v>20.03</v>
      </c>
      <c r="D331" s="12">
        <v>16.28</v>
      </c>
      <c r="E331">
        <v>13.07</v>
      </c>
      <c r="F331">
        <v>14.83</v>
      </c>
      <c r="H331" t="s">
        <v>23</v>
      </c>
      <c r="I331" t="s">
        <v>23</v>
      </c>
    </row>
    <row r="332" spans="1:9">
      <c r="A332" s="4">
        <v>44705</v>
      </c>
      <c r="B332" s="12">
        <v>15.63</v>
      </c>
      <c r="C332" s="12">
        <v>20.02</v>
      </c>
      <c r="D332" s="12">
        <v>16.28</v>
      </c>
      <c r="E332" t="s">
        <v>23</v>
      </c>
      <c r="F332" t="s">
        <v>23</v>
      </c>
      <c r="H332" t="s">
        <v>23</v>
      </c>
      <c r="I332" t="s">
        <v>23</v>
      </c>
    </row>
    <row r="333" spans="1:9">
      <c r="A333" s="4">
        <v>44704</v>
      </c>
      <c r="B333" s="12">
        <v>15.58</v>
      </c>
      <c r="C333" s="12">
        <v>19.97</v>
      </c>
      <c r="D333" s="12">
        <v>16.21</v>
      </c>
      <c r="E333" t="s">
        <v>23</v>
      </c>
      <c r="F333" t="s">
        <v>23</v>
      </c>
      <c r="H333" t="s">
        <v>23</v>
      </c>
      <c r="I333" t="s">
        <v>23</v>
      </c>
    </row>
    <row r="334" spans="1:9">
      <c r="A334" s="4">
        <v>44703</v>
      </c>
      <c r="B334" s="12" t="s">
        <v>23</v>
      </c>
      <c r="C334" s="12">
        <v>19.96</v>
      </c>
      <c r="D334" s="12">
        <v>16.170000000000002</v>
      </c>
      <c r="E334">
        <v>12.81</v>
      </c>
      <c r="F334">
        <v>14.6</v>
      </c>
      <c r="H334" t="s">
        <v>23</v>
      </c>
      <c r="I334" t="s">
        <v>23</v>
      </c>
    </row>
    <row r="335" spans="1:9">
      <c r="A335" s="4">
        <v>44702</v>
      </c>
      <c r="B335" s="12" t="s">
        <v>23</v>
      </c>
      <c r="C335" s="12">
        <v>19.96</v>
      </c>
      <c r="D335" s="12">
        <v>16.190000000000001</v>
      </c>
      <c r="E335" t="s">
        <v>23</v>
      </c>
      <c r="F335" t="s">
        <v>23</v>
      </c>
      <c r="H335" t="s">
        <v>23</v>
      </c>
      <c r="I335" t="s">
        <v>23</v>
      </c>
    </row>
    <row r="336" spans="1:9">
      <c r="A336" s="4">
        <v>44701</v>
      </c>
      <c r="B336" s="12">
        <v>15.5</v>
      </c>
      <c r="C336" s="12">
        <v>19.95</v>
      </c>
      <c r="D336" s="12">
        <v>16.2</v>
      </c>
      <c r="E336" t="s">
        <v>23</v>
      </c>
      <c r="F336" t="s">
        <v>23</v>
      </c>
      <c r="H336">
        <v>1753.33</v>
      </c>
      <c r="I336">
        <v>546.19000000000005</v>
      </c>
    </row>
    <row r="337" spans="1:9">
      <c r="A337" s="4">
        <v>44700</v>
      </c>
      <c r="B337" s="12">
        <v>15.38</v>
      </c>
      <c r="C337" s="12">
        <v>19.95</v>
      </c>
      <c r="D337" s="12">
        <v>16.25</v>
      </c>
      <c r="E337">
        <v>12.61</v>
      </c>
      <c r="F337">
        <v>14.02</v>
      </c>
      <c r="H337" t="s">
        <v>23</v>
      </c>
      <c r="I337" t="s">
        <v>23</v>
      </c>
    </row>
    <row r="338" spans="1:9">
      <c r="A338" s="4">
        <v>44699</v>
      </c>
      <c r="B338" s="12">
        <v>15.22</v>
      </c>
      <c r="C338" s="12">
        <v>19.87</v>
      </c>
      <c r="D338" s="12">
        <v>16.190000000000001</v>
      </c>
      <c r="E338" t="s">
        <v>23</v>
      </c>
      <c r="F338" t="s">
        <v>23</v>
      </c>
      <c r="H338" t="s">
        <v>23</v>
      </c>
      <c r="I338" t="s">
        <v>23</v>
      </c>
    </row>
    <row r="339" spans="1:9">
      <c r="A339" s="4">
        <v>44698</v>
      </c>
      <c r="B339" s="12">
        <v>15.13</v>
      </c>
      <c r="C339" s="12">
        <v>19.7</v>
      </c>
      <c r="D339" s="12">
        <v>15.98</v>
      </c>
      <c r="E339" t="s">
        <v>23</v>
      </c>
      <c r="F339" t="s">
        <v>23</v>
      </c>
      <c r="H339" t="s">
        <v>23</v>
      </c>
      <c r="I339" t="s">
        <v>23</v>
      </c>
    </row>
    <row r="340" spans="1:9">
      <c r="A340" s="4">
        <v>44697</v>
      </c>
      <c r="B340" s="12">
        <v>15.07</v>
      </c>
      <c r="C340" s="12">
        <v>19.64</v>
      </c>
      <c r="D340" s="12">
        <v>15.96</v>
      </c>
      <c r="E340">
        <v>12.467000000000001</v>
      </c>
      <c r="F340">
        <v>13.79</v>
      </c>
      <c r="H340" t="s">
        <v>23</v>
      </c>
      <c r="I340" t="s">
        <v>23</v>
      </c>
    </row>
    <row r="341" spans="1:9">
      <c r="A341" s="4">
        <v>44696</v>
      </c>
      <c r="B341" s="12" t="s">
        <v>23</v>
      </c>
      <c r="C341" s="12">
        <v>19.579999999999998</v>
      </c>
      <c r="D341" s="12">
        <v>15.81</v>
      </c>
      <c r="E341" t="s">
        <v>23</v>
      </c>
      <c r="F341" t="s">
        <v>23</v>
      </c>
      <c r="H341" t="s">
        <v>23</v>
      </c>
      <c r="I341" t="s">
        <v>23</v>
      </c>
    </row>
    <row r="342" spans="1:9">
      <c r="A342" s="4">
        <v>44695</v>
      </c>
      <c r="B342" s="12" t="s">
        <v>23</v>
      </c>
      <c r="C342" s="12">
        <v>19.5</v>
      </c>
      <c r="D342" s="12">
        <v>15.73</v>
      </c>
      <c r="E342" t="s">
        <v>23</v>
      </c>
      <c r="F342" t="s">
        <v>23</v>
      </c>
      <c r="H342" t="s">
        <v>23</v>
      </c>
      <c r="I342" t="s">
        <v>23</v>
      </c>
    </row>
    <row r="343" spans="1:9">
      <c r="A343" s="4">
        <v>44694</v>
      </c>
      <c r="B343" s="12">
        <v>15.02</v>
      </c>
      <c r="C343" s="12">
        <v>19.52</v>
      </c>
      <c r="D343" s="12">
        <v>15.67</v>
      </c>
      <c r="E343">
        <v>12.37</v>
      </c>
      <c r="F343">
        <v>13.57</v>
      </c>
      <c r="H343">
        <v>1730</v>
      </c>
      <c r="I343">
        <v>509.05</v>
      </c>
    </row>
    <row r="344" spans="1:9">
      <c r="A344" s="4">
        <v>44693</v>
      </c>
      <c r="B344" s="12">
        <v>15.05</v>
      </c>
      <c r="C344" s="12">
        <v>19.47</v>
      </c>
      <c r="D344" s="12">
        <v>15.64</v>
      </c>
      <c r="E344" t="s">
        <v>23</v>
      </c>
      <c r="F344" t="s">
        <v>23</v>
      </c>
      <c r="H344" t="s">
        <v>23</v>
      </c>
      <c r="I344" t="s">
        <v>23</v>
      </c>
    </row>
    <row r="345" spans="1:9">
      <c r="A345" s="4">
        <v>44692</v>
      </c>
      <c r="B345" s="12">
        <v>15.08</v>
      </c>
      <c r="C345" s="12">
        <v>19.489999999999998</v>
      </c>
      <c r="D345" s="12">
        <v>15.75</v>
      </c>
      <c r="E345" t="s">
        <v>23</v>
      </c>
      <c r="F345" t="s">
        <v>23</v>
      </c>
      <c r="H345" t="s">
        <v>23</v>
      </c>
      <c r="I345" t="s">
        <v>23</v>
      </c>
    </row>
    <row r="346" spans="1:9">
      <c r="A346" s="4">
        <v>44691</v>
      </c>
      <c r="B346" s="12">
        <v>14.93</v>
      </c>
      <c r="C346" s="12">
        <v>19.559999999999999</v>
      </c>
      <c r="D346" s="12">
        <v>15.69</v>
      </c>
      <c r="E346">
        <v>12.36</v>
      </c>
      <c r="F346">
        <v>13.36</v>
      </c>
      <c r="H346" t="s">
        <v>23</v>
      </c>
      <c r="I346" t="s">
        <v>23</v>
      </c>
    </row>
    <row r="347" spans="1:9">
      <c r="A347" s="4">
        <v>44690</v>
      </c>
      <c r="B347" s="12">
        <v>14.83</v>
      </c>
      <c r="C347" s="12">
        <v>19</v>
      </c>
      <c r="D347" s="12">
        <v>15.39</v>
      </c>
      <c r="E347" t="s">
        <v>23</v>
      </c>
      <c r="F347" t="s">
        <v>23</v>
      </c>
      <c r="H347" t="s">
        <v>23</v>
      </c>
      <c r="I347" t="s">
        <v>23</v>
      </c>
    </row>
    <row r="348" spans="1:9">
      <c r="A348" s="4">
        <v>44689</v>
      </c>
      <c r="B348" s="12" t="s">
        <v>23</v>
      </c>
      <c r="C348" s="12">
        <v>18.760000000000002</v>
      </c>
      <c r="D348" s="12">
        <v>15.16</v>
      </c>
      <c r="E348" t="s">
        <v>23</v>
      </c>
      <c r="F348" t="s">
        <v>23</v>
      </c>
      <c r="H348" t="s">
        <v>23</v>
      </c>
      <c r="I348" t="s">
        <v>23</v>
      </c>
    </row>
    <row r="349" spans="1:9">
      <c r="A349" s="4">
        <v>44688</v>
      </c>
      <c r="B349" s="12" t="s">
        <v>23</v>
      </c>
      <c r="C349" s="12">
        <v>18.7</v>
      </c>
      <c r="D349" s="12">
        <v>15</v>
      </c>
      <c r="E349">
        <v>12.2</v>
      </c>
      <c r="F349">
        <v>13.2</v>
      </c>
      <c r="H349" t="s">
        <v>23</v>
      </c>
      <c r="I349" t="s">
        <v>23</v>
      </c>
    </row>
    <row r="350" spans="1:9">
      <c r="A350" s="4">
        <v>44687</v>
      </c>
      <c r="B350" s="12">
        <v>14.72</v>
      </c>
      <c r="C350" s="12">
        <v>18.77</v>
      </c>
      <c r="D350" s="12">
        <v>15.08</v>
      </c>
      <c r="E350" t="s">
        <v>23</v>
      </c>
      <c r="F350" t="s">
        <v>23</v>
      </c>
      <c r="H350">
        <v>1709.52</v>
      </c>
      <c r="I350">
        <v>471.9</v>
      </c>
    </row>
    <row r="351" spans="1:9">
      <c r="A351" s="4">
        <v>44686</v>
      </c>
      <c r="B351" s="12">
        <v>14.73</v>
      </c>
      <c r="C351" s="12">
        <v>18.89</v>
      </c>
      <c r="D351" s="12">
        <v>15.26</v>
      </c>
      <c r="E351" t="s">
        <v>23</v>
      </c>
      <c r="F351" t="s">
        <v>23</v>
      </c>
      <c r="H351" t="s">
        <v>23</v>
      </c>
      <c r="I351" t="s">
        <v>23</v>
      </c>
    </row>
    <row r="352" spans="1:9">
      <c r="A352" s="4">
        <v>44685</v>
      </c>
      <c r="B352" s="12">
        <v>14.53</v>
      </c>
      <c r="C352" s="12">
        <v>19.13</v>
      </c>
      <c r="D352" s="12">
        <v>15.34</v>
      </c>
      <c r="E352">
        <v>12.16</v>
      </c>
      <c r="F352">
        <v>12.9</v>
      </c>
      <c r="H352" t="s">
        <v>23</v>
      </c>
      <c r="I352" t="s">
        <v>23</v>
      </c>
    </row>
    <row r="353" spans="1:9">
      <c r="A353" s="4">
        <v>44684</v>
      </c>
      <c r="B353" s="12">
        <v>14.53</v>
      </c>
      <c r="C353" s="12">
        <v>19.2</v>
      </c>
      <c r="D353" s="12">
        <v>15.42</v>
      </c>
      <c r="E353" t="s">
        <v>23</v>
      </c>
      <c r="F353" t="s">
        <v>23</v>
      </c>
      <c r="H353" t="s">
        <v>23</v>
      </c>
      <c r="I353" t="s">
        <v>23</v>
      </c>
    </row>
    <row r="354" spans="1:9">
      <c r="A354" s="4">
        <v>44683</v>
      </c>
      <c r="B354" s="12">
        <v>14.53</v>
      </c>
      <c r="C354" s="12">
        <v>19.28</v>
      </c>
      <c r="D354" s="12">
        <v>15.54</v>
      </c>
      <c r="E354" t="s">
        <v>23</v>
      </c>
      <c r="F354" t="s">
        <v>23</v>
      </c>
      <c r="H354" t="s">
        <v>23</v>
      </c>
      <c r="I354" t="s">
        <v>23</v>
      </c>
    </row>
    <row r="355" spans="1:9">
      <c r="A355" s="4">
        <v>44682</v>
      </c>
      <c r="B355" s="12" t="s">
        <v>23</v>
      </c>
      <c r="C355" s="12">
        <v>19.16</v>
      </c>
      <c r="D355" s="12">
        <v>15.48</v>
      </c>
      <c r="E355">
        <v>12.16</v>
      </c>
      <c r="F355">
        <v>12.73</v>
      </c>
      <c r="H355" t="s">
        <v>23</v>
      </c>
      <c r="I355" t="s">
        <v>23</v>
      </c>
    </row>
    <row r="356" spans="1:9">
      <c r="A356" s="4">
        <v>44681</v>
      </c>
      <c r="B356" s="12" t="s">
        <v>23</v>
      </c>
      <c r="C356" s="12">
        <v>19.09</v>
      </c>
      <c r="D356" s="12">
        <v>15.31</v>
      </c>
      <c r="E356" t="s">
        <v>23</v>
      </c>
      <c r="F356" t="s">
        <v>23</v>
      </c>
      <c r="H356" t="s">
        <v>23</v>
      </c>
      <c r="I356" t="s">
        <v>23</v>
      </c>
    </row>
    <row r="357" spans="1:9">
      <c r="A357" s="4">
        <v>44680</v>
      </c>
      <c r="B357" s="12">
        <v>14.53</v>
      </c>
      <c r="C357" s="12">
        <v>19.010000000000002</v>
      </c>
      <c r="D357" s="12">
        <v>15.22</v>
      </c>
      <c r="E357" t="s">
        <v>23</v>
      </c>
      <c r="F357" t="s">
        <v>23</v>
      </c>
      <c r="H357">
        <v>1666.67</v>
      </c>
      <c r="I357">
        <v>454.05</v>
      </c>
    </row>
    <row r="358" spans="1:9">
      <c r="A358" s="4">
        <v>44679</v>
      </c>
      <c r="B358" s="12">
        <v>14.48</v>
      </c>
      <c r="C358" s="12">
        <v>18.75</v>
      </c>
      <c r="D358" s="12">
        <v>15.03</v>
      </c>
      <c r="E358">
        <v>12</v>
      </c>
      <c r="F358">
        <v>12.7</v>
      </c>
      <c r="H358" t="s">
        <v>23</v>
      </c>
      <c r="I358" t="s">
        <v>23</v>
      </c>
    </row>
    <row r="359" spans="1:9">
      <c r="A359" s="4">
        <v>44678</v>
      </c>
      <c r="B359" s="12">
        <v>14.38</v>
      </c>
      <c r="C359" s="12">
        <v>18.850000000000001</v>
      </c>
      <c r="D359" s="12">
        <v>15.11</v>
      </c>
      <c r="E359" t="s">
        <v>23</v>
      </c>
      <c r="F359" t="s">
        <v>23</v>
      </c>
      <c r="H359" t="s">
        <v>23</v>
      </c>
      <c r="I359" t="s">
        <v>23</v>
      </c>
    </row>
    <row r="360" spans="1:9">
      <c r="A360" s="4">
        <v>44677</v>
      </c>
      <c r="B360" s="12">
        <v>14.35</v>
      </c>
      <c r="C360" s="12">
        <v>19.03</v>
      </c>
      <c r="D360" s="12">
        <v>15.11</v>
      </c>
      <c r="E360" t="s">
        <v>23</v>
      </c>
      <c r="F360" t="s">
        <v>23</v>
      </c>
      <c r="H360" t="s">
        <v>23</v>
      </c>
      <c r="I360" t="s">
        <v>23</v>
      </c>
    </row>
    <row r="361" spans="1:9">
      <c r="A361" s="4">
        <v>44676</v>
      </c>
      <c r="B361" s="12">
        <v>14.22</v>
      </c>
      <c r="C361" s="12">
        <v>18.82</v>
      </c>
      <c r="D361" s="12">
        <v>14.95</v>
      </c>
      <c r="E361">
        <v>11.67</v>
      </c>
      <c r="F361">
        <v>12.53</v>
      </c>
      <c r="H361" t="s">
        <v>23</v>
      </c>
      <c r="I361" t="s">
        <v>23</v>
      </c>
    </row>
    <row r="362" spans="1:9">
      <c r="A362" s="4">
        <v>44675</v>
      </c>
      <c r="B362" s="12" t="s">
        <v>23</v>
      </c>
      <c r="C362" s="12">
        <v>18.329999999999998</v>
      </c>
      <c r="D362" s="12">
        <v>14.71</v>
      </c>
      <c r="E362" t="s">
        <v>23</v>
      </c>
      <c r="F362" t="s">
        <v>23</v>
      </c>
      <c r="H362" t="s">
        <v>23</v>
      </c>
      <c r="I362" t="s">
        <v>23</v>
      </c>
    </row>
    <row r="363" spans="1:9">
      <c r="A363" s="4">
        <v>44674</v>
      </c>
      <c r="B363" s="12" t="s">
        <v>23</v>
      </c>
      <c r="C363" s="12">
        <v>18.149999999999999</v>
      </c>
      <c r="D363" s="12">
        <v>14.59</v>
      </c>
      <c r="E363" t="s">
        <v>23</v>
      </c>
      <c r="F363" t="s">
        <v>23</v>
      </c>
      <c r="H363" t="s">
        <v>23</v>
      </c>
      <c r="I363" t="s">
        <v>23</v>
      </c>
    </row>
    <row r="364" spans="1:9">
      <c r="A364" s="4">
        <v>44673</v>
      </c>
      <c r="B364" s="12">
        <v>13.68</v>
      </c>
      <c r="C364" s="12">
        <v>18.18</v>
      </c>
      <c r="D364" s="12">
        <v>14.71</v>
      </c>
      <c r="E364">
        <v>11.41</v>
      </c>
      <c r="F364">
        <v>12.57</v>
      </c>
      <c r="H364">
        <v>1646.19</v>
      </c>
      <c r="I364">
        <v>403.33</v>
      </c>
    </row>
    <row r="365" spans="1:9">
      <c r="A365" s="4">
        <v>44672</v>
      </c>
      <c r="B365" s="12">
        <v>13.43</v>
      </c>
      <c r="C365" s="12">
        <v>18.48</v>
      </c>
      <c r="D365" s="12">
        <v>14.86</v>
      </c>
      <c r="E365" t="s">
        <v>23</v>
      </c>
      <c r="F365" t="s">
        <v>23</v>
      </c>
      <c r="H365" t="s">
        <v>23</v>
      </c>
      <c r="I365" t="s">
        <v>23</v>
      </c>
    </row>
    <row r="366" spans="1:9">
      <c r="A366" s="4">
        <v>44671</v>
      </c>
      <c r="B366" s="12">
        <v>13.05</v>
      </c>
      <c r="C366" s="12">
        <v>18.100000000000001</v>
      </c>
      <c r="D366" s="12">
        <v>14.54</v>
      </c>
      <c r="E366" t="s">
        <v>23</v>
      </c>
      <c r="F366" t="s">
        <v>23</v>
      </c>
      <c r="H366" t="s">
        <v>23</v>
      </c>
      <c r="I366" t="s">
        <v>23</v>
      </c>
    </row>
    <row r="367" spans="1:9">
      <c r="A367" s="4">
        <v>44670</v>
      </c>
      <c r="B367" s="12">
        <v>12.73</v>
      </c>
      <c r="C367" s="12">
        <v>17.440000000000001</v>
      </c>
      <c r="D367" s="12">
        <v>13.8</v>
      </c>
      <c r="E367">
        <v>11.37</v>
      </c>
      <c r="F367">
        <v>12.54</v>
      </c>
      <c r="H367" t="s">
        <v>23</v>
      </c>
      <c r="I367" t="s">
        <v>23</v>
      </c>
    </row>
    <row r="368" spans="1:9">
      <c r="A368" s="4">
        <v>44669</v>
      </c>
      <c r="B368" s="12">
        <v>12.5</v>
      </c>
      <c r="C368" s="12">
        <v>16.93</v>
      </c>
      <c r="D368" s="12">
        <v>13.47</v>
      </c>
      <c r="E368" t="s">
        <v>23</v>
      </c>
      <c r="F368" t="s">
        <v>23</v>
      </c>
      <c r="H368" t="s">
        <v>23</v>
      </c>
      <c r="I368" t="s">
        <v>23</v>
      </c>
    </row>
    <row r="369" spans="1:9">
      <c r="A369" s="4">
        <v>44668</v>
      </c>
      <c r="B369" s="12" t="s">
        <v>23</v>
      </c>
      <c r="C369" s="12">
        <v>16.64</v>
      </c>
      <c r="D369" s="12">
        <v>13.27</v>
      </c>
      <c r="E369" t="s">
        <v>23</v>
      </c>
      <c r="F369" t="s">
        <v>23</v>
      </c>
      <c r="H369" t="s">
        <v>23</v>
      </c>
      <c r="I369" t="s">
        <v>23</v>
      </c>
    </row>
    <row r="370" spans="1:9">
      <c r="A370" s="4">
        <v>44667</v>
      </c>
      <c r="B370" s="12" t="s">
        <v>23</v>
      </c>
      <c r="C370" s="12">
        <v>16.47</v>
      </c>
      <c r="D370" s="12">
        <v>13.16</v>
      </c>
      <c r="E370">
        <v>11.12</v>
      </c>
      <c r="F370">
        <v>12.4</v>
      </c>
      <c r="H370" t="s">
        <v>23</v>
      </c>
      <c r="I370" t="s">
        <v>23</v>
      </c>
    </row>
    <row r="371" spans="1:9">
      <c r="A371" s="4">
        <v>44666</v>
      </c>
      <c r="B371" s="12">
        <v>12.35</v>
      </c>
      <c r="C371" s="12">
        <v>16.37</v>
      </c>
      <c r="D371" s="12">
        <v>13.09</v>
      </c>
      <c r="E371" t="s">
        <v>23</v>
      </c>
      <c r="F371" t="s">
        <v>23</v>
      </c>
      <c r="H371">
        <v>1633.33</v>
      </c>
      <c r="I371">
        <v>365.24</v>
      </c>
    </row>
    <row r="372" spans="1:9">
      <c r="A372" s="4">
        <v>44665</v>
      </c>
      <c r="B372" s="12">
        <v>12.22</v>
      </c>
      <c r="C372" s="12">
        <v>16.28</v>
      </c>
      <c r="D372" s="12">
        <v>12.96</v>
      </c>
      <c r="E372" t="s">
        <v>23</v>
      </c>
      <c r="F372" t="s">
        <v>23</v>
      </c>
      <c r="H372" t="s">
        <v>23</v>
      </c>
      <c r="I372" t="s">
        <v>23</v>
      </c>
    </row>
    <row r="373" spans="1:9">
      <c r="A373" s="4">
        <v>44664</v>
      </c>
      <c r="B373" s="12">
        <v>12.22</v>
      </c>
      <c r="C373" s="12">
        <v>16.18</v>
      </c>
      <c r="D373" s="12">
        <v>12.81</v>
      </c>
      <c r="E373">
        <v>11.1</v>
      </c>
      <c r="F373">
        <v>12.24</v>
      </c>
      <c r="H373" t="s">
        <v>23</v>
      </c>
      <c r="I373" t="s">
        <v>23</v>
      </c>
    </row>
    <row r="374" spans="1:9">
      <c r="A374" s="4">
        <v>44663</v>
      </c>
      <c r="B374" s="12">
        <v>12.23</v>
      </c>
      <c r="C374" s="12">
        <v>16.079999999999998</v>
      </c>
      <c r="D374" s="12">
        <v>12.72</v>
      </c>
      <c r="E374" t="s">
        <v>23</v>
      </c>
      <c r="F374" t="s">
        <v>23</v>
      </c>
      <c r="H374" t="s">
        <v>23</v>
      </c>
      <c r="I374" t="s">
        <v>23</v>
      </c>
    </row>
    <row r="375" spans="1:9">
      <c r="A375" s="4">
        <v>44662</v>
      </c>
      <c r="B375" s="12">
        <v>12.28</v>
      </c>
      <c r="C375" s="12">
        <v>16.07</v>
      </c>
      <c r="D375" s="12">
        <v>12.72</v>
      </c>
      <c r="E375" t="s">
        <v>23</v>
      </c>
      <c r="F375" t="s">
        <v>23</v>
      </c>
      <c r="H375" t="s">
        <v>23</v>
      </c>
      <c r="I375" t="s">
        <v>23</v>
      </c>
    </row>
    <row r="376" spans="1:9">
      <c r="A376" s="4">
        <v>44661</v>
      </c>
      <c r="B376" s="12" t="s">
        <v>23</v>
      </c>
      <c r="C376" s="12">
        <v>16.07</v>
      </c>
      <c r="D376" s="12">
        <v>12.76</v>
      </c>
      <c r="E376">
        <v>11.04</v>
      </c>
      <c r="F376">
        <v>12.14</v>
      </c>
      <c r="H376" t="s">
        <v>23</v>
      </c>
      <c r="I376" t="s">
        <v>23</v>
      </c>
    </row>
    <row r="377" spans="1:9">
      <c r="A377" s="4">
        <v>44660</v>
      </c>
      <c r="B377" s="12" t="s">
        <v>23</v>
      </c>
      <c r="C377" s="12">
        <v>16.09</v>
      </c>
      <c r="D377" s="12">
        <v>12.78</v>
      </c>
      <c r="E377" t="s">
        <v>23</v>
      </c>
      <c r="F377" t="s">
        <v>23</v>
      </c>
      <c r="H377" t="s">
        <v>23</v>
      </c>
      <c r="I377" t="s">
        <v>23</v>
      </c>
    </row>
    <row r="378" spans="1:9">
      <c r="A378" s="4">
        <v>44659</v>
      </c>
      <c r="B378" s="12">
        <v>12.32</v>
      </c>
      <c r="C378" s="12">
        <v>16.100000000000001</v>
      </c>
      <c r="D378" s="12">
        <v>12.81</v>
      </c>
      <c r="E378" t="s">
        <v>23</v>
      </c>
      <c r="F378" t="s">
        <v>23</v>
      </c>
      <c r="H378">
        <v>1614.29</v>
      </c>
      <c r="I378">
        <v>323.81</v>
      </c>
    </row>
    <row r="379" spans="1:9">
      <c r="A379" s="4">
        <v>44658</v>
      </c>
      <c r="B379" s="12">
        <v>12.37</v>
      </c>
      <c r="C379" s="12">
        <v>16.29</v>
      </c>
      <c r="D379" s="12">
        <v>12.92</v>
      </c>
      <c r="E379">
        <v>10.99</v>
      </c>
      <c r="F379">
        <v>12.29</v>
      </c>
      <c r="H379" t="s">
        <v>23</v>
      </c>
      <c r="I379" t="s">
        <v>23</v>
      </c>
    </row>
    <row r="380" spans="1:9">
      <c r="A380" s="4">
        <v>44657</v>
      </c>
      <c r="B380" s="12">
        <v>12.37</v>
      </c>
      <c r="C380" s="12">
        <v>16.3</v>
      </c>
      <c r="D380" s="12">
        <v>12.94</v>
      </c>
      <c r="E380" t="s">
        <v>23</v>
      </c>
      <c r="F380" t="s">
        <v>23</v>
      </c>
      <c r="H380" t="s">
        <v>23</v>
      </c>
      <c r="I380" t="s">
        <v>23</v>
      </c>
    </row>
    <row r="381" spans="1:9">
      <c r="A381" s="4">
        <v>44656</v>
      </c>
      <c r="B381" s="12">
        <v>12.3</v>
      </c>
      <c r="C381" s="12">
        <v>16.3</v>
      </c>
      <c r="D381" s="12">
        <v>12.93</v>
      </c>
      <c r="E381" t="s">
        <v>23</v>
      </c>
      <c r="F381" t="s">
        <v>23</v>
      </c>
      <c r="H381" t="s">
        <v>23</v>
      </c>
      <c r="I381" t="s">
        <v>23</v>
      </c>
    </row>
    <row r="382" spans="1:9">
      <c r="A382" s="4">
        <v>44655</v>
      </c>
      <c r="B382" s="12">
        <v>12.3</v>
      </c>
      <c r="C382" s="12">
        <v>16.34</v>
      </c>
      <c r="D382" s="12">
        <v>12.93</v>
      </c>
      <c r="E382">
        <v>10.87</v>
      </c>
      <c r="F382">
        <v>12.57</v>
      </c>
      <c r="H382" t="s">
        <v>23</v>
      </c>
      <c r="I382" t="s">
        <v>23</v>
      </c>
    </row>
    <row r="383" spans="1:9">
      <c r="A383" s="4">
        <v>44654</v>
      </c>
      <c r="B383" s="12" t="s">
        <v>23</v>
      </c>
      <c r="C383" s="12">
        <v>16.329999999999998</v>
      </c>
      <c r="D383" s="12">
        <v>12.94</v>
      </c>
      <c r="E383" t="s">
        <v>23</v>
      </c>
      <c r="F383" t="s">
        <v>23</v>
      </c>
      <c r="H383" t="s">
        <v>23</v>
      </c>
      <c r="I383" t="s">
        <v>23</v>
      </c>
    </row>
    <row r="384" spans="1:9">
      <c r="A384" s="4">
        <v>44653</v>
      </c>
      <c r="B384" s="12" t="s">
        <v>23</v>
      </c>
      <c r="C384" s="12">
        <v>16.21</v>
      </c>
      <c r="D384" s="12">
        <v>12.92</v>
      </c>
      <c r="E384" t="s">
        <v>23</v>
      </c>
      <c r="F384" t="s">
        <v>23</v>
      </c>
      <c r="H384" t="s">
        <v>23</v>
      </c>
      <c r="I384" t="s">
        <v>23</v>
      </c>
    </row>
    <row r="385" spans="1:9">
      <c r="A385" s="4">
        <v>44652</v>
      </c>
      <c r="B385" s="12">
        <v>12.23</v>
      </c>
      <c r="C385" s="12">
        <v>16.170000000000002</v>
      </c>
      <c r="D385" s="12">
        <v>12.91</v>
      </c>
      <c r="E385">
        <v>10.87</v>
      </c>
      <c r="F385">
        <v>12.65</v>
      </c>
      <c r="H385">
        <v>1605.71</v>
      </c>
      <c r="I385">
        <v>310.48</v>
      </c>
    </row>
    <row r="386" spans="1:9">
      <c r="A386" s="4">
        <v>44651</v>
      </c>
      <c r="B386" s="12">
        <v>12.18</v>
      </c>
      <c r="C386" s="12">
        <v>16.05</v>
      </c>
      <c r="D386" s="12">
        <v>12.87</v>
      </c>
      <c r="E386" t="s">
        <v>23</v>
      </c>
      <c r="F386" t="s">
        <v>23</v>
      </c>
      <c r="H386" t="s">
        <v>23</v>
      </c>
      <c r="I386" t="s">
        <v>23</v>
      </c>
    </row>
    <row r="387" spans="1:9">
      <c r="A387" s="4">
        <v>44650</v>
      </c>
      <c r="B387" s="12">
        <v>12.15</v>
      </c>
      <c r="C387" s="12">
        <v>15.99</v>
      </c>
      <c r="D387" s="12">
        <v>12.7</v>
      </c>
      <c r="E387" t="s">
        <v>23</v>
      </c>
      <c r="F387" t="s">
        <v>23</v>
      </c>
      <c r="H387" t="s">
        <v>23</v>
      </c>
      <c r="I387" t="s">
        <v>23</v>
      </c>
    </row>
    <row r="388" spans="1:9">
      <c r="A388" s="4">
        <v>44649</v>
      </c>
      <c r="B388" s="12">
        <v>12.1</v>
      </c>
      <c r="C388" s="12">
        <v>15.8</v>
      </c>
      <c r="D388" s="12">
        <v>12.6</v>
      </c>
      <c r="E388">
        <v>10.8</v>
      </c>
      <c r="F388">
        <v>12.56</v>
      </c>
      <c r="H388" t="s">
        <v>23</v>
      </c>
      <c r="I388" t="s">
        <v>23</v>
      </c>
    </row>
    <row r="389" spans="1:9">
      <c r="A389" s="4">
        <v>44648</v>
      </c>
      <c r="B389" s="12">
        <v>12.08</v>
      </c>
      <c r="C389" s="12">
        <v>15.77</v>
      </c>
      <c r="D389" s="12">
        <v>12.6</v>
      </c>
      <c r="E389" t="s">
        <v>23</v>
      </c>
      <c r="F389" t="s">
        <v>23</v>
      </c>
      <c r="H389" t="s">
        <v>23</v>
      </c>
      <c r="I389" t="s">
        <v>23</v>
      </c>
    </row>
    <row r="390" spans="1:9">
      <c r="A390" s="4">
        <v>44647</v>
      </c>
      <c r="B390" s="12" t="s">
        <v>23</v>
      </c>
      <c r="C390" s="12">
        <v>15.73</v>
      </c>
      <c r="D390" s="12">
        <v>12.58</v>
      </c>
      <c r="E390" t="s">
        <v>23</v>
      </c>
      <c r="F390" t="s">
        <v>23</v>
      </c>
      <c r="H390" t="s">
        <v>23</v>
      </c>
      <c r="I390" t="s">
        <v>23</v>
      </c>
    </row>
    <row r="391" spans="1:9">
      <c r="A391" s="4">
        <v>44646</v>
      </c>
      <c r="B391" s="12" t="s">
        <v>23</v>
      </c>
      <c r="C391" s="12">
        <v>15.72</v>
      </c>
      <c r="D391" s="12">
        <v>12.58</v>
      </c>
      <c r="E391">
        <v>11.28</v>
      </c>
      <c r="F391">
        <v>12.24</v>
      </c>
      <c r="H391" t="s">
        <v>23</v>
      </c>
      <c r="I391" t="s">
        <v>23</v>
      </c>
    </row>
    <row r="392" spans="1:9">
      <c r="A392" s="4">
        <v>44645</v>
      </c>
      <c r="B392" s="12">
        <v>12.05</v>
      </c>
      <c r="C392" s="12">
        <v>15.65</v>
      </c>
      <c r="D392" s="12">
        <v>12.57</v>
      </c>
      <c r="E392" t="s">
        <v>23</v>
      </c>
      <c r="F392" t="s">
        <v>23</v>
      </c>
      <c r="H392">
        <v>1595.71</v>
      </c>
      <c r="I392">
        <v>298.10000000000002</v>
      </c>
    </row>
    <row r="393" spans="1:9">
      <c r="A393" s="4">
        <v>44644</v>
      </c>
      <c r="B393" s="12">
        <v>11.95</v>
      </c>
      <c r="C393" s="12">
        <v>15.67</v>
      </c>
      <c r="D393" s="12">
        <v>12.58</v>
      </c>
      <c r="E393" t="s">
        <v>23</v>
      </c>
      <c r="F393" t="s">
        <v>23</v>
      </c>
      <c r="H393" t="s">
        <v>23</v>
      </c>
      <c r="I393" t="s">
        <v>23</v>
      </c>
    </row>
    <row r="394" spans="1:9">
      <c r="A394" s="4">
        <v>44643</v>
      </c>
      <c r="B394" s="12">
        <v>11.9</v>
      </c>
      <c r="C394" s="12">
        <v>15.54</v>
      </c>
      <c r="D394" s="12">
        <v>12.5</v>
      </c>
      <c r="E394">
        <v>11.26</v>
      </c>
      <c r="F394">
        <v>12.08</v>
      </c>
      <c r="H394" t="s">
        <v>23</v>
      </c>
      <c r="I394" t="s">
        <v>23</v>
      </c>
    </row>
    <row r="395" spans="1:9">
      <c r="A395" s="4">
        <v>44642</v>
      </c>
      <c r="B395" s="12">
        <v>11.8</v>
      </c>
      <c r="C395" s="12">
        <v>15.35</v>
      </c>
      <c r="D395" s="12">
        <v>12.29</v>
      </c>
      <c r="E395" t="s">
        <v>23</v>
      </c>
      <c r="F395" t="s">
        <v>23</v>
      </c>
      <c r="H395" t="s">
        <v>23</v>
      </c>
      <c r="I395" t="s">
        <v>23</v>
      </c>
    </row>
    <row r="396" spans="1:9">
      <c r="A396" s="4">
        <v>44641</v>
      </c>
      <c r="B396" s="12">
        <v>11.87</v>
      </c>
      <c r="C396" s="12">
        <v>15.23</v>
      </c>
      <c r="D396" s="12">
        <v>12.13</v>
      </c>
      <c r="E396" t="s">
        <v>23</v>
      </c>
      <c r="F396" t="s">
        <v>23</v>
      </c>
      <c r="H396" t="s">
        <v>23</v>
      </c>
      <c r="I396" t="s">
        <v>23</v>
      </c>
    </row>
    <row r="397" spans="1:9">
      <c r="A397" s="4">
        <v>44640</v>
      </c>
      <c r="B397" s="12" t="s">
        <v>23</v>
      </c>
      <c r="C397" s="12">
        <v>15.27</v>
      </c>
      <c r="D397" s="12">
        <v>12.13</v>
      </c>
      <c r="E397">
        <v>11.52</v>
      </c>
      <c r="F397">
        <v>12.13</v>
      </c>
      <c r="H397" t="s">
        <v>23</v>
      </c>
      <c r="I397" t="s">
        <v>23</v>
      </c>
    </row>
    <row r="398" spans="1:9">
      <c r="A398" s="4">
        <v>44639</v>
      </c>
      <c r="B398" s="12" t="s">
        <v>23</v>
      </c>
      <c r="C398" s="12">
        <v>15.31</v>
      </c>
      <c r="D398" s="12">
        <v>12.15</v>
      </c>
      <c r="E398" t="s">
        <v>23</v>
      </c>
      <c r="F398" t="s">
        <v>23</v>
      </c>
      <c r="H398" t="s">
        <v>23</v>
      </c>
      <c r="I398" t="s">
        <v>23</v>
      </c>
    </row>
    <row r="399" spans="1:9">
      <c r="A399" s="4">
        <v>44638</v>
      </c>
      <c r="B399" s="12">
        <v>11.9</v>
      </c>
      <c r="C399" s="12">
        <v>15.33</v>
      </c>
      <c r="D399" s="12">
        <v>12.16</v>
      </c>
      <c r="E399" t="s">
        <v>23</v>
      </c>
      <c r="F399" t="s">
        <v>23</v>
      </c>
      <c r="H399">
        <v>1596.19</v>
      </c>
      <c r="I399">
        <v>295.70999999999998</v>
      </c>
    </row>
    <row r="400" spans="1:9">
      <c r="A400" s="4">
        <v>44637</v>
      </c>
      <c r="B400" s="12">
        <v>11.92</v>
      </c>
      <c r="C400" s="12">
        <v>15.42</v>
      </c>
      <c r="D400" s="12">
        <v>12.29</v>
      </c>
      <c r="E400">
        <v>11.42</v>
      </c>
      <c r="F400">
        <v>12.12</v>
      </c>
      <c r="H400" t="s">
        <v>23</v>
      </c>
      <c r="I400" t="s">
        <v>23</v>
      </c>
    </row>
    <row r="401" spans="1:9">
      <c r="A401" s="4">
        <v>44636</v>
      </c>
      <c r="B401" s="12">
        <v>12</v>
      </c>
      <c r="C401" s="12">
        <v>15.48</v>
      </c>
      <c r="D401" s="12">
        <v>12.38</v>
      </c>
      <c r="E401" t="s">
        <v>23</v>
      </c>
      <c r="F401" t="s">
        <v>23</v>
      </c>
      <c r="H401" t="s">
        <v>23</v>
      </c>
      <c r="I401" t="s">
        <v>23</v>
      </c>
    </row>
    <row r="402" spans="1:9">
      <c r="A402" s="4">
        <v>44635</v>
      </c>
      <c r="B402" s="12">
        <v>12.03</v>
      </c>
      <c r="C402" s="12">
        <v>15.48</v>
      </c>
      <c r="D402" s="12">
        <v>12.4</v>
      </c>
      <c r="E402" t="s">
        <v>23</v>
      </c>
      <c r="F402" t="s">
        <v>23</v>
      </c>
      <c r="H402" t="s">
        <v>23</v>
      </c>
      <c r="I402" t="s">
        <v>23</v>
      </c>
    </row>
    <row r="403" spans="1:9">
      <c r="A403" s="4">
        <v>44634</v>
      </c>
      <c r="B403" s="12">
        <v>12.12</v>
      </c>
      <c r="C403" s="12">
        <v>15.52</v>
      </c>
      <c r="D403" s="12">
        <v>12.41</v>
      </c>
      <c r="E403">
        <v>11.49</v>
      </c>
      <c r="F403">
        <v>12.12</v>
      </c>
      <c r="H403" t="s">
        <v>23</v>
      </c>
      <c r="I403" t="s">
        <v>23</v>
      </c>
    </row>
    <row r="404" spans="1:9">
      <c r="A404" s="4">
        <v>44633</v>
      </c>
      <c r="B404" s="12" t="s">
        <v>23</v>
      </c>
      <c r="C404" s="12">
        <v>15.57</v>
      </c>
      <c r="D404" s="12">
        <v>12.46</v>
      </c>
      <c r="E404" t="s">
        <v>23</v>
      </c>
      <c r="F404" t="s">
        <v>23</v>
      </c>
      <c r="H404" t="s">
        <v>23</v>
      </c>
      <c r="I404" t="s">
        <v>23</v>
      </c>
    </row>
    <row r="405" spans="1:9">
      <c r="A405" s="4">
        <v>44632</v>
      </c>
      <c r="B405" s="12" t="s">
        <v>23</v>
      </c>
      <c r="C405" s="12">
        <v>15.61</v>
      </c>
      <c r="D405" s="12">
        <v>12.54</v>
      </c>
      <c r="E405" t="s">
        <v>23</v>
      </c>
      <c r="F405" t="s">
        <v>23</v>
      </c>
      <c r="H405" t="s">
        <v>23</v>
      </c>
      <c r="I405" t="s">
        <v>23</v>
      </c>
    </row>
    <row r="406" spans="1:9">
      <c r="A406" s="4">
        <v>44631</v>
      </c>
      <c r="B406" s="12">
        <v>12.18</v>
      </c>
      <c r="C406" s="12">
        <v>15.79</v>
      </c>
      <c r="D406" s="12">
        <v>12.71</v>
      </c>
      <c r="E406">
        <v>11.49</v>
      </c>
      <c r="F406">
        <v>12.2</v>
      </c>
      <c r="H406">
        <v>1595.24</v>
      </c>
      <c r="I406">
        <v>294.05</v>
      </c>
    </row>
    <row r="407" spans="1:9">
      <c r="A407" s="4">
        <v>44630</v>
      </c>
      <c r="B407" s="12">
        <v>12.2</v>
      </c>
      <c r="C407" s="12">
        <v>0</v>
      </c>
      <c r="D407" s="12" t="s">
        <v>23</v>
      </c>
      <c r="E407" t="s">
        <v>23</v>
      </c>
      <c r="F407" t="s">
        <v>23</v>
      </c>
      <c r="H407" t="s">
        <v>23</v>
      </c>
      <c r="I407" t="s">
        <v>23</v>
      </c>
    </row>
    <row r="408" spans="1:9">
      <c r="A408" s="4">
        <v>44629</v>
      </c>
      <c r="B408" s="12">
        <v>12.22</v>
      </c>
      <c r="C408" s="12">
        <v>0</v>
      </c>
      <c r="D408" s="12" t="s">
        <v>23</v>
      </c>
      <c r="E408" t="s">
        <v>23</v>
      </c>
      <c r="F408" t="s">
        <v>23</v>
      </c>
      <c r="H408" t="s">
        <v>23</v>
      </c>
      <c r="I408" t="s">
        <v>23</v>
      </c>
    </row>
    <row r="409" spans="1:9">
      <c r="A409" s="4">
        <v>44628</v>
      </c>
      <c r="B409" s="12">
        <v>12.25</v>
      </c>
      <c r="C409" s="12">
        <v>0</v>
      </c>
      <c r="D409" s="12" t="s">
        <v>23</v>
      </c>
      <c r="E409">
        <v>11.33</v>
      </c>
      <c r="F409">
        <v>12.04</v>
      </c>
      <c r="H409" t="s">
        <v>23</v>
      </c>
      <c r="I409" t="s">
        <v>23</v>
      </c>
    </row>
    <row r="410" spans="1:9">
      <c r="A410" s="4">
        <v>44627</v>
      </c>
      <c r="B410" s="12">
        <v>12.37</v>
      </c>
      <c r="C410" s="12">
        <v>0</v>
      </c>
      <c r="D410" s="12" t="s">
        <v>23</v>
      </c>
      <c r="E410" t="s">
        <v>23</v>
      </c>
      <c r="F410" t="s">
        <v>23</v>
      </c>
      <c r="H410" t="s">
        <v>23</v>
      </c>
      <c r="I410" t="s">
        <v>23</v>
      </c>
    </row>
    <row r="411" spans="1:9">
      <c r="A411" s="4">
        <v>44626</v>
      </c>
      <c r="B411" s="12" t="s">
        <v>23</v>
      </c>
      <c r="C411" s="12" t="s">
        <v>23</v>
      </c>
      <c r="D411" s="12" t="s">
        <v>23</v>
      </c>
      <c r="E411" t="s">
        <v>23</v>
      </c>
      <c r="F411" t="s">
        <v>23</v>
      </c>
      <c r="H411" t="s">
        <v>23</v>
      </c>
      <c r="I411" t="s">
        <v>23</v>
      </c>
    </row>
    <row r="412" spans="1:9">
      <c r="A412" s="4">
        <v>44625</v>
      </c>
      <c r="B412" s="12" t="s">
        <v>23</v>
      </c>
      <c r="C412" s="12" t="s">
        <v>23</v>
      </c>
      <c r="D412" s="12" t="s">
        <v>23</v>
      </c>
      <c r="E412">
        <v>11.3</v>
      </c>
      <c r="F412">
        <v>12.04</v>
      </c>
      <c r="H412" t="s">
        <v>23</v>
      </c>
      <c r="I412" t="s">
        <v>23</v>
      </c>
    </row>
    <row r="413" spans="1:9">
      <c r="A413" s="4">
        <v>44624</v>
      </c>
      <c r="B413" s="12">
        <v>12.47</v>
      </c>
      <c r="C413" s="12">
        <v>16.100000000000001</v>
      </c>
      <c r="D413" s="12">
        <v>12.94</v>
      </c>
      <c r="E413" t="s">
        <v>23</v>
      </c>
      <c r="F413" t="s">
        <v>23</v>
      </c>
      <c r="H413">
        <v>1623.809524</v>
      </c>
      <c r="I413">
        <v>296.42857140000001</v>
      </c>
    </row>
    <row r="414" spans="1:9">
      <c r="A414" s="4">
        <v>44623</v>
      </c>
      <c r="B414" s="12">
        <v>12.45</v>
      </c>
      <c r="C414" s="12">
        <v>0</v>
      </c>
      <c r="D414" s="12" t="s">
        <v>23</v>
      </c>
      <c r="E414" t="s">
        <v>23</v>
      </c>
      <c r="F414" t="s">
        <v>23</v>
      </c>
      <c r="H414" t="s">
        <v>23</v>
      </c>
      <c r="I414" t="s">
        <v>23</v>
      </c>
    </row>
    <row r="415" spans="1:9">
      <c r="A415" s="4">
        <v>44622</v>
      </c>
      <c r="B415" s="12">
        <v>12.45</v>
      </c>
      <c r="C415" s="12">
        <v>0</v>
      </c>
      <c r="D415" s="12" t="s">
        <v>23</v>
      </c>
      <c r="E415">
        <v>11.33</v>
      </c>
      <c r="F415">
        <v>11.98</v>
      </c>
      <c r="H415" t="s">
        <v>23</v>
      </c>
      <c r="I415" t="s">
        <v>23</v>
      </c>
    </row>
    <row r="416" spans="1:9">
      <c r="A416" s="4">
        <v>44621</v>
      </c>
      <c r="B416" s="12">
        <v>12.4</v>
      </c>
      <c r="C416" s="12">
        <v>0</v>
      </c>
      <c r="D416" s="12" t="s">
        <v>23</v>
      </c>
      <c r="E416" t="s">
        <v>23</v>
      </c>
      <c r="F416" t="s">
        <v>23</v>
      </c>
      <c r="H416" t="s">
        <v>23</v>
      </c>
      <c r="I416" t="s">
        <v>23</v>
      </c>
    </row>
    <row r="417" spans="1:9">
      <c r="A417" s="4">
        <v>44620</v>
      </c>
      <c r="B417" s="12">
        <v>12.4</v>
      </c>
      <c r="C417" s="12">
        <v>0</v>
      </c>
      <c r="D417" s="12" t="s">
        <v>23</v>
      </c>
      <c r="E417" t="s">
        <v>23</v>
      </c>
      <c r="F417" t="s">
        <v>23</v>
      </c>
      <c r="H417" t="s">
        <v>23</v>
      </c>
      <c r="I417" t="s">
        <v>23</v>
      </c>
    </row>
    <row r="418" spans="1:9">
      <c r="A418" s="4">
        <v>44619</v>
      </c>
      <c r="B418" s="12" t="s">
        <v>23</v>
      </c>
      <c r="C418" s="12" t="s">
        <v>23</v>
      </c>
      <c r="D418" s="12" t="s">
        <v>23</v>
      </c>
      <c r="E418">
        <v>11.65</v>
      </c>
      <c r="F418">
        <v>12.12</v>
      </c>
      <c r="H418" t="s">
        <v>23</v>
      </c>
      <c r="I418" t="s">
        <v>23</v>
      </c>
    </row>
    <row r="419" spans="1:9">
      <c r="A419" s="4">
        <v>44618</v>
      </c>
      <c r="B419" s="12" t="s">
        <v>23</v>
      </c>
      <c r="C419" s="12" t="s">
        <v>23</v>
      </c>
      <c r="D419" s="12" t="s">
        <v>23</v>
      </c>
      <c r="E419" t="s">
        <v>23</v>
      </c>
      <c r="F419" t="s">
        <v>23</v>
      </c>
      <c r="H419" t="s">
        <v>23</v>
      </c>
      <c r="I419" t="s">
        <v>23</v>
      </c>
    </row>
    <row r="420" spans="1:9">
      <c r="A420" s="4">
        <v>44617</v>
      </c>
      <c r="B420" s="12">
        <v>12.43</v>
      </c>
      <c r="C420" s="12">
        <v>16.239999999999998</v>
      </c>
      <c r="D420" s="12">
        <v>12.86</v>
      </c>
      <c r="E420" t="s">
        <v>23</v>
      </c>
      <c r="F420" t="s">
        <v>23</v>
      </c>
      <c r="H420">
        <v>1623.81</v>
      </c>
      <c r="I420">
        <v>295</v>
      </c>
    </row>
    <row r="421" spans="1:9">
      <c r="A421" s="4">
        <v>44616</v>
      </c>
      <c r="B421" s="12">
        <v>12.47</v>
      </c>
      <c r="C421" s="12" t="s">
        <v>23</v>
      </c>
      <c r="D421" s="12" t="s">
        <v>23</v>
      </c>
      <c r="E421">
        <v>11.5</v>
      </c>
      <c r="F421">
        <v>11.97</v>
      </c>
      <c r="H421" t="s">
        <v>23</v>
      </c>
      <c r="I421" t="s">
        <v>23</v>
      </c>
    </row>
    <row r="422" spans="1:9">
      <c r="A422" s="4">
        <v>44615</v>
      </c>
      <c r="B422" s="12">
        <v>12.5</v>
      </c>
      <c r="C422" s="12">
        <v>0</v>
      </c>
      <c r="D422" s="12" t="s">
        <v>23</v>
      </c>
      <c r="E422" t="s">
        <v>23</v>
      </c>
      <c r="F422" t="s">
        <v>23</v>
      </c>
      <c r="H422" t="s">
        <v>23</v>
      </c>
      <c r="I422" t="s">
        <v>23</v>
      </c>
    </row>
    <row r="423" spans="1:9">
      <c r="A423" s="4">
        <v>44614</v>
      </c>
      <c r="B423" s="12">
        <v>12.53</v>
      </c>
      <c r="C423" s="12">
        <v>0</v>
      </c>
      <c r="D423" s="12" t="s">
        <v>23</v>
      </c>
      <c r="E423" t="s">
        <v>23</v>
      </c>
      <c r="F423" t="s">
        <v>23</v>
      </c>
      <c r="H423" t="s">
        <v>23</v>
      </c>
      <c r="I423" t="s">
        <v>23</v>
      </c>
    </row>
    <row r="424" spans="1:9">
      <c r="A424" s="4">
        <v>44613</v>
      </c>
      <c r="B424" s="12">
        <v>12.58</v>
      </c>
      <c r="C424" s="12">
        <v>0</v>
      </c>
      <c r="D424" s="12" t="s">
        <v>23</v>
      </c>
      <c r="E424">
        <v>12.35</v>
      </c>
      <c r="F424">
        <v>12.05</v>
      </c>
      <c r="H424" t="s">
        <v>23</v>
      </c>
      <c r="I424" t="s">
        <v>23</v>
      </c>
    </row>
    <row r="425" spans="1:9">
      <c r="A425" s="4">
        <v>44612</v>
      </c>
      <c r="B425" s="12" t="s">
        <v>23</v>
      </c>
      <c r="C425" s="12" t="s">
        <v>23</v>
      </c>
      <c r="D425" s="12" t="s">
        <v>23</v>
      </c>
      <c r="E425" t="s">
        <v>23</v>
      </c>
      <c r="F425" t="s">
        <v>23</v>
      </c>
      <c r="H425" t="s">
        <v>23</v>
      </c>
      <c r="I425" t="s">
        <v>23</v>
      </c>
    </row>
    <row r="426" spans="1:9">
      <c r="A426" s="4">
        <v>44611</v>
      </c>
      <c r="B426" s="12" t="s">
        <v>23</v>
      </c>
      <c r="C426" s="12" t="s">
        <v>23</v>
      </c>
      <c r="D426" s="12" t="s">
        <v>23</v>
      </c>
      <c r="E426">
        <v>11.05</v>
      </c>
      <c r="F426">
        <v>11.7</v>
      </c>
      <c r="H426" t="s">
        <v>23</v>
      </c>
      <c r="I426" t="s">
        <v>23</v>
      </c>
    </row>
    <row r="427" spans="1:9">
      <c r="A427" s="4">
        <v>44610</v>
      </c>
      <c r="B427" s="12">
        <v>12.67</v>
      </c>
      <c r="C427" s="12">
        <v>16.510000000000002</v>
      </c>
      <c r="D427" s="12">
        <v>12.77</v>
      </c>
      <c r="E427" t="s">
        <v>23</v>
      </c>
      <c r="F427" t="s">
        <v>23</v>
      </c>
      <c r="H427">
        <v>1619.05</v>
      </c>
      <c r="I427">
        <v>290.70999999999998</v>
      </c>
    </row>
    <row r="428" spans="1:9">
      <c r="A428" s="4">
        <v>44609</v>
      </c>
      <c r="B428" s="12">
        <v>12.68</v>
      </c>
      <c r="C428" s="12">
        <v>0</v>
      </c>
      <c r="D428" s="12" t="s">
        <v>23</v>
      </c>
      <c r="E428" t="s">
        <v>23</v>
      </c>
      <c r="F428" t="s">
        <v>23</v>
      </c>
      <c r="H428" t="s">
        <v>23</v>
      </c>
      <c r="I428" t="s">
        <v>23</v>
      </c>
    </row>
    <row r="429" spans="1:9">
      <c r="A429" s="4">
        <v>44608</v>
      </c>
      <c r="B429" s="12">
        <v>12.73</v>
      </c>
      <c r="C429" s="12">
        <v>0</v>
      </c>
      <c r="D429" s="12" t="s">
        <v>23</v>
      </c>
      <c r="E429">
        <v>11.37</v>
      </c>
      <c r="F429">
        <v>12</v>
      </c>
      <c r="H429" t="s">
        <v>23</v>
      </c>
      <c r="I429" t="s">
        <v>23</v>
      </c>
    </row>
    <row r="430" spans="1:9">
      <c r="A430" s="4">
        <v>44607</v>
      </c>
      <c r="B430" s="12">
        <v>12.95</v>
      </c>
      <c r="C430" s="12">
        <v>0</v>
      </c>
      <c r="D430" s="12" t="s">
        <v>23</v>
      </c>
      <c r="E430" t="s">
        <v>23</v>
      </c>
      <c r="F430" t="s">
        <v>23</v>
      </c>
      <c r="H430" t="s">
        <v>23</v>
      </c>
      <c r="I430" t="s">
        <v>23</v>
      </c>
    </row>
    <row r="431" spans="1:9">
      <c r="A431" s="4">
        <v>44606</v>
      </c>
      <c r="B431" s="12">
        <v>13.2</v>
      </c>
      <c r="C431" s="12">
        <v>0</v>
      </c>
      <c r="D431" s="12" t="s">
        <v>23</v>
      </c>
      <c r="E431" t="s">
        <v>23</v>
      </c>
      <c r="F431" t="s">
        <v>23</v>
      </c>
      <c r="H431" t="s">
        <v>23</v>
      </c>
      <c r="I431" t="s">
        <v>23</v>
      </c>
    </row>
    <row r="432" spans="1:9">
      <c r="A432" s="4">
        <v>44605</v>
      </c>
      <c r="B432" s="12" t="s">
        <v>23</v>
      </c>
      <c r="C432" s="12" t="s">
        <v>23</v>
      </c>
      <c r="D432" s="12" t="s">
        <v>23</v>
      </c>
      <c r="E432">
        <v>11.94</v>
      </c>
      <c r="F432">
        <v>11.7</v>
      </c>
      <c r="H432" t="s">
        <v>23</v>
      </c>
      <c r="I432" t="s">
        <v>23</v>
      </c>
    </row>
    <row r="433" spans="1:9">
      <c r="A433" s="4">
        <v>44604</v>
      </c>
      <c r="B433" s="12" t="s">
        <v>23</v>
      </c>
      <c r="C433" s="12" t="s">
        <v>23</v>
      </c>
      <c r="D433" s="12" t="s">
        <v>23</v>
      </c>
      <c r="E433" t="s">
        <v>23</v>
      </c>
      <c r="F433" t="s">
        <v>23</v>
      </c>
      <c r="H433" t="s">
        <v>23</v>
      </c>
      <c r="I433" t="s">
        <v>23</v>
      </c>
    </row>
    <row r="434" spans="1:9">
      <c r="A434" s="4">
        <v>44603</v>
      </c>
      <c r="B434" s="12">
        <v>13.35</v>
      </c>
      <c r="C434" s="12">
        <v>18.11</v>
      </c>
      <c r="D434" s="12">
        <v>13.93</v>
      </c>
      <c r="E434" t="s">
        <v>23</v>
      </c>
      <c r="F434" t="s">
        <v>23</v>
      </c>
      <c r="H434">
        <v>1619.05</v>
      </c>
      <c r="I434">
        <v>280.95</v>
      </c>
    </row>
    <row r="435" spans="1:9">
      <c r="A435" s="4">
        <v>44602</v>
      </c>
      <c r="B435" s="12">
        <v>13.53</v>
      </c>
      <c r="C435" s="12">
        <v>0</v>
      </c>
      <c r="D435" s="12" t="s">
        <v>23</v>
      </c>
      <c r="E435">
        <v>11.27</v>
      </c>
      <c r="F435">
        <v>11.7</v>
      </c>
      <c r="H435" t="s">
        <v>23</v>
      </c>
      <c r="I435" t="s">
        <v>23</v>
      </c>
    </row>
    <row r="436" spans="1:9">
      <c r="A436" s="4">
        <v>44601</v>
      </c>
      <c r="B436" s="12">
        <v>13.77</v>
      </c>
      <c r="C436" s="12">
        <v>0</v>
      </c>
      <c r="D436" s="12" t="s">
        <v>23</v>
      </c>
      <c r="E436" t="s">
        <v>23</v>
      </c>
      <c r="F436" t="s">
        <v>23</v>
      </c>
      <c r="H436" t="s">
        <v>23</v>
      </c>
      <c r="I436" t="s">
        <v>23</v>
      </c>
    </row>
    <row r="437" spans="1:9">
      <c r="A437" s="4">
        <v>44600</v>
      </c>
      <c r="B437" s="12">
        <v>13.9</v>
      </c>
      <c r="C437" s="12">
        <v>0</v>
      </c>
      <c r="D437" s="12" t="s">
        <v>23</v>
      </c>
      <c r="E437" t="s">
        <v>23</v>
      </c>
      <c r="F437" t="s">
        <v>23</v>
      </c>
      <c r="H437" t="s">
        <v>23</v>
      </c>
      <c r="I437" t="s">
        <v>23</v>
      </c>
    </row>
    <row r="438" spans="1:9">
      <c r="A438" s="4">
        <v>44599</v>
      </c>
      <c r="B438" s="12">
        <v>13.98</v>
      </c>
      <c r="C438" s="12">
        <v>0</v>
      </c>
      <c r="D438" s="12" t="s">
        <v>23</v>
      </c>
      <c r="E438">
        <v>12</v>
      </c>
      <c r="F438">
        <v>11.5</v>
      </c>
      <c r="H438" t="s">
        <v>23</v>
      </c>
      <c r="I438" t="s">
        <v>23</v>
      </c>
    </row>
    <row r="439" spans="1:9">
      <c r="A439" s="4">
        <v>44598</v>
      </c>
      <c r="B439" s="12" t="s">
        <v>23</v>
      </c>
      <c r="C439" s="12" t="s">
        <v>23</v>
      </c>
      <c r="D439" s="12" t="s">
        <v>23</v>
      </c>
      <c r="E439" t="s">
        <v>23</v>
      </c>
      <c r="F439" t="s">
        <v>23</v>
      </c>
      <c r="H439" t="s">
        <v>23</v>
      </c>
      <c r="I439" t="s">
        <v>23</v>
      </c>
    </row>
    <row r="440" spans="1:9">
      <c r="A440" s="4">
        <v>44597</v>
      </c>
      <c r="B440" s="12" t="s">
        <v>23</v>
      </c>
      <c r="C440" s="12" t="s">
        <v>23</v>
      </c>
      <c r="D440" s="12" t="s">
        <v>23</v>
      </c>
      <c r="E440" t="s">
        <v>23</v>
      </c>
      <c r="F440" t="s">
        <v>23</v>
      </c>
      <c r="H440" t="s">
        <v>23</v>
      </c>
      <c r="I440" t="s">
        <v>23</v>
      </c>
    </row>
    <row r="441" spans="1:9">
      <c r="A441" s="4">
        <v>44596</v>
      </c>
      <c r="B441" s="12">
        <v>14.02</v>
      </c>
      <c r="C441" s="12">
        <v>18.63</v>
      </c>
      <c r="D441" s="12">
        <v>14.17</v>
      </c>
      <c r="E441" t="s">
        <v>23</v>
      </c>
      <c r="F441" t="s">
        <v>23</v>
      </c>
      <c r="H441">
        <v>1628.57</v>
      </c>
      <c r="I441">
        <v>273.81</v>
      </c>
    </row>
    <row r="442" spans="1:9">
      <c r="A442" s="4">
        <v>44595</v>
      </c>
      <c r="B442" s="12">
        <v>14.02</v>
      </c>
      <c r="C442" s="12" t="s">
        <v>23</v>
      </c>
      <c r="D442" s="12" t="s">
        <v>23</v>
      </c>
      <c r="E442" t="s">
        <v>23</v>
      </c>
      <c r="F442" t="s">
        <v>23</v>
      </c>
      <c r="H442" t="s">
        <v>23</v>
      </c>
      <c r="I442" t="s">
        <v>23</v>
      </c>
    </row>
    <row r="443" spans="1:9">
      <c r="A443" s="4">
        <v>44594</v>
      </c>
      <c r="B443" s="12">
        <v>14.02</v>
      </c>
      <c r="C443" s="12" t="s">
        <v>23</v>
      </c>
      <c r="D443" s="12" t="s">
        <v>23</v>
      </c>
      <c r="E443" t="s">
        <v>23</v>
      </c>
      <c r="F443" t="s">
        <v>23</v>
      </c>
      <c r="H443" t="s">
        <v>23</v>
      </c>
      <c r="I443" t="s">
        <v>23</v>
      </c>
    </row>
    <row r="444" spans="1:9">
      <c r="A444" s="4">
        <v>44593</v>
      </c>
      <c r="B444" s="12">
        <v>14.02</v>
      </c>
      <c r="C444" s="12" t="s">
        <v>23</v>
      </c>
      <c r="D444" s="12" t="s">
        <v>23</v>
      </c>
      <c r="E444" t="s">
        <v>23</v>
      </c>
      <c r="F444" t="s">
        <v>23</v>
      </c>
      <c r="H444" t="s">
        <v>23</v>
      </c>
      <c r="I444" t="s">
        <v>23</v>
      </c>
    </row>
    <row r="445" spans="1:9">
      <c r="A445" s="4">
        <v>44592</v>
      </c>
      <c r="B445" s="12">
        <v>14.02</v>
      </c>
      <c r="C445" s="12" t="s">
        <v>23</v>
      </c>
      <c r="D445" s="12" t="s">
        <v>23</v>
      </c>
      <c r="E445" t="s">
        <v>23</v>
      </c>
      <c r="F445" t="s">
        <v>23</v>
      </c>
      <c r="H445" t="s">
        <v>23</v>
      </c>
      <c r="I445" t="s">
        <v>23</v>
      </c>
    </row>
    <row r="446" spans="1:9">
      <c r="A446" s="4">
        <v>44591</v>
      </c>
      <c r="B446" s="12" t="s">
        <v>23</v>
      </c>
      <c r="C446" s="12">
        <v>0</v>
      </c>
      <c r="D446" s="12" t="s">
        <v>23</v>
      </c>
      <c r="E446" t="s">
        <v>23</v>
      </c>
      <c r="F446" t="s">
        <v>23</v>
      </c>
      <c r="H446" t="s">
        <v>23</v>
      </c>
      <c r="I446" t="s">
        <v>23</v>
      </c>
    </row>
    <row r="447" spans="1:9">
      <c r="A447" s="4">
        <v>44590</v>
      </c>
      <c r="B447" s="12" t="s">
        <v>23</v>
      </c>
      <c r="C447" s="12">
        <v>0</v>
      </c>
      <c r="D447" s="12" t="s">
        <v>23</v>
      </c>
      <c r="E447" t="s">
        <v>23</v>
      </c>
      <c r="F447" t="s">
        <v>23</v>
      </c>
      <c r="H447" t="s">
        <v>23</v>
      </c>
      <c r="I447" t="s">
        <v>23</v>
      </c>
    </row>
    <row r="448" spans="1:9">
      <c r="A448" s="4">
        <v>44589</v>
      </c>
      <c r="B448" s="12">
        <v>14.02</v>
      </c>
      <c r="C448" s="12">
        <v>18.739999999999998</v>
      </c>
      <c r="D448" s="12">
        <v>14.5</v>
      </c>
      <c r="E448" t="s">
        <v>23</v>
      </c>
      <c r="F448" t="s">
        <v>23</v>
      </c>
      <c r="H448">
        <v>1633.33</v>
      </c>
      <c r="I448">
        <v>271.89999999999998</v>
      </c>
    </row>
    <row r="449" spans="1:9">
      <c r="A449" s="4">
        <v>44588</v>
      </c>
      <c r="B449" s="12">
        <v>14.05</v>
      </c>
      <c r="C449" s="12">
        <v>0</v>
      </c>
      <c r="D449" s="12" t="s">
        <v>23</v>
      </c>
      <c r="E449" t="s">
        <v>23</v>
      </c>
      <c r="F449" t="s">
        <v>23</v>
      </c>
      <c r="H449" t="s">
        <v>23</v>
      </c>
      <c r="I449" t="s">
        <v>23</v>
      </c>
    </row>
    <row r="450" spans="1:9">
      <c r="A450" s="4">
        <v>44587</v>
      </c>
      <c r="B450" s="12">
        <v>14.2</v>
      </c>
      <c r="C450" s="12">
        <v>0</v>
      </c>
      <c r="D450" s="12" t="s">
        <v>23</v>
      </c>
      <c r="E450" t="s">
        <v>23</v>
      </c>
      <c r="F450" t="s">
        <v>23</v>
      </c>
      <c r="H450" t="s">
        <v>23</v>
      </c>
      <c r="I450" t="s">
        <v>23</v>
      </c>
    </row>
    <row r="451" spans="1:9">
      <c r="A451" s="4">
        <v>44586</v>
      </c>
      <c r="B451" s="12">
        <v>14.37</v>
      </c>
      <c r="C451" s="12">
        <v>0</v>
      </c>
      <c r="D451" s="12" t="s">
        <v>23</v>
      </c>
      <c r="E451" t="s">
        <v>23</v>
      </c>
      <c r="F451" t="s">
        <v>23</v>
      </c>
      <c r="H451" t="s">
        <v>23</v>
      </c>
      <c r="I451" t="s">
        <v>23</v>
      </c>
    </row>
    <row r="452" spans="1:9">
      <c r="A452" s="4">
        <v>44585</v>
      </c>
      <c r="B452" s="12">
        <v>14.38</v>
      </c>
      <c r="C452" s="12">
        <v>0</v>
      </c>
      <c r="D452" s="12" t="s">
        <v>23</v>
      </c>
      <c r="E452">
        <v>12.7</v>
      </c>
      <c r="F452">
        <v>12.1</v>
      </c>
      <c r="H452" t="s">
        <v>23</v>
      </c>
      <c r="I452" t="s">
        <v>23</v>
      </c>
    </row>
    <row r="453" spans="1:9">
      <c r="A453" s="4">
        <v>44584</v>
      </c>
      <c r="B453" s="12" t="s">
        <v>23</v>
      </c>
      <c r="C453" s="12" t="s">
        <v>23</v>
      </c>
      <c r="D453" s="12" t="s">
        <v>23</v>
      </c>
      <c r="E453" t="s">
        <v>23</v>
      </c>
      <c r="F453" t="s">
        <v>23</v>
      </c>
      <c r="H453" t="s">
        <v>23</v>
      </c>
      <c r="I453" t="s">
        <v>23</v>
      </c>
    </row>
    <row r="454" spans="1:9">
      <c r="A454" s="4">
        <v>44583</v>
      </c>
      <c r="B454" s="12" t="s">
        <v>23</v>
      </c>
      <c r="C454" s="12" t="s">
        <v>23</v>
      </c>
      <c r="D454" s="12" t="s">
        <v>23</v>
      </c>
      <c r="E454" t="s">
        <v>23</v>
      </c>
      <c r="F454" t="s">
        <v>23</v>
      </c>
      <c r="H454" t="s">
        <v>23</v>
      </c>
      <c r="I454" t="s">
        <v>23</v>
      </c>
    </row>
    <row r="455" spans="1:9">
      <c r="A455" s="4">
        <v>44582</v>
      </c>
      <c r="B455" s="12">
        <v>14.4</v>
      </c>
      <c r="C455" s="12">
        <v>18.47</v>
      </c>
      <c r="D455" s="12">
        <v>14.44</v>
      </c>
      <c r="E455">
        <v>13.02</v>
      </c>
      <c r="F455">
        <v>12.16</v>
      </c>
      <c r="H455">
        <v>1633.33</v>
      </c>
      <c r="I455">
        <v>273.33</v>
      </c>
    </row>
    <row r="456" spans="1:9">
      <c r="A456" s="4">
        <v>44581</v>
      </c>
      <c r="B456" s="12">
        <v>14.3</v>
      </c>
      <c r="C456" s="12">
        <v>0</v>
      </c>
      <c r="D456" s="12" t="s">
        <v>23</v>
      </c>
      <c r="E456" t="s">
        <v>23</v>
      </c>
      <c r="F456" t="s">
        <v>23</v>
      </c>
      <c r="H456" t="s">
        <v>23</v>
      </c>
      <c r="I456" t="s">
        <v>23</v>
      </c>
    </row>
    <row r="457" spans="1:9">
      <c r="A457" s="4">
        <v>44580</v>
      </c>
      <c r="B457" s="12">
        <v>14.28</v>
      </c>
      <c r="C457" s="12">
        <v>0</v>
      </c>
      <c r="D457" s="12" t="s">
        <v>23</v>
      </c>
      <c r="E457" t="s">
        <v>23</v>
      </c>
      <c r="F457" t="s">
        <v>23</v>
      </c>
      <c r="H457" t="s">
        <v>23</v>
      </c>
      <c r="I457" t="s">
        <v>23</v>
      </c>
    </row>
    <row r="458" spans="1:9">
      <c r="A458" s="4">
        <v>44579</v>
      </c>
      <c r="B458" s="12">
        <v>14.27</v>
      </c>
      <c r="C458" s="12">
        <v>0</v>
      </c>
      <c r="D458" s="12" t="s">
        <v>23</v>
      </c>
      <c r="E458">
        <v>13</v>
      </c>
      <c r="F458">
        <v>11.97</v>
      </c>
      <c r="H458" t="s">
        <v>23</v>
      </c>
      <c r="I458" t="s">
        <v>23</v>
      </c>
    </row>
    <row r="459" spans="1:9">
      <c r="A459" s="4">
        <v>44578</v>
      </c>
      <c r="B459" s="12">
        <v>14.37</v>
      </c>
      <c r="C459" s="12">
        <v>0</v>
      </c>
      <c r="D459" s="12" t="s">
        <v>23</v>
      </c>
      <c r="E459" t="s">
        <v>23</v>
      </c>
      <c r="F459" t="s">
        <v>23</v>
      </c>
      <c r="H459" t="s">
        <v>23</v>
      </c>
      <c r="I459" t="s">
        <v>23</v>
      </c>
    </row>
    <row r="460" spans="1:9">
      <c r="A460" s="4">
        <v>44577</v>
      </c>
      <c r="B460" s="12" t="s">
        <v>23</v>
      </c>
      <c r="C460" s="12" t="s">
        <v>23</v>
      </c>
      <c r="D460" s="12" t="s">
        <v>23</v>
      </c>
      <c r="E460" t="s">
        <v>23</v>
      </c>
      <c r="F460" t="s">
        <v>23</v>
      </c>
      <c r="H460" t="s">
        <v>23</v>
      </c>
      <c r="I460" t="s">
        <v>23</v>
      </c>
    </row>
    <row r="461" spans="1:9">
      <c r="A461" s="4">
        <v>44576</v>
      </c>
      <c r="B461" s="12" t="s">
        <v>23</v>
      </c>
      <c r="C461" s="12" t="s">
        <v>23</v>
      </c>
      <c r="D461" s="12" t="s">
        <v>23</v>
      </c>
      <c r="E461">
        <v>12.6</v>
      </c>
      <c r="F461">
        <v>11.66</v>
      </c>
      <c r="H461" t="s">
        <v>23</v>
      </c>
      <c r="I461" t="s">
        <v>23</v>
      </c>
    </row>
    <row r="462" spans="1:9">
      <c r="A462" s="4">
        <v>44575</v>
      </c>
      <c r="B462" s="12">
        <v>14.43</v>
      </c>
      <c r="C462" s="12">
        <v>19.09</v>
      </c>
      <c r="D462" s="12">
        <v>14.84</v>
      </c>
      <c r="E462" t="s">
        <v>23</v>
      </c>
      <c r="F462" t="s">
        <v>23</v>
      </c>
      <c r="H462">
        <v>1642.86</v>
      </c>
      <c r="I462">
        <v>277.14</v>
      </c>
    </row>
    <row r="463" spans="1:9">
      <c r="A463" s="4">
        <v>44574</v>
      </c>
      <c r="B463" s="12">
        <v>14.58</v>
      </c>
      <c r="C463" s="12">
        <v>0</v>
      </c>
      <c r="D463" s="12" t="s">
        <v>23</v>
      </c>
      <c r="E463" t="s">
        <v>23</v>
      </c>
      <c r="F463" t="s">
        <v>23</v>
      </c>
      <c r="H463" t="s">
        <v>23</v>
      </c>
      <c r="I463" t="s">
        <v>23</v>
      </c>
    </row>
    <row r="464" spans="1:9">
      <c r="A464" s="4">
        <v>44573</v>
      </c>
      <c r="B464" s="12">
        <v>14.77</v>
      </c>
      <c r="C464" s="12">
        <v>0</v>
      </c>
      <c r="D464" s="12" t="s">
        <v>23</v>
      </c>
      <c r="E464">
        <v>13.02</v>
      </c>
      <c r="F464">
        <v>11.53</v>
      </c>
      <c r="H464" t="s">
        <v>23</v>
      </c>
      <c r="I464" t="s">
        <v>23</v>
      </c>
    </row>
    <row r="465" spans="1:9">
      <c r="A465" s="4">
        <v>44572</v>
      </c>
      <c r="B465" s="12">
        <v>15.08</v>
      </c>
      <c r="C465" s="12">
        <v>0</v>
      </c>
      <c r="D465" s="12" t="s">
        <v>23</v>
      </c>
      <c r="E465" t="s">
        <v>23</v>
      </c>
      <c r="F465" t="s">
        <v>23</v>
      </c>
      <c r="H465" t="s">
        <v>23</v>
      </c>
      <c r="I465" t="s">
        <v>23</v>
      </c>
    </row>
    <row r="466" spans="1:9">
      <c r="A466" s="4">
        <v>44571</v>
      </c>
      <c r="B466" s="12">
        <v>15.38</v>
      </c>
      <c r="C466" s="12">
        <v>0</v>
      </c>
      <c r="D466" s="12" t="s">
        <v>23</v>
      </c>
      <c r="E466" t="s">
        <v>23</v>
      </c>
      <c r="F466" t="s">
        <v>23</v>
      </c>
      <c r="H466" t="s">
        <v>23</v>
      </c>
      <c r="I466" t="s">
        <v>23</v>
      </c>
    </row>
    <row r="467" spans="1:9">
      <c r="A467" s="4">
        <v>44570</v>
      </c>
      <c r="B467" s="12" t="s">
        <v>23</v>
      </c>
      <c r="C467" s="12" t="s">
        <v>23</v>
      </c>
      <c r="D467" s="12" t="s">
        <v>23</v>
      </c>
      <c r="E467">
        <v>13.16</v>
      </c>
      <c r="F467">
        <v>11.57</v>
      </c>
      <c r="H467" t="s">
        <v>23</v>
      </c>
      <c r="I467" t="s">
        <v>23</v>
      </c>
    </row>
    <row r="468" spans="1:9">
      <c r="A468" s="4">
        <v>44569</v>
      </c>
      <c r="B468" s="12" t="s">
        <v>23</v>
      </c>
      <c r="C468" s="12" t="s">
        <v>23</v>
      </c>
      <c r="D468" s="12" t="s">
        <v>23</v>
      </c>
      <c r="E468" t="s">
        <v>23</v>
      </c>
      <c r="F468" t="s">
        <v>23</v>
      </c>
      <c r="H468" t="s">
        <v>23</v>
      </c>
      <c r="I468" t="s">
        <v>23</v>
      </c>
    </row>
    <row r="469" spans="1:9">
      <c r="A469" s="4">
        <v>44568</v>
      </c>
      <c r="B469" s="12">
        <v>15.68</v>
      </c>
      <c r="C469" s="12">
        <v>20.66</v>
      </c>
      <c r="D469" s="12">
        <v>16.16</v>
      </c>
      <c r="E469" t="s">
        <v>23</v>
      </c>
      <c r="F469" t="s">
        <v>23</v>
      </c>
      <c r="H469">
        <v>1642.86</v>
      </c>
      <c r="I469">
        <v>272.86</v>
      </c>
    </row>
    <row r="470" spans="1:9">
      <c r="A470" s="4">
        <v>44567</v>
      </c>
      <c r="B470" s="12">
        <v>15.83</v>
      </c>
      <c r="C470" s="12">
        <v>0</v>
      </c>
      <c r="D470" s="12" t="s">
        <v>23</v>
      </c>
      <c r="E470">
        <v>13.05</v>
      </c>
      <c r="F470">
        <v>12.06</v>
      </c>
      <c r="H470" t="s">
        <v>23</v>
      </c>
      <c r="I470" t="s">
        <v>23</v>
      </c>
    </row>
    <row r="471" spans="1:9">
      <c r="A471" s="4">
        <v>44566</v>
      </c>
      <c r="B471" s="12">
        <v>16.03</v>
      </c>
      <c r="C471" s="12">
        <v>0</v>
      </c>
      <c r="D471" s="12" t="s">
        <v>23</v>
      </c>
      <c r="E471" t="s">
        <v>23</v>
      </c>
      <c r="F471" t="s">
        <v>23</v>
      </c>
      <c r="H471" t="s">
        <v>23</v>
      </c>
      <c r="I471" t="s">
        <v>23</v>
      </c>
    </row>
    <row r="472" spans="1:9">
      <c r="A472" s="4">
        <v>44565</v>
      </c>
      <c r="B472" s="12">
        <v>16.170000000000002</v>
      </c>
      <c r="C472" s="12">
        <v>0</v>
      </c>
      <c r="D472" s="12" t="s">
        <v>23</v>
      </c>
      <c r="E472" t="s">
        <v>23</v>
      </c>
      <c r="F472" t="s">
        <v>23</v>
      </c>
      <c r="H472" t="s">
        <v>23</v>
      </c>
      <c r="I472" t="s">
        <v>23</v>
      </c>
    </row>
    <row r="473" spans="1:9">
      <c r="A473" s="4">
        <v>44564</v>
      </c>
      <c r="B473" s="12">
        <v>16.2</v>
      </c>
      <c r="C473" s="12" t="s">
        <v>23</v>
      </c>
      <c r="D473" s="12" t="s">
        <v>23</v>
      </c>
      <c r="E473">
        <v>13.17</v>
      </c>
      <c r="F473">
        <v>12</v>
      </c>
      <c r="H473" t="s">
        <v>23</v>
      </c>
      <c r="I473" t="s">
        <v>23</v>
      </c>
    </row>
    <row r="474" spans="1:9">
      <c r="A474" s="4">
        <v>44563</v>
      </c>
      <c r="B474" s="12" t="s">
        <v>23</v>
      </c>
      <c r="C474" s="12" t="s">
        <v>23</v>
      </c>
      <c r="D474" s="12" t="s">
        <v>23</v>
      </c>
      <c r="E474" t="s">
        <v>23</v>
      </c>
      <c r="F474" t="s">
        <v>23</v>
      </c>
      <c r="H474" t="s">
        <v>23</v>
      </c>
      <c r="I474" t="s">
        <v>23</v>
      </c>
    </row>
    <row r="475" spans="1:9">
      <c r="A475" s="4">
        <v>44562</v>
      </c>
      <c r="B475" s="12" t="s">
        <v>23</v>
      </c>
      <c r="C475" s="12" t="s">
        <v>23</v>
      </c>
      <c r="D475" s="12" t="s">
        <v>23</v>
      </c>
      <c r="E475" t="s">
        <v>23</v>
      </c>
      <c r="F475" t="s">
        <v>23</v>
      </c>
      <c r="H475" t="s">
        <v>23</v>
      </c>
      <c r="I475" t="s">
        <v>23</v>
      </c>
    </row>
    <row r="476" spans="1:9">
      <c r="A476" s="4">
        <v>44561</v>
      </c>
      <c r="B476" s="12">
        <v>16.2</v>
      </c>
      <c r="C476" s="12">
        <v>21.08</v>
      </c>
      <c r="D476" s="12">
        <v>16.53</v>
      </c>
      <c r="E476">
        <v>13.17</v>
      </c>
      <c r="F476">
        <v>12.16</v>
      </c>
      <c r="H476">
        <v>1642.86</v>
      </c>
      <c r="I476">
        <v>277.14</v>
      </c>
    </row>
    <row r="477" spans="1:9">
      <c r="A477" s="4">
        <v>44560</v>
      </c>
      <c r="B477" s="12">
        <v>16.23</v>
      </c>
      <c r="C477" s="12">
        <v>0</v>
      </c>
      <c r="D477" s="12" t="s">
        <v>23</v>
      </c>
      <c r="E477" t="s">
        <v>23</v>
      </c>
      <c r="F477" t="s">
        <v>23</v>
      </c>
      <c r="H477" t="s">
        <v>23</v>
      </c>
      <c r="I477" t="s">
        <v>23</v>
      </c>
    </row>
    <row r="478" spans="1:9">
      <c r="A478" s="4">
        <v>44559</v>
      </c>
      <c r="B478" s="12">
        <v>16.27</v>
      </c>
      <c r="C478" s="12">
        <v>0</v>
      </c>
      <c r="D478" s="12" t="s">
        <v>23</v>
      </c>
      <c r="E478" t="s">
        <v>23</v>
      </c>
      <c r="F478" t="s">
        <v>23</v>
      </c>
      <c r="H478" t="s">
        <v>23</v>
      </c>
      <c r="I478" t="s">
        <v>23</v>
      </c>
    </row>
    <row r="479" spans="1:9">
      <c r="A479" s="4">
        <v>44558</v>
      </c>
      <c r="B479" s="12">
        <v>16.23</v>
      </c>
      <c r="C479" s="12">
        <v>0</v>
      </c>
      <c r="D479" s="12" t="s">
        <v>23</v>
      </c>
      <c r="E479">
        <v>13.17</v>
      </c>
      <c r="F479">
        <v>12.16</v>
      </c>
      <c r="H479" t="s">
        <v>23</v>
      </c>
      <c r="I479" t="s">
        <v>23</v>
      </c>
    </row>
    <row r="480" spans="1:9">
      <c r="A480" s="4">
        <v>44557</v>
      </c>
      <c r="B480" s="12">
        <v>16.28</v>
      </c>
      <c r="C480" s="12">
        <v>0</v>
      </c>
      <c r="D480" s="12" t="s">
        <v>23</v>
      </c>
      <c r="E480" t="s">
        <v>23</v>
      </c>
      <c r="F480" t="s">
        <v>23</v>
      </c>
      <c r="H480" t="s">
        <v>23</v>
      </c>
      <c r="I480" t="s">
        <v>23</v>
      </c>
    </row>
    <row r="481" spans="1:9">
      <c r="A481" s="4">
        <v>44556</v>
      </c>
      <c r="B481" s="12" t="s">
        <v>23</v>
      </c>
      <c r="C481" s="12" t="s">
        <v>23</v>
      </c>
      <c r="D481" s="12" t="s">
        <v>23</v>
      </c>
      <c r="E481" t="s">
        <v>23</v>
      </c>
      <c r="F481" t="s">
        <v>23</v>
      </c>
      <c r="H481" t="s">
        <v>23</v>
      </c>
      <c r="I481" t="s">
        <v>23</v>
      </c>
    </row>
    <row r="482" spans="1:9">
      <c r="A482" s="4">
        <v>44555</v>
      </c>
      <c r="B482" s="12" t="s">
        <v>23</v>
      </c>
      <c r="C482" s="12" t="s">
        <v>23</v>
      </c>
      <c r="D482" s="12" t="s">
        <v>23</v>
      </c>
      <c r="E482">
        <v>13.27</v>
      </c>
      <c r="F482">
        <v>12.13</v>
      </c>
      <c r="H482" t="s">
        <v>23</v>
      </c>
      <c r="I482" t="s">
        <v>23</v>
      </c>
    </row>
    <row r="483" spans="1:9">
      <c r="A483" s="4">
        <v>44554</v>
      </c>
      <c r="B483" s="12">
        <v>16.2</v>
      </c>
      <c r="C483" s="12">
        <v>21.09</v>
      </c>
      <c r="D483" s="12">
        <v>16.53</v>
      </c>
      <c r="E483" t="s">
        <v>23</v>
      </c>
      <c r="F483" t="s">
        <v>23</v>
      </c>
      <c r="H483">
        <v>1571.43</v>
      </c>
      <c r="I483">
        <v>278.57</v>
      </c>
    </row>
    <row r="484" spans="1:9">
      <c r="A484" s="4">
        <v>44553</v>
      </c>
      <c r="B484" s="12">
        <v>16.149999999999999</v>
      </c>
      <c r="C484" s="12">
        <v>0</v>
      </c>
      <c r="D484" s="12" t="s">
        <v>23</v>
      </c>
      <c r="E484" t="s">
        <v>23</v>
      </c>
      <c r="F484" t="s">
        <v>23</v>
      </c>
      <c r="H484" t="s">
        <v>23</v>
      </c>
      <c r="I484" t="s">
        <v>23</v>
      </c>
    </row>
    <row r="485" spans="1:9">
      <c r="A485" s="4">
        <v>44552</v>
      </c>
      <c r="B485" s="12">
        <v>16.25</v>
      </c>
      <c r="C485" s="12">
        <v>0</v>
      </c>
      <c r="D485" s="12" t="s">
        <v>23</v>
      </c>
      <c r="E485" t="s">
        <v>23</v>
      </c>
      <c r="F485" t="s">
        <v>23</v>
      </c>
      <c r="H485" t="s">
        <v>23</v>
      </c>
      <c r="I485" t="s">
        <v>23</v>
      </c>
    </row>
    <row r="486" spans="1:9">
      <c r="A486" s="4">
        <v>44551</v>
      </c>
      <c r="B486" s="12">
        <v>16.5</v>
      </c>
      <c r="C486" s="12">
        <v>0</v>
      </c>
      <c r="D486" s="12" t="s">
        <v>23</v>
      </c>
      <c r="E486">
        <v>13.3</v>
      </c>
      <c r="F486">
        <v>12.1</v>
      </c>
      <c r="H486" t="s">
        <v>23</v>
      </c>
      <c r="I486" t="s">
        <v>23</v>
      </c>
    </row>
    <row r="487" spans="1:9">
      <c r="A487" s="4">
        <v>44550</v>
      </c>
      <c r="B487" s="12">
        <v>16.649999999999999</v>
      </c>
      <c r="C487" s="12">
        <v>0</v>
      </c>
      <c r="D487" s="12" t="s">
        <v>23</v>
      </c>
      <c r="E487" t="s">
        <v>23</v>
      </c>
      <c r="F487" t="s">
        <v>23</v>
      </c>
      <c r="H487" t="s">
        <v>23</v>
      </c>
      <c r="I487" t="s">
        <v>23</v>
      </c>
    </row>
    <row r="488" spans="1:9">
      <c r="A488" s="4">
        <v>44549</v>
      </c>
      <c r="B488" s="12" t="s">
        <v>23</v>
      </c>
      <c r="C488" s="12" t="s">
        <v>23</v>
      </c>
      <c r="D488" s="12" t="s">
        <v>23</v>
      </c>
      <c r="E488" t="s">
        <v>23</v>
      </c>
      <c r="F488" t="s">
        <v>23</v>
      </c>
      <c r="H488" t="s">
        <v>23</v>
      </c>
      <c r="I488" t="s">
        <v>23</v>
      </c>
    </row>
    <row r="489" spans="1:9">
      <c r="A489" s="4">
        <v>44548</v>
      </c>
      <c r="B489" s="12" t="s">
        <v>23</v>
      </c>
      <c r="C489" s="12" t="s">
        <v>23</v>
      </c>
      <c r="D489" s="12" t="s">
        <v>23</v>
      </c>
      <c r="E489">
        <v>13.33</v>
      </c>
      <c r="F489">
        <v>11.98</v>
      </c>
      <c r="H489" t="s">
        <v>23</v>
      </c>
      <c r="I489" t="s">
        <v>23</v>
      </c>
    </row>
    <row r="490" spans="1:9">
      <c r="A490" s="4">
        <v>44547</v>
      </c>
      <c r="B490" s="12">
        <v>16.850000000000001</v>
      </c>
      <c r="C490" s="12">
        <v>21.43</v>
      </c>
      <c r="D490" s="12">
        <v>16.75</v>
      </c>
      <c r="E490" t="s">
        <v>23</v>
      </c>
      <c r="F490" t="s">
        <v>23</v>
      </c>
      <c r="H490">
        <v>1573.81</v>
      </c>
      <c r="I490">
        <v>283.10000000000002</v>
      </c>
    </row>
    <row r="491" spans="1:9">
      <c r="A491" s="4">
        <v>44546</v>
      </c>
      <c r="B491" s="12">
        <v>16.899999999999999</v>
      </c>
      <c r="C491" s="12">
        <v>0</v>
      </c>
      <c r="D491" s="12" t="s">
        <v>23</v>
      </c>
      <c r="E491" t="s">
        <v>23</v>
      </c>
      <c r="F491" t="s">
        <v>23</v>
      </c>
      <c r="H491" t="s">
        <v>23</v>
      </c>
      <c r="I491" t="s">
        <v>23</v>
      </c>
    </row>
    <row r="492" spans="1:9">
      <c r="A492" s="4">
        <v>44545</v>
      </c>
      <c r="B492" s="12">
        <v>17.03</v>
      </c>
      <c r="C492" s="12">
        <v>0</v>
      </c>
      <c r="D492" s="12" t="s">
        <v>23</v>
      </c>
      <c r="E492">
        <v>13.59</v>
      </c>
      <c r="F492">
        <v>11.92</v>
      </c>
      <c r="H492" t="s">
        <v>23</v>
      </c>
      <c r="I492" t="s">
        <v>23</v>
      </c>
    </row>
    <row r="493" spans="1:9">
      <c r="A493" s="4">
        <v>44544</v>
      </c>
      <c r="B493" s="12">
        <v>17.05</v>
      </c>
      <c r="C493" s="12">
        <v>0</v>
      </c>
      <c r="D493" s="12" t="s">
        <v>23</v>
      </c>
      <c r="E493" t="s">
        <v>23</v>
      </c>
      <c r="F493" t="s">
        <v>23</v>
      </c>
      <c r="H493" t="s">
        <v>23</v>
      </c>
      <c r="I493" t="s">
        <v>23</v>
      </c>
    </row>
    <row r="494" spans="1:9">
      <c r="A494" s="4">
        <v>44543</v>
      </c>
      <c r="B494" s="12">
        <v>17.2</v>
      </c>
      <c r="C494" s="12">
        <v>0</v>
      </c>
      <c r="D494" s="12" t="s">
        <v>23</v>
      </c>
      <c r="E494" t="s">
        <v>23</v>
      </c>
      <c r="F494" t="s">
        <v>23</v>
      </c>
      <c r="H494" t="s">
        <v>23</v>
      </c>
      <c r="I494" t="s">
        <v>23</v>
      </c>
    </row>
    <row r="495" spans="1:9">
      <c r="A495" s="4">
        <v>44542</v>
      </c>
      <c r="B495" s="12" t="s">
        <v>23</v>
      </c>
      <c r="C495" s="12" t="s">
        <v>23</v>
      </c>
      <c r="D495" s="12" t="s">
        <v>23</v>
      </c>
      <c r="E495">
        <v>13.39</v>
      </c>
      <c r="F495">
        <v>12.17</v>
      </c>
      <c r="H495" t="s">
        <v>23</v>
      </c>
      <c r="I495" t="s">
        <v>23</v>
      </c>
    </row>
    <row r="496" spans="1:9">
      <c r="A496" s="4">
        <v>44541</v>
      </c>
      <c r="B496" s="12" t="s">
        <v>23</v>
      </c>
      <c r="C496" s="12" t="s">
        <v>23</v>
      </c>
      <c r="D496" s="12" t="s">
        <v>23</v>
      </c>
      <c r="E496" t="s">
        <v>23</v>
      </c>
      <c r="F496" t="s">
        <v>23</v>
      </c>
      <c r="H496" t="s">
        <v>23</v>
      </c>
      <c r="I496" t="s">
        <v>23</v>
      </c>
    </row>
    <row r="497" spans="1:9">
      <c r="A497" s="4">
        <v>44540</v>
      </c>
      <c r="B497" s="12">
        <v>17.52</v>
      </c>
      <c r="C497" s="12">
        <v>22.83</v>
      </c>
      <c r="D497" s="12">
        <v>17.329999999999998</v>
      </c>
      <c r="E497" t="s">
        <v>23</v>
      </c>
      <c r="F497" t="s">
        <v>23</v>
      </c>
      <c r="H497">
        <v>1573.81</v>
      </c>
      <c r="I497">
        <v>284.05</v>
      </c>
    </row>
    <row r="498" spans="1:9">
      <c r="A498" s="4">
        <v>44539</v>
      </c>
      <c r="B498" s="12">
        <v>17.649999999999999</v>
      </c>
      <c r="C498" s="12">
        <v>0</v>
      </c>
      <c r="D498" s="12" t="s">
        <v>23</v>
      </c>
      <c r="E498">
        <v>13.29</v>
      </c>
      <c r="F498">
        <v>12.17</v>
      </c>
      <c r="H498" t="s">
        <v>23</v>
      </c>
      <c r="I498" t="s">
        <v>23</v>
      </c>
    </row>
    <row r="499" spans="1:9">
      <c r="A499" s="4">
        <v>44538</v>
      </c>
      <c r="B499" s="12">
        <v>17.77</v>
      </c>
      <c r="C499" s="12">
        <v>0</v>
      </c>
      <c r="D499" s="12" t="s">
        <v>23</v>
      </c>
      <c r="E499" t="s">
        <v>23</v>
      </c>
      <c r="F499" t="s">
        <v>23</v>
      </c>
      <c r="H499" t="s">
        <v>23</v>
      </c>
      <c r="I499" t="s">
        <v>23</v>
      </c>
    </row>
    <row r="500" spans="1:9">
      <c r="A500" s="4">
        <v>44537</v>
      </c>
      <c r="B500" s="12">
        <v>17.829999999999998</v>
      </c>
      <c r="C500" s="12">
        <v>0</v>
      </c>
      <c r="D500" s="12" t="s">
        <v>23</v>
      </c>
      <c r="E500" t="s">
        <v>23</v>
      </c>
      <c r="F500" t="s">
        <v>23</v>
      </c>
      <c r="H500" t="s">
        <v>23</v>
      </c>
      <c r="I500" t="s">
        <v>23</v>
      </c>
    </row>
    <row r="501" spans="1:9">
      <c r="A501" s="4">
        <v>44536</v>
      </c>
      <c r="B501" s="12">
        <v>17.920000000000002</v>
      </c>
      <c r="C501" s="12">
        <v>0</v>
      </c>
      <c r="D501" s="12" t="s">
        <v>23</v>
      </c>
      <c r="E501">
        <v>13.32</v>
      </c>
      <c r="F501">
        <v>12.68</v>
      </c>
      <c r="H501" t="s">
        <v>23</v>
      </c>
      <c r="I501" t="s">
        <v>23</v>
      </c>
    </row>
    <row r="502" spans="1:9">
      <c r="A502" s="4">
        <v>44535</v>
      </c>
      <c r="B502" s="12" t="s">
        <v>23</v>
      </c>
      <c r="C502" s="12" t="s">
        <v>23</v>
      </c>
      <c r="D502" s="12" t="s">
        <v>23</v>
      </c>
      <c r="E502" t="s">
        <v>23</v>
      </c>
      <c r="F502" t="s">
        <v>23</v>
      </c>
      <c r="H502" t="s">
        <v>23</v>
      </c>
      <c r="I502" t="s">
        <v>23</v>
      </c>
    </row>
    <row r="503" spans="1:9">
      <c r="A503" s="4">
        <v>44534</v>
      </c>
      <c r="B503" s="12" t="s">
        <v>23</v>
      </c>
      <c r="C503" s="12" t="s">
        <v>23</v>
      </c>
      <c r="D503" s="12" t="s">
        <v>23</v>
      </c>
      <c r="E503" t="s">
        <v>23</v>
      </c>
      <c r="F503" t="s">
        <v>23</v>
      </c>
      <c r="H503" t="s">
        <v>23</v>
      </c>
      <c r="I503" t="s">
        <v>23</v>
      </c>
    </row>
    <row r="504" spans="1:9">
      <c r="A504" s="4">
        <v>44533</v>
      </c>
      <c r="B504" s="12">
        <v>17.93</v>
      </c>
      <c r="C504" s="12">
        <v>23.18</v>
      </c>
      <c r="D504" s="12">
        <v>18.41</v>
      </c>
      <c r="E504">
        <v>12.91</v>
      </c>
      <c r="F504">
        <v>12.98</v>
      </c>
      <c r="H504">
        <v>1597.62</v>
      </c>
      <c r="I504">
        <v>284.05</v>
      </c>
    </row>
    <row r="505" spans="1:9">
      <c r="A505" s="4">
        <v>44532</v>
      </c>
      <c r="B505" s="12">
        <v>17.93</v>
      </c>
      <c r="C505" s="12">
        <v>0</v>
      </c>
      <c r="D505" s="12" t="s">
        <v>23</v>
      </c>
      <c r="E505" t="s">
        <v>23</v>
      </c>
      <c r="F505" t="s">
        <v>23</v>
      </c>
      <c r="H505" t="s">
        <v>23</v>
      </c>
      <c r="I505" t="s">
        <v>23</v>
      </c>
    </row>
    <row r="506" spans="1:9">
      <c r="A506" s="4">
        <v>44531</v>
      </c>
      <c r="B506" s="12">
        <v>17.87</v>
      </c>
      <c r="C506" s="12">
        <v>0</v>
      </c>
      <c r="D506" s="12" t="s">
        <v>23</v>
      </c>
      <c r="E506" t="s">
        <v>23</v>
      </c>
      <c r="F506" t="s">
        <v>23</v>
      </c>
      <c r="H506" t="s">
        <v>23</v>
      </c>
      <c r="I506" t="s">
        <v>23</v>
      </c>
    </row>
    <row r="507" spans="1:9">
      <c r="A507" s="4">
        <v>44530</v>
      </c>
      <c r="B507" s="12">
        <v>17.88</v>
      </c>
      <c r="C507" s="12">
        <v>0</v>
      </c>
      <c r="D507" s="12" t="s">
        <v>23</v>
      </c>
      <c r="E507">
        <v>11.67</v>
      </c>
      <c r="F507">
        <v>12.68</v>
      </c>
      <c r="H507" t="s">
        <v>23</v>
      </c>
      <c r="I507" t="s">
        <v>23</v>
      </c>
    </row>
    <row r="508" spans="1:9">
      <c r="A508" s="4">
        <v>44529</v>
      </c>
      <c r="B508" s="12">
        <v>17.87</v>
      </c>
      <c r="C508" s="12">
        <v>0</v>
      </c>
      <c r="D508" s="12" t="s">
        <v>23</v>
      </c>
      <c r="E508" t="s">
        <v>23</v>
      </c>
      <c r="F508" t="s">
        <v>23</v>
      </c>
      <c r="H508" t="s">
        <v>23</v>
      </c>
      <c r="I508" t="s">
        <v>23</v>
      </c>
    </row>
    <row r="509" spans="1:9">
      <c r="A509" s="4">
        <v>44528</v>
      </c>
      <c r="B509" s="12" t="s">
        <v>23</v>
      </c>
      <c r="C509" s="12" t="s">
        <v>23</v>
      </c>
      <c r="D509" s="12" t="s">
        <v>23</v>
      </c>
      <c r="E509" t="s">
        <v>23</v>
      </c>
      <c r="F509" t="s">
        <v>23</v>
      </c>
      <c r="H509" t="s">
        <v>23</v>
      </c>
      <c r="I509" t="s">
        <v>23</v>
      </c>
    </row>
    <row r="510" spans="1:9">
      <c r="A510" s="4">
        <v>44527</v>
      </c>
      <c r="B510" s="12" t="s">
        <v>23</v>
      </c>
      <c r="C510" s="12" t="s">
        <v>23</v>
      </c>
      <c r="D510" s="12" t="s">
        <v>23</v>
      </c>
      <c r="E510">
        <v>11.67</v>
      </c>
      <c r="F510">
        <v>12.98</v>
      </c>
      <c r="H510" t="s">
        <v>23</v>
      </c>
      <c r="I510" t="s">
        <v>23</v>
      </c>
    </row>
    <row r="511" spans="1:9">
      <c r="A511" s="4">
        <v>44526</v>
      </c>
      <c r="B511" s="12">
        <v>17.88</v>
      </c>
      <c r="C511" s="12">
        <v>23.12</v>
      </c>
      <c r="D511" s="12">
        <v>18.36</v>
      </c>
      <c r="E511" t="s">
        <v>23</v>
      </c>
      <c r="F511" t="s">
        <v>23</v>
      </c>
      <c r="H511">
        <v>1592.9</v>
      </c>
      <c r="I511">
        <v>275.95</v>
      </c>
    </row>
    <row r="512" spans="1:9">
      <c r="A512" s="4">
        <v>44525</v>
      </c>
      <c r="B512" s="12">
        <v>17.73</v>
      </c>
      <c r="C512" s="12">
        <v>0</v>
      </c>
      <c r="D512" s="12" t="s">
        <v>23</v>
      </c>
      <c r="E512" t="s">
        <v>23</v>
      </c>
      <c r="F512" t="s">
        <v>23</v>
      </c>
      <c r="H512" t="s">
        <v>23</v>
      </c>
      <c r="I512" t="s">
        <v>23</v>
      </c>
    </row>
    <row r="513" spans="1:9">
      <c r="A513" s="4">
        <v>44524</v>
      </c>
      <c r="B513" s="12">
        <v>17.73</v>
      </c>
      <c r="C513" s="12">
        <v>0</v>
      </c>
      <c r="D513" s="12" t="s">
        <v>23</v>
      </c>
      <c r="E513">
        <v>11.74</v>
      </c>
      <c r="F513">
        <v>13.03</v>
      </c>
      <c r="H513" t="s">
        <v>23</v>
      </c>
      <c r="I513" t="s">
        <v>23</v>
      </c>
    </row>
    <row r="514" spans="1:9">
      <c r="A514" s="4">
        <v>44523</v>
      </c>
      <c r="B514" s="12">
        <v>17.57</v>
      </c>
      <c r="C514" s="12">
        <v>0</v>
      </c>
      <c r="D514" s="12" t="s">
        <v>23</v>
      </c>
      <c r="E514" t="s">
        <v>23</v>
      </c>
      <c r="F514" t="s">
        <v>23</v>
      </c>
      <c r="H514" t="s">
        <v>23</v>
      </c>
      <c r="I514" t="s">
        <v>23</v>
      </c>
    </row>
    <row r="515" spans="1:9">
      <c r="A515" s="4">
        <v>44522</v>
      </c>
      <c r="B515" s="12">
        <v>17.57</v>
      </c>
      <c r="C515" s="12">
        <v>0</v>
      </c>
      <c r="D515" s="12" t="s">
        <v>23</v>
      </c>
      <c r="E515" t="s">
        <v>23</v>
      </c>
      <c r="F515" t="s">
        <v>23</v>
      </c>
      <c r="H515" t="s">
        <v>23</v>
      </c>
      <c r="I515" t="s">
        <v>23</v>
      </c>
    </row>
    <row r="516" spans="1:9">
      <c r="A516" s="4">
        <v>44521</v>
      </c>
      <c r="B516" s="12" t="s">
        <v>23</v>
      </c>
      <c r="C516" s="12" t="s">
        <v>23</v>
      </c>
      <c r="D516" s="12" t="s">
        <v>23</v>
      </c>
      <c r="E516">
        <v>11.74</v>
      </c>
      <c r="F516">
        <v>13</v>
      </c>
      <c r="H516" t="s">
        <v>23</v>
      </c>
      <c r="I516" t="s">
        <v>23</v>
      </c>
    </row>
    <row r="517" spans="1:9">
      <c r="A517" s="4">
        <v>44520</v>
      </c>
      <c r="B517" s="12" t="s">
        <v>23</v>
      </c>
      <c r="C517" s="12" t="s">
        <v>23</v>
      </c>
      <c r="D517" s="12" t="s">
        <v>23</v>
      </c>
      <c r="E517" t="s">
        <v>23</v>
      </c>
      <c r="F517" t="s">
        <v>23</v>
      </c>
      <c r="H517" t="s">
        <v>23</v>
      </c>
      <c r="I517" t="s">
        <v>23</v>
      </c>
    </row>
    <row r="518" spans="1:9">
      <c r="A518" s="4">
        <v>44519</v>
      </c>
      <c r="B518" s="12">
        <v>17.52</v>
      </c>
      <c r="C518" s="12">
        <v>22.86</v>
      </c>
      <c r="D518" s="12">
        <v>18.05</v>
      </c>
      <c r="E518" t="s">
        <v>23</v>
      </c>
      <c r="F518" t="s">
        <v>23</v>
      </c>
      <c r="H518">
        <v>1501</v>
      </c>
      <c r="I518">
        <v>246.43</v>
      </c>
    </row>
    <row r="519" spans="1:9">
      <c r="A519" s="4">
        <v>44518</v>
      </c>
      <c r="B519" s="12">
        <v>17.57</v>
      </c>
      <c r="C519" s="12">
        <v>0</v>
      </c>
      <c r="D519" s="12" t="s">
        <v>23</v>
      </c>
      <c r="E519">
        <v>11.74</v>
      </c>
      <c r="F519">
        <v>12.95</v>
      </c>
      <c r="H519" t="s">
        <v>23</v>
      </c>
      <c r="I519" t="s">
        <v>23</v>
      </c>
    </row>
    <row r="520" spans="1:9">
      <c r="A520" s="4">
        <v>44517</v>
      </c>
      <c r="B520" s="12">
        <v>17.7</v>
      </c>
      <c r="C520" s="12">
        <v>0</v>
      </c>
      <c r="D520" s="12" t="s">
        <v>23</v>
      </c>
      <c r="E520" t="s">
        <v>23</v>
      </c>
      <c r="F520" t="s">
        <v>23</v>
      </c>
      <c r="H520" t="s">
        <v>23</v>
      </c>
      <c r="I520" t="s">
        <v>23</v>
      </c>
    </row>
    <row r="521" spans="1:9">
      <c r="A521" s="4">
        <v>44516</v>
      </c>
      <c r="B521" s="12">
        <v>17.7</v>
      </c>
      <c r="C521" s="12" t="s">
        <v>23</v>
      </c>
      <c r="D521" s="12" t="s">
        <v>23</v>
      </c>
      <c r="E521" t="s">
        <v>23</v>
      </c>
      <c r="F521" t="s">
        <v>23</v>
      </c>
      <c r="H521" t="s">
        <v>23</v>
      </c>
      <c r="I521" t="s">
        <v>23</v>
      </c>
    </row>
    <row r="522" spans="1:9">
      <c r="A522" s="4">
        <v>44515</v>
      </c>
      <c r="B522" s="12">
        <v>17.55</v>
      </c>
      <c r="C522" s="12">
        <v>0</v>
      </c>
      <c r="D522" s="12" t="s">
        <v>23</v>
      </c>
      <c r="E522">
        <v>11.97</v>
      </c>
      <c r="F522">
        <v>13.37</v>
      </c>
      <c r="H522" t="s">
        <v>23</v>
      </c>
      <c r="I522" t="s">
        <v>23</v>
      </c>
    </row>
    <row r="523" spans="1:9">
      <c r="A523" s="4">
        <v>44514</v>
      </c>
      <c r="B523" s="12" t="s">
        <v>23</v>
      </c>
      <c r="C523" s="12" t="s">
        <v>23</v>
      </c>
      <c r="D523" s="12" t="s">
        <v>23</v>
      </c>
      <c r="E523" t="s">
        <v>23</v>
      </c>
      <c r="F523" t="s">
        <v>23</v>
      </c>
      <c r="H523" t="s">
        <v>23</v>
      </c>
      <c r="I523" t="s">
        <v>23</v>
      </c>
    </row>
    <row r="524" spans="1:9">
      <c r="A524" s="4">
        <v>44513</v>
      </c>
      <c r="B524" s="12" t="s">
        <v>23</v>
      </c>
      <c r="C524" s="12" t="s">
        <v>23</v>
      </c>
      <c r="D524" s="12" t="s">
        <v>23</v>
      </c>
      <c r="E524" t="s">
        <v>23</v>
      </c>
      <c r="F524" t="s">
        <v>23</v>
      </c>
      <c r="H524" t="s">
        <v>23</v>
      </c>
      <c r="I524" t="s">
        <v>23</v>
      </c>
    </row>
    <row r="525" spans="1:9">
      <c r="A525" s="4">
        <v>44512</v>
      </c>
      <c r="B525" s="12">
        <v>17.32</v>
      </c>
      <c r="C525" s="12">
        <v>22.43</v>
      </c>
      <c r="D525" s="12">
        <v>17.600000000000001</v>
      </c>
      <c r="E525">
        <v>11.97</v>
      </c>
      <c r="F525">
        <v>13.3</v>
      </c>
      <c r="H525">
        <v>1359.52</v>
      </c>
      <c r="I525">
        <v>213.1</v>
      </c>
    </row>
    <row r="526" spans="1:9">
      <c r="A526" s="4">
        <v>44511</v>
      </c>
      <c r="B526" s="12">
        <v>17.28</v>
      </c>
      <c r="C526" s="12">
        <v>0</v>
      </c>
      <c r="D526" s="12" t="s">
        <v>23</v>
      </c>
      <c r="E526" t="s">
        <v>23</v>
      </c>
      <c r="F526" t="s">
        <v>23</v>
      </c>
      <c r="H526" t="s">
        <v>23</v>
      </c>
      <c r="I526" t="s">
        <v>23</v>
      </c>
    </row>
    <row r="527" spans="1:9">
      <c r="A527" s="4">
        <v>44510</v>
      </c>
      <c r="B527" s="12">
        <v>17.27</v>
      </c>
      <c r="C527" s="12">
        <v>0</v>
      </c>
      <c r="D527" s="12" t="s">
        <v>23</v>
      </c>
      <c r="E527" t="s">
        <v>23</v>
      </c>
      <c r="F527" t="s">
        <v>23</v>
      </c>
      <c r="H527" t="s">
        <v>23</v>
      </c>
      <c r="I527" t="s">
        <v>23</v>
      </c>
    </row>
    <row r="528" spans="1:9">
      <c r="A528" s="4">
        <v>44509</v>
      </c>
      <c r="B528" s="12">
        <v>17.07</v>
      </c>
      <c r="C528" s="12">
        <v>0</v>
      </c>
      <c r="D528" s="12" t="s">
        <v>23</v>
      </c>
      <c r="E528">
        <v>11.21</v>
      </c>
      <c r="F528">
        <v>13.3</v>
      </c>
      <c r="H528" t="s">
        <v>23</v>
      </c>
      <c r="I528" t="s">
        <v>23</v>
      </c>
    </row>
    <row r="529" spans="1:9">
      <c r="A529" s="4">
        <v>44508</v>
      </c>
      <c r="B529" s="12">
        <v>16.850000000000001</v>
      </c>
      <c r="C529" s="12">
        <v>0</v>
      </c>
      <c r="D529" s="12" t="s">
        <v>23</v>
      </c>
      <c r="E529" t="s">
        <v>23</v>
      </c>
      <c r="F529" t="s">
        <v>23</v>
      </c>
      <c r="H529" t="s">
        <v>23</v>
      </c>
      <c r="I529" t="s">
        <v>23</v>
      </c>
    </row>
    <row r="530" spans="1:9">
      <c r="A530" s="4">
        <v>44507</v>
      </c>
      <c r="B530" s="12" t="s">
        <v>23</v>
      </c>
      <c r="C530" s="12" t="s">
        <v>23</v>
      </c>
      <c r="D530" s="12" t="s">
        <v>23</v>
      </c>
      <c r="E530" t="s">
        <v>23</v>
      </c>
      <c r="F530" t="s">
        <v>23</v>
      </c>
      <c r="H530" t="s">
        <v>23</v>
      </c>
      <c r="I530" t="s">
        <v>23</v>
      </c>
    </row>
    <row r="531" spans="1:9">
      <c r="A531" s="4">
        <v>44506</v>
      </c>
      <c r="B531" s="12" t="s">
        <v>23</v>
      </c>
      <c r="C531" s="12" t="s">
        <v>23</v>
      </c>
      <c r="D531" s="12" t="s">
        <v>23</v>
      </c>
      <c r="E531">
        <v>11.24</v>
      </c>
      <c r="F531">
        <v>13.23</v>
      </c>
      <c r="H531" t="s">
        <v>23</v>
      </c>
      <c r="I531" t="s">
        <v>23</v>
      </c>
    </row>
    <row r="532" spans="1:9">
      <c r="A532" s="4">
        <v>44505</v>
      </c>
      <c r="B532" s="12">
        <v>16.600000000000001</v>
      </c>
      <c r="C532" s="12">
        <v>21.29</v>
      </c>
      <c r="D532" s="12">
        <v>16.75</v>
      </c>
      <c r="E532" t="s">
        <v>23</v>
      </c>
      <c r="F532" t="s">
        <v>23</v>
      </c>
      <c r="H532">
        <v>1321.43</v>
      </c>
      <c r="I532">
        <v>175.95</v>
      </c>
    </row>
    <row r="533" spans="1:9">
      <c r="A533" s="4">
        <v>44504</v>
      </c>
      <c r="B533" s="12">
        <v>16.329999999999998</v>
      </c>
      <c r="C533" s="12">
        <v>0</v>
      </c>
      <c r="D533" s="12" t="s">
        <v>23</v>
      </c>
      <c r="E533" t="s">
        <v>23</v>
      </c>
      <c r="F533" t="s">
        <v>23</v>
      </c>
      <c r="H533" t="s">
        <v>23</v>
      </c>
      <c r="I533" t="s">
        <v>23</v>
      </c>
    </row>
    <row r="534" spans="1:9">
      <c r="A534" s="4">
        <v>44503</v>
      </c>
      <c r="B534" s="12">
        <v>16.329999999999998</v>
      </c>
      <c r="C534" s="12">
        <v>0</v>
      </c>
      <c r="D534" s="12" t="s">
        <v>23</v>
      </c>
      <c r="E534">
        <v>11.24</v>
      </c>
      <c r="F534">
        <v>13.33</v>
      </c>
      <c r="H534" t="s">
        <v>23</v>
      </c>
      <c r="I534" t="s">
        <v>23</v>
      </c>
    </row>
    <row r="535" spans="1:9">
      <c r="A535" s="4">
        <v>44502</v>
      </c>
      <c r="B535" s="12">
        <v>16.3</v>
      </c>
      <c r="C535" s="12">
        <v>0</v>
      </c>
      <c r="D535" s="12" t="s">
        <v>23</v>
      </c>
      <c r="E535" t="s">
        <v>23</v>
      </c>
      <c r="F535" t="s">
        <v>23</v>
      </c>
      <c r="H535" t="s">
        <v>23</v>
      </c>
      <c r="I535" t="s">
        <v>23</v>
      </c>
    </row>
    <row r="536" spans="1:9">
      <c r="A536" s="4">
        <v>44501</v>
      </c>
      <c r="B536" s="12">
        <v>16.28</v>
      </c>
      <c r="C536" s="12">
        <v>0</v>
      </c>
      <c r="D536" s="12" t="s">
        <v>23</v>
      </c>
      <c r="E536" t="s">
        <v>23</v>
      </c>
      <c r="F536" t="s">
        <v>23</v>
      </c>
      <c r="H536" t="s">
        <v>23</v>
      </c>
      <c r="I536" t="s">
        <v>23</v>
      </c>
    </row>
    <row r="537" spans="1:9">
      <c r="A537" s="4">
        <v>44500</v>
      </c>
      <c r="B537" s="12" t="s">
        <v>23</v>
      </c>
      <c r="C537" s="12" t="s">
        <v>23</v>
      </c>
      <c r="D537" s="12" t="s">
        <v>23</v>
      </c>
      <c r="E537">
        <v>11.4</v>
      </c>
      <c r="F537">
        <v>13.23</v>
      </c>
      <c r="H537" t="s">
        <v>23</v>
      </c>
      <c r="I537" t="s">
        <v>23</v>
      </c>
    </row>
    <row r="538" spans="1:9">
      <c r="A538" s="4">
        <v>44499</v>
      </c>
      <c r="B538" s="12" t="s">
        <v>23</v>
      </c>
      <c r="C538" s="12" t="s">
        <v>23</v>
      </c>
      <c r="D538" s="12" t="s">
        <v>23</v>
      </c>
      <c r="E538" t="s">
        <v>23</v>
      </c>
      <c r="F538" t="s">
        <v>23</v>
      </c>
      <c r="H538" t="s">
        <v>23</v>
      </c>
      <c r="I538" t="s">
        <v>23</v>
      </c>
    </row>
    <row r="539" spans="1:9">
      <c r="A539" s="4">
        <v>44498</v>
      </c>
      <c r="B539" s="12">
        <v>16.07</v>
      </c>
      <c r="C539" s="12">
        <v>18.77</v>
      </c>
      <c r="D539" s="12">
        <v>16.190000000000001</v>
      </c>
      <c r="E539" t="s">
        <v>23</v>
      </c>
      <c r="F539" t="s">
        <v>23</v>
      </c>
      <c r="H539">
        <v>1316.67</v>
      </c>
      <c r="I539">
        <v>139.05000000000001</v>
      </c>
    </row>
    <row r="540" spans="1:9">
      <c r="A540" s="4">
        <v>44497</v>
      </c>
      <c r="B540" s="12">
        <v>15.77</v>
      </c>
      <c r="C540" s="12">
        <v>0</v>
      </c>
      <c r="D540" s="12" t="s">
        <v>23</v>
      </c>
      <c r="E540">
        <v>11.4</v>
      </c>
      <c r="F540">
        <v>13.23</v>
      </c>
      <c r="H540" t="s">
        <v>23</v>
      </c>
      <c r="I540" t="s">
        <v>23</v>
      </c>
    </row>
    <row r="541" spans="1:9">
      <c r="A541" s="4">
        <v>44496</v>
      </c>
      <c r="B541" s="12">
        <v>15.63</v>
      </c>
      <c r="C541" s="12">
        <v>0</v>
      </c>
      <c r="D541" s="12" t="s">
        <v>23</v>
      </c>
      <c r="E541" t="s">
        <v>23</v>
      </c>
      <c r="F541" t="s">
        <v>23</v>
      </c>
      <c r="H541" t="s">
        <v>23</v>
      </c>
      <c r="I541" t="s">
        <v>23</v>
      </c>
    </row>
    <row r="542" spans="1:9">
      <c r="A542" s="4">
        <v>44495</v>
      </c>
      <c r="B542" s="12">
        <v>15.63</v>
      </c>
      <c r="C542" s="12">
        <v>0</v>
      </c>
      <c r="D542" s="12" t="s">
        <v>23</v>
      </c>
      <c r="E542" t="s">
        <v>23</v>
      </c>
      <c r="F542" t="s">
        <v>23</v>
      </c>
      <c r="H542" t="s">
        <v>23</v>
      </c>
      <c r="I542" t="s">
        <v>23</v>
      </c>
    </row>
    <row r="543" spans="1:9">
      <c r="A543" s="4">
        <v>44494</v>
      </c>
      <c r="B543" s="12">
        <v>14.98</v>
      </c>
      <c r="C543" s="12">
        <v>0</v>
      </c>
      <c r="D543" s="12" t="s">
        <v>23</v>
      </c>
      <c r="E543">
        <v>11.26</v>
      </c>
      <c r="F543">
        <v>12.96</v>
      </c>
      <c r="H543" t="s">
        <v>23</v>
      </c>
      <c r="I543" t="s">
        <v>23</v>
      </c>
    </row>
    <row r="544" spans="1:9">
      <c r="A544" s="4">
        <v>44493</v>
      </c>
      <c r="B544" s="12" t="s">
        <v>23</v>
      </c>
      <c r="C544" s="12" t="s">
        <v>23</v>
      </c>
      <c r="D544" s="12" t="s">
        <v>23</v>
      </c>
      <c r="E544" t="s">
        <v>23</v>
      </c>
      <c r="F544" t="s">
        <v>23</v>
      </c>
      <c r="H544" t="s">
        <v>23</v>
      </c>
      <c r="I544" t="s">
        <v>23</v>
      </c>
    </row>
    <row r="545" spans="1:9">
      <c r="A545" s="4">
        <v>44492</v>
      </c>
      <c r="B545" s="12" t="s">
        <v>23</v>
      </c>
      <c r="C545" s="12" t="s">
        <v>23</v>
      </c>
      <c r="D545" s="12" t="s">
        <v>23</v>
      </c>
      <c r="E545" t="s">
        <v>23</v>
      </c>
      <c r="F545" t="s">
        <v>23</v>
      </c>
      <c r="H545" t="s">
        <v>23</v>
      </c>
      <c r="I545" t="s">
        <v>23</v>
      </c>
    </row>
    <row r="546" spans="1:9">
      <c r="A546" s="4">
        <v>44491</v>
      </c>
      <c r="B546" s="12">
        <v>13.93</v>
      </c>
      <c r="C546" s="12">
        <v>18.05</v>
      </c>
      <c r="D546" s="12">
        <v>13.87</v>
      </c>
      <c r="E546">
        <v>10.73</v>
      </c>
      <c r="F546">
        <v>12.63</v>
      </c>
      <c r="H546">
        <v>1297.6199999999999</v>
      </c>
      <c r="I546">
        <v>99.29</v>
      </c>
    </row>
    <row r="547" spans="1:9">
      <c r="A547" s="4">
        <v>44490</v>
      </c>
      <c r="B547" s="12">
        <v>13.82</v>
      </c>
      <c r="C547" s="12">
        <v>0</v>
      </c>
      <c r="D547" s="12" t="s">
        <v>23</v>
      </c>
      <c r="E547" t="s">
        <v>23</v>
      </c>
      <c r="F547" t="s">
        <v>23</v>
      </c>
      <c r="H547" t="s">
        <v>23</v>
      </c>
      <c r="I547" t="s">
        <v>23</v>
      </c>
    </row>
    <row r="548" spans="1:9">
      <c r="A548" s="4">
        <v>44489</v>
      </c>
      <c r="B548" s="12">
        <v>13.57</v>
      </c>
      <c r="C548" s="12">
        <v>0</v>
      </c>
      <c r="D548" s="12" t="s">
        <v>23</v>
      </c>
      <c r="E548" t="s">
        <v>23</v>
      </c>
      <c r="F548" t="s">
        <v>23</v>
      </c>
      <c r="H548" t="s">
        <v>23</v>
      </c>
      <c r="I548" t="s">
        <v>23</v>
      </c>
    </row>
    <row r="549" spans="1:9">
      <c r="A549" s="4">
        <v>44488</v>
      </c>
      <c r="B549" s="12">
        <v>13.27</v>
      </c>
      <c r="C549" s="12">
        <v>0</v>
      </c>
      <c r="D549" s="12" t="s">
        <v>23</v>
      </c>
      <c r="E549">
        <v>11.53</v>
      </c>
      <c r="F549">
        <v>11.99</v>
      </c>
      <c r="H549" t="s">
        <v>23</v>
      </c>
      <c r="I549" t="s">
        <v>23</v>
      </c>
    </row>
    <row r="550" spans="1:9">
      <c r="A550" s="4">
        <v>44487</v>
      </c>
      <c r="B550" s="12">
        <v>12.85</v>
      </c>
      <c r="C550" s="12">
        <v>0</v>
      </c>
      <c r="D550" s="12" t="s">
        <v>23</v>
      </c>
      <c r="E550" t="s">
        <v>23</v>
      </c>
      <c r="F550" t="s">
        <v>23</v>
      </c>
      <c r="H550" t="s">
        <v>23</v>
      </c>
      <c r="I550" t="s">
        <v>23</v>
      </c>
    </row>
    <row r="551" spans="1:9">
      <c r="A551" s="4">
        <v>44486</v>
      </c>
      <c r="B551" s="12" t="s">
        <v>23</v>
      </c>
      <c r="C551" s="12" t="s">
        <v>23</v>
      </c>
      <c r="D551" s="12" t="s">
        <v>23</v>
      </c>
      <c r="E551" t="s">
        <v>23</v>
      </c>
      <c r="F551" t="s">
        <v>23</v>
      </c>
      <c r="H551" t="s">
        <v>23</v>
      </c>
      <c r="I551" t="s">
        <v>23</v>
      </c>
    </row>
    <row r="552" spans="1:9">
      <c r="A552" s="4">
        <v>44485</v>
      </c>
      <c r="B552" s="12" t="s">
        <v>23</v>
      </c>
      <c r="C552" s="12" t="s">
        <v>23</v>
      </c>
      <c r="D552" s="12" t="s">
        <v>23</v>
      </c>
      <c r="E552">
        <v>11.24</v>
      </c>
      <c r="F552">
        <v>11.83</v>
      </c>
      <c r="H552" t="s">
        <v>23</v>
      </c>
      <c r="I552" t="s">
        <v>23</v>
      </c>
    </row>
    <row r="553" spans="1:9">
      <c r="A553" s="4">
        <v>44484</v>
      </c>
      <c r="B553" s="12">
        <v>12.33</v>
      </c>
      <c r="C553" s="12">
        <v>15.7</v>
      </c>
      <c r="D553" s="12">
        <v>11.77</v>
      </c>
      <c r="E553" t="s">
        <v>23</v>
      </c>
      <c r="F553" t="s">
        <v>23</v>
      </c>
      <c r="H553">
        <v>1311</v>
      </c>
      <c r="I553">
        <v>91.67</v>
      </c>
    </row>
    <row r="554" spans="1:9">
      <c r="A554" s="4">
        <v>44483</v>
      </c>
      <c r="B554" s="12">
        <v>12.15</v>
      </c>
      <c r="C554" s="12">
        <v>0</v>
      </c>
      <c r="D554" s="12" t="s">
        <v>23</v>
      </c>
      <c r="E554" t="s">
        <v>23</v>
      </c>
      <c r="F554" t="s">
        <v>23</v>
      </c>
      <c r="H554" t="s">
        <v>23</v>
      </c>
      <c r="I554" t="s">
        <v>23</v>
      </c>
    </row>
    <row r="555" spans="1:9">
      <c r="A555" s="4">
        <v>44482</v>
      </c>
      <c r="B555" s="12">
        <v>11.62</v>
      </c>
      <c r="C555" s="12">
        <v>0</v>
      </c>
      <c r="D555" s="12" t="s">
        <v>23</v>
      </c>
      <c r="E555">
        <v>10.28</v>
      </c>
      <c r="F555">
        <v>10.34</v>
      </c>
      <c r="H555" t="s">
        <v>23</v>
      </c>
      <c r="I555" t="s">
        <v>23</v>
      </c>
    </row>
    <row r="556" spans="1:9">
      <c r="A556" s="4">
        <v>44481</v>
      </c>
      <c r="B556" s="12">
        <v>11.28</v>
      </c>
      <c r="C556" s="12">
        <v>0</v>
      </c>
      <c r="D556" s="12" t="s">
        <v>23</v>
      </c>
      <c r="E556" t="s">
        <v>23</v>
      </c>
      <c r="F556" t="s">
        <v>23</v>
      </c>
      <c r="H556" t="s">
        <v>23</v>
      </c>
      <c r="I556" t="s">
        <v>23</v>
      </c>
    </row>
    <row r="557" spans="1:9">
      <c r="A557" s="4">
        <v>44480</v>
      </c>
      <c r="B557" s="12">
        <v>11.28</v>
      </c>
      <c r="C557" s="12">
        <v>0</v>
      </c>
      <c r="D557" s="12" t="s">
        <v>23</v>
      </c>
      <c r="E557" t="s">
        <v>23</v>
      </c>
      <c r="F557" t="s">
        <v>23</v>
      </c>
      <c r="H557" t="s">
        <v>23</v>
      </c>
      <c r="I557" t="s">
        <v>23</v>
      </c>
    </row>
    <row r="558" spans="1:9">
      <c r="A558" s="4">
        <v>44479</v>
      </c>
      <c r="B558" s="12" t="s">
        <v>23</v>
      </c>
      <c r="C558" s="12" t="s">
        <v>23</v>
      </c>
      <c r="D558" s="12" t="s">
        <v>23</v>
      </c>
      <c r="E558">
        <v>10.433</v>
      </c>
      <c r="F558">
        <v>10.41</v>
      </c>
      <c r="H558" t="s">
        <v>23</v>
      </c>
      <c r="I558" t="s">
        <v>23</v>
      </c>
    </row>
    <row r="559" spans="1:9">
      <c r="A559" s="4">
        <v>44478</v>
      </c>
      <c r="B559" s="12" t="s">
        <v>23</v>
      </c>
      <c r="C559" s="12">
        <v>0</v>
      </c>
      <c r="D559" s="12" t="s">
        <v>23</v>
      </c>
      <c r="E559" t="s">
        <v>23</v>
      </c>
      <c r="F559" t="s">
        <v>23</v>
      </c>
      <c r="H559" t="s">
        <v>23</v>
      </c>
      <c r="I559" t="s">
        <v>23</v>
      </c>
    </row>
    <row r="560" spans="1:9">
      <c r="A560" s="4">
        <v>44477</v>
      </c>
      <c r="B560" s="12">
        <v>11.2</v>
      </c>
      <c r="C560" s="12">
        <v>14.54</v>
      </c>
      <c r="D560" s="12">
        <v>10.65</v>
      </c>
      <c r="E560" t="s">
        <v>23</v>
      </c>
      <c r="F560" t="s">
        <v>23</v>
      </c>
      <c r="H560">
        <v>1378.57</v>
      </c>
      <c r="I560">
        <v>94.52</v>
      </c>
    </row>
    <row r="561" spans="1:9">
      <c r="A561" s="4">
        <v>44476</v>
      </c>
      <c r="B561" s="12">
        <v>11.33</v>
      </c>
      <c r="C561" s="12" t="s">
        <v>23</v>
      </c>
      <c r="D561" s="12" t="s">
        <v>23</v>
      </c>
      <c r="E561">
        <v>11.54</v>
      </c>
      <c r="F561">
        <v>12.48</v>
      </c>
      <c r="H561" t="s">
        <v>23</v>
      </c>
      <c r="I561" t="s">
        <v>23</v>
      </c>
    </row>
    <row r="562" spans="1:9">
      <c r="A562" s="4">
        <v>44475</v>
      </c>
      <c r="B562" s="12">
        <v>11.33</v>
      </c>
      <c r="C562" s="12" t="s">
        <v>23</v>
      </c>
      <c r="D562" s="12" t="s">
        <v>23</v>
      </c>
      <c r="E562" t="s">
        <v>23</v>
      </c>
      <c r="F562" t="s">
        <v>23</v>
      </c>
      <c r="H562" t="s">
        <v>23</v>
      </c>
      <c r="I562" t="s">
        <v>23</v>
      </c>
    </row>
    <row r="563" spans="1:9">
      <c r="A563" s="4">
        <v>44474</v>
      </c>
      <c r="B563" s="12">
        <v>11.33</v>
      </c>
      <c r="C563" s="12" t="s">
        <v>23</v>
      </c>
      <c r="D563" s="12" t="s">
        <v>23</v>
      </c>
      <c r="E563" t="s">
        <v>23</v>
      </c>
      <c r="F563" t="s">
        <v>23</v>
      </c>
      <c r="H563" t="s">
        <v>23</v>
      </c>
      <c r="I563" t="s">
        <v>23</v>
      </c>
    </row>
    <row r="564" spans="1:9">
      <c r="A564" s="4">
        <v>44473</v>
      </c>
      <c r="B564" s="12">
        <v>11.33</v>
      </c>
      <c r="C564" s="12" t="s">
        <v>23</v>
      </c>
      <c r="D564" s="12" t="s">
        <v>23</v>
      </c>
      <c r="E564">
        <v>11.34</v>
      </c>
      <c r="F564">
        <v>12.48</v>
      </c>
      <c r="H564" t="s">
        <v>23</v>
      </c>
      <c r="I564" t="s">
        <v>23</v>
      </c>
    </row>
    <row r="565" spans="1:9">
      <c r="A565" s="4">
        <v>44472</v>
      </c>
      <c r="B565" s="12" t="s">
        <v>23</v>
      </c>
      <c r="C565" s="12" t="s">
        <v>23</v>
      </c>
      <c r="D565" s="12" t="s">
        <v>23</v>
      </c>
      <c r="E565" t="s">
        <v>23</v>
      </c>
      <c r="F565" t="s">
        <v>23</v>
      </c>
      <c r="H565" t="s">
        <v>23</v>
      </c>
      <c r="I565" t="s">
        <v>23</v>
      </c>
    </row>
    <row r="566" spans="1:9">
      <c r="A566" s="4">
        <v>44471</v>
      </c>
      <c r="B566" s="12" t="s">
        <v>23</v>
      </c>
      <c r="C566" s="12" t="s">
        <v>23</v>
      </c>
      <c r="D566" s="12" t="s">
        <v>23</v>
      </c>
      <c r="E566" t="s">
        <v>23</v>
      </c>
      <c r="F566" t="s">
        <v>23</v>
      </c>
      <c r="H566" t="s">
        <v>23</v>
      </c>
      <c r="I566" t="s">
        <v>23</v>
      </c>
    </row>
    <row r="567" spans="1:9">
      <c r="A567" s="4">
        <v>44470</v>
      </c>
      <c r="B567" s="12">
        <v>11.33</v>
      </c>
      <c r="C567" s="12">
        <v>15.56</v>
      </c>
      <c r="D567" s="12">
        <v>11.26</v>
      </c>
      <c r="E567" t="s">
        <v>23</v>
      </c>
      <c r="F567" t="s">
        <v>23</v>
      </c>
      <c r="H567">
        <v>1442.86</v>
      </c>
      <c r="I567">
        <v>104.76</v>
      </c>
    </row>
    <row r="568" spans="1:9">
      <c r="A568" s="4">
        <v>44469</v>
      </c>
      <c r="B568" s="12">
        <v>11.33</v>
      </c>
      <c r="C568" s="12">
        <v>0</v>
      </c>
      <c r="D568" s="12" t="s">
        <v>23</v>
      </c>
      <c r="E568" t="s">
        <v>23</v>
      </c>
      <c r="F568" t="s">
        <v>23</v>
      </c>
      <c r="H568" t="s">
        <v>23</v>
      </c>
      <c r="I568" t="s">
        <v>23</v>
      </c>
    </row>
    <row r="569" spans="1:9">
      <c r="A569" s="4">
        <v>44468</v>
      </c>
      <c r="B569" s="12">
        <v>11.5</v>
      </c>
      <c r="C569" s="12">
        <v>0</v>
      </c>
      <c r="D569" s="12" t="s">
        <v>23</v>
      </c>
      <c r="E569">
        <v>12.11</v>
      </c>
      <c r="F569">
        <v>12.88</v>
      </c>
      <c r="H569" t="s">
        <v>23</v>
      </c>
      <c r="I569" t="s">
        <v>23</v>
      </c>
    </row>
    <row r="570" spans="1:9">
      <c r="A570" s="4">
        <v>44467</v>
      </c>
      <c r="B570" s="12">
        <v>11.63</v>
      </c>
      <c r="C570" s="12">
        <v>0</v>
      </c>
      <c r="D570" s="12" t="s">
        <v>23</v>
      </c>
      <c r="E570" t="s">
        <v>23</v>
      </c>
      <c r="F570" t="s">
        <v>23</v>
      </c>
      <c r="H570" t="s">
        <v>23</v>
      </c>
      <c r="I570" t="s">
        <v>23</v>
      </c>
    </row>
    <row r="571" spans="1:9">
      <c r="A571" s="4">
        <v>44466</v>
      </c>
      <c r="B571" s="12">
        <v>11.93</v>
      </c>
      <c r="C571" s="12">
        <v>0</v>
      </c>
      <c r="D571" s="12" t="s">
        <v>23</v>
      </c>
      <c r="E571" t="s">
        <v>23</v>
      </c>
      <c r="F571" t="s">
        <v>23</v>
      </c>
      <c r="H571" t="s">
        <v>23</v>
      </c>
      <c r="I571" t="s">
        <v>23</v>
      </c>
    </row>
    <row r="572" spans="1:9">
      <c r="A572" s="4">
        <v>44465</v>
      </c>
      <c r="B572" s="12" t="s">
        <v>23</v>
      </c>
      <c r="C572" s="12">
        <v>0</v>
      </c>
      <c r="D572" s="12" t="s">
        <v>23</v>
      </c>
      <c r="E572">
        <v>11.73</v>
      </c>
      <c r="F572">
        <v>14.44</v>
      </c>
      <c r="H572" t="s">
        <v>23</v>
      </c>
      <c r="I572" t="s">
        <v>23</v>
      </c>
    </row>
    <row r="573" spans="1:9">
      <c r="A573" s="4">
        <v>44464</v>
      </c>
      <c r="B573" s="12" t="s">
        <v>23</v>
      </c>
      <c r="C573" s="12" t="s">
        <v>23</v>
      </c>
      <c r="D573" s="12" t="s">
        <v>23</v>
      </c>
      <c r="E573" t="s">
        <v>23</v>
      </c>
      <c r="F573" t="s">
        <v>23</v>
      </c>
      <c r="H573" t="s">
        <v>23</v>
      </c>
      <c r="I573" t="s">
        <v>23</v>
      </c>
    </row>
    <row r="574" spans="1:9">
      <c r="A574" s="4">
        <v>44463</v>
      </c>
      <c r="B574" s="12">
        <v>12.25</v>
      </c>
      <c r="C574" s="12">
        <v>17.190000000000001</v>
      </c>
      <c r="D574" s="12">
        <v>12.58</v>
      </c>
      <c r="E574" t="s">
        <v>23</v>
      </c>
      <c r="F574" t="s">
        <v>23</v>
      </c>
      <c r="H574">
        <v>1607.14</v>
      </c>
      <c r="I574">
        <v>165.24</v>
      </c>
    </row>
    <row r="575" spans="1:9">
      <c r="A575" s="4">
        <v>44462</v>
      </c>
      <c r="B575" s="12">
        <v>12.43</v>
      </c>
      <c r="C575" s="12">
        <v>0</v>
      </c>
      <c r="D575" s="12" t="s">
        <v>23</v>
      </c>
      <c r="E575" t="s">
        <v>23</v>
      </c>
      <c r="F575" t="s">
        <v>23</v>
      </c>
      <c r="H575" t="s">
        <v>23</v>
      </c>
      <c r="I575" t="s">
        <v>23</v>
      </c>
    </row>
    <row r="576" spans="1:9">
      <c r="A576" s="4">
        <v>44461</v>
      </c>
      <c r="B576" s="12">
        <v>12.43</v>
      </c>
      <c r="C576" s="12">
        <v>0</v>
      </c>
      <c r="D576" s="12" t="s">
        <v>23</v>
      </c>
      <c r="E576">
        <v>12.04</v>
      </c>
      <c r="F576">
        <v>14.27</v>
      </c>
      <c r="H576" t="s">
        <v>23</v>
      </c>
      <c r="I576" t="s">
        <v>23</v>
      </c>
    </row>
    <row r="577" spans="1:9">
      <c r="A577" s="4">
        <v>44460</v>
      </c>
      <c r="B577" s="12">
        <v>12.62</v>
      </c>
      <c r="C577" s="12" t="s">
        <v>23</v>
      </c>
      <c r="D577" s="12" t="s">
        <v>23</v>
      </c>
      <c r="E577" t="s">
        <v>23</v>
      </c>
      <c r="F577" t="s">
        <v>23</v>
      </c>
      <c r="H577" t="s">
        <v>23</v>
      </c>
      <c r="I577" t="s">
        <v>23</v>
      </c>
    </row>
    <row r="578" spans="1:9">
      <c r="A578" s="4">
        <v>44459</v>
      </c>
      <c r="B578" s="12">
        <v>12.62</v>
      </c>
      <c r="C578" s="12" t="s">
        <v>23</v>
      </c>
      <c r="D578" s="12" t="s">
        <v>23</v>
      </c>
      <c r="E578" t="s">
        <v>23</v>
      </c>
      <c r="F578" t="s">
        <v>23</v>
      </c>
      <c r="H578" t="s">
        <v>23</v>
      </c>
      <c r="I578" t="s">
        <v>23</v>
      </c>
    </row>
    <row r="579" spans="1:9">
      <c r="A579" s="4">
        <v>44458</v>
      </c>
      <c r="B579" s="12" t="s">
        <v>23</v>
      </c>
      <c r="C579" s="12" t="s">
        <v>23</v>
      </c>
      <c r="D579" s="12" t="s">
        <v>23</v>
      </c>
      <c r="E579">
        <v>12.04</v>
      </c>
      <c r="F579">
        <v>14.1</v>
      </c>
      <c r="H579" t="s">
        <v>23</v>
      </c>
      <c r="I579" t="s">
        <v>23</v>
      </c>
    </row>
    <row r="580" spans="1:9">
      <c r="A580" s="4">
        <v>44457</v>
      </c>
      <c r="B580" s="12" t="s">
        <v>23</v>
      </c>
      <c r="C580" s="12">
        <v>0</v>
      </c>
      <c r="D580" s="12" t="s">
        <v>23</v>
      </c>
      <c r="E580" t="s">
        <v>23</v>
      </c>
      <c r="F580" t="s">
        <v>23</v>
      </c>
      <c r="H580" t="s">
        <v>23</v>
      </c>
      <c r="I580" t="s">
        <v>23</v>
      </c>
    </row>
    <row r="581" spans="1:9">
      <c r="A581" s="4">
        <v>44456</v>
      </c>
      <c r="B581" s="12">
        <v>12.77</v>
      </c>
      <c r="C581" s="12">
        <v>17.82</v>
      </c>
      <c r="D581" s="12">
        <v>13.04</v>
      </c>
      <c r="E581" t="s">
        <v>23</v>
      </c>
      <c r="F581" t="s">
        <v>23</v>
      </c>
      <c r="H581">
        <v>1683.33</v>
      </c>
      <c r="I581">
        <v>209.52</v>
      </c>
    </row>
    <row r="582" spans="1:9">
      <c r="A582" s="4">
        <v>44455</v>
      </c>
      <c r="B582" s="12">
        <v>12.93</v>
      </c>
      <c r="C582" s="12">
        <v>0</v>
      </c>
      <c r="D582" s="12" t="s">
        <v>23</v>
      </c>
      <c r="E582">
        <v>11.6</v>
      </c>
      <c r="F582">
        <v>14.5</v>
      </c>
      <c r="H582" t="s">
        <v>23</v>
      </c>
      <c r="I582" t="s">
        <v>23</v>
      </c>
    </row>
    <row r="583" spans="1:9">
      <c r="A583" s="4">
        <v>44454</v>
      </c>
      <c r="B583" s="12">
        <v>12.93</v>
      </c>
      <c r="C583" s="12">
        <v>0</v>
      </c>
      <c r="D583" s="12" t="s">
        <v>23</v>
      </c>
      <c r="E583" t="s">
        <v>23</v>
      </c>
      <c r="F583" t="s">
        <v>23</v>
      </c>
      <c r="H583" t="s">
        <v>23</v>
      </c>
      <c r="I583" t="s">
        <v>23</v>
      </c>
    </row>
    <row r="584" spans="1:9">
      <c r="A584" s="4">
        <v>44453</v>
      </c>
      <c r="B584" s="12">
        <v>13.07</v>
      </c>
      <c r="C584" s="12">
        <v>0</v>
      </c>
      <c r="D584" s="12" t="s">
        <v>23</v>
      </c>
      <c r="E584" t="s">
        <v>23</v>
      </c>
      <c r="F584" t="s">
        <v>23</v>
      </c>
      <c r="H584" t="s">
        <v>23</v>
      </c>
      <c r="I584" t="s">
        <v>23</v>
      </c>
    </row>
    <row r="585" spans="1:9">
      <c r="A585" s="4">
        <v>44452</v>
      </c>
      <c r="B585" s="12">
        <v>13.18</v>
      </c>
      <c r="C585" s="12">
        <v>0</v>
      </c>
      <c r="D585" s="12" t="s">
        <v>23</v>
      </c>
      <c r="E585">
        <v>12.010999999999999</v>
      </c>
      <c r="F585">
        <v>15.35</v>
      </c>
      <c r="H585" t="s">
        <v>23</v>
      </c>
      <c r="I585" t="s">
        <v>23</v>
      </c>
    </row>
    <row r="586" spans="1:9">
      <c r="A586" s="4">
        <v>44451</v>
      </c>
      <c r="B586" s="12" t="s">
        <v>23</v>
      </c>
      <c r="C586" s="12" t="s">
        <v>23</v>
      </c>
      <c r="D586" s="12" t="s">
        <v>23</v>
      </c>
      <c r="E586" t="s">
        <v>23</v>
      </c>
      <c r="F586" t="s">
        <v>23</v>
      </c>
      <c r="H586" t="s">
        <v>23</v>
      </c>
      <c r="I586" t="s">
        <v>23</v>
      </c>
    </row>
    <row r="587" spans="1:9">
      <c r="A587" s="4">
        <v>44450</v>
      </c>
      <c r="B587" s="12" t="s">
        <v>23</v>
      </c>
      <c r="C587" s="12" t="s">
        <v>23</v>
      </c>
      <c r="D587" s="12" t="s">
        <v>23</v>
      </c>
      <c r="E587" t="s">
        <v>23</v>
      </c>
      <c r="F587" t="s">
        <v>23</v>
      </c>
      <c r="H587" t="s">
        <v>23</v>
      </c>
      <c r="I587" t="s">
        <v>23</v>
      </c>
    </row>
    <row r="588" spans="1:9">
      <c r="A588" s="4">
        <v>44449</v>
      </c>
      <c r="B588" s="12">
        <v>13.52</v>
      </c>
      <c r="C588" s="12">
        <v>18.68</v>
      </c>
      <c r="D588" s="12">
        <v>13.94</v>
      </c>
      <c r="E588">
        <v>12.09</v>
      </c>
      <c r="F588">
        <v>15.055999999999999</v>
      </c>
      <c r="H588">
        <v>1876.19</v>
      </c>
      <c r="I588">
        <v>247.62</v>
      </c>
    </row>
    <row r="589" spans="1:9">
      <c r="A589" s="4">
        <v>44448</v>
      </c>
      <c r="B589" s="12">
        <v>13.77</v>
      </c>
      <c r="C589" s="12">
        <v>0</v>
      </c>
      <c r="D589" s="12" t="s">
        <v>23</v>
      </c>
      <c r="E589" t="s">
        <v>23</v>
      </c>
      <c r="F589" t="s">
        <v>23</v>
      </c>
      <c r="H589" t="s">
        <v>23</v>
      </c>
      <c r="I589" t="s">
        <v>23</v>
      </c>
    </row>
    <row r="590" spans="1:9">
      <c r="A590" s="4">
        <v>44447</v>
      </c>
      <c r="B590" s="12">
        <v>13.77</v>
      </c>
      <c r="C590" s="12">
        <v>0</v>
      </c>
      <c r="D590" s="12" t="s">
        <v>23</v>
      </c>
      <c r="E590" t="s">
        <v>23</v>
      </c>
      <c r="F590" t="s">
        <v>23</v>
      </c>
      <c r="H590" t="s">
        <v>23</v>
      </c>
      <c r="I590" t="s">
        <v>23</v>
      </c>
    </row>
    <row r="591" spans="1:9">
      <c r="A591" s="4">
        <v>44446</v>
      </c>
      <c r="B591" s="12">
        <v>13.9</v>
      </c>
      <c r="C591" s="12">
        <v>0</v>
      </c>
      <c r="D591" s="12" t="s">
        <v>23</v>
      </c>
      <c r="E591">
        <v>12.55</v>
      </c>
      <c r="F591">
        <v>13.5</v>
      </c>
      <c r="H591" t="s">
        <v>23</v>
      </c>
      <c r="I591" t="s">
        <v>23</v>
      </c>
    </row>
    <row r="592" spans="1:9">
      <c r="A592" s="4">
        <v>44445</v>
      </c>
      <c r="B592" s="12">
        <v>13.9</v>
      </c>
      <c r="C592" s="12">
        <v>0</v>
      </c>
      <c r="D592" s="12" t="s">
        <v>23</v>
      </c>
      <c r="E592">
        <v>12.78</v>
      </c>
      <c r="F592">
        <v>13.5</v>
      </c>
      <c r="H592" t="s">
        <v>23</v>
      </c>
      <c r="I592" t="s">
        <v>23</v>
      </c>
    </row>
    <row r="593" spans="1:9">
      <c r="A593" s="4">
        <v>44444</v>
      </c>
      <c r="B593" s="12" t="s">
        <v>23</v>
      </c>
      <c r="C593" s="12" t="s">
        <v>23</v>
      </c>
      <c r="D593" s="12" t="s">
        <v>23</v>
      </c>
      <c r="E593" t="s">
        <v>23</v>
      </c>
      <c r="F593" t="s">
        <v>23</v>
      </c>
      <c r="H593" t="s">
        <v>23</v>
      </c>
      <c r="I593" t="s">
        <v>23</v>
      </c>
    </row>
    <row r="594" spans="1:9">
      <c r="A594" s="4">
        <v>44443</v>
      </c>
      <c r="B594" s="12" t="s">
        <v>23</v>
      </c>
      <c r="C594" s="12" t="s">
        <v>23</v>
      </c>
      <c r="D594" s="12" t="s">
        <v>23</v>
      </c>
      <c r="E594">
        <v>12.78</v>
      </c>
      <c r="F594">
        <v>14.78</v>
      </c>
      <c r="H594" t="s">
        <v>23</v>
      </c>
      <c r="I594" t="s">
        <v>23</v>
      </c>
    </row>
    <row r="595" spans="1:9">
      <c r="A595" s="4">
        <v>44442</v>
      </c>
      <c r="B595" s="12">
        <v>14.02</v>
      </c>
      <c r="C595" s="12">
        <v>19.22</v>
      </c>
      <c r="D595" s="12">
        <v>14.2</v>
      </c>
      <c r="E595">
        <v>12.78</v>
      </c>
      <c r="F595">
        <v>14.78</v>
      </c>
      <c r="H595">
        <v>1952.38</v>
      </c>
      <c r="I595">
        <v>275.70999999999998</v>
      </c>
    </row>
    <row r="596" spans="1:9">
      <c r="A596" s="4">
        <v>44441</v>
      </c>
      <c r="B596" s="12">
        <v>14.15</v>
      </c>
      <c r="C596" s="12">
        <v>0</v>
      </c>
      <c r="D596" s="12" t="s">
        <v>23</v>
      </c>
      <c r="E596" t="s">
        <v>23</v>
      </c>
      <c r="F596" t="s">
        <v>23</v>
      </c>
      <c r="H596" t="s">
        <v>23</v>
      </c>
      <c r="I596" t="s">
        <v>23</v>
      </c>
    </row>
    <row r="597" spans="1:9">
      <c r="A597" s="4">
        <v>44440</v>
      </c>
      <c r="B597" s="12">
        <v>14.15</v>
      </c>
      <c r="C597" s="12">
        <v>0</v>
      </c>
      <c r="D597" s="12" t="s">
        <v>23</v>
      </c>
      <c r="E597">
        <v>12.78</v>
      </c>
      <c r="F597">
        <v>14.78</v>
      </c>
      <c r="H597" t="s">
        <v>23</v>
      </c>
      <c r="I597" t="s">
        <v>23</v>
      </c>
    </row>
    <row r="598" spans="1:9">
      <c r="A598" s="4">
        <v>44439</v>
      </c>
      <c r="B598" s="12">
        <v>14.18</v>
      </c>
      <c r="C598" s="12">
        <v>0</v>
      </c>
      <c r="D598" s="12" t="s">
        <v>23</v>
      </c>
      <c r="E598" t="s">
        <v>23</v>
      </c>
      <c r="F598" t="s">
        <v>23</v>
      </c>
      <c r="H598" t="s">
        <v>23</v>
      </c>
      <c r="I598" t="s">
        <v>23</v>
      </c>
    </row>
    <row r="599" spans="1:9">
      <c r="A599" s="4">
        <v>44438</v>
      </c>
      <c r="B599" s="12">
        <v>14.18</v>
      </c>
      <c r="C599" s="12">
        <v>0</v>
      </c>
      <c r="D599" s="12" t="s">
        <v>23</v>
      </c>
      <c r="E599" t="s">
        <v>23</v>
      </c>
      <c r="F599" t="s">
        <v>23</v>
      </c>
      <c r="H599" t="s">
        <v>23</v>
      </c>
      <c r="I599" t="s">
        <v>23</v>
      </c>
    </row>
    <row r="600" spans="1:9">
      <c r="A600" s="4">
        <v>44437</v>
      </c>
      <c r="B600" s="12" t="s">
        <v>23</v>
      </c>
      <c r="C600" s="12" t="s">
        <v>23</v>
      </c>
      <c r="D600" s="12" t="s">
        <v>23</v>
      </c>
      <c r="E600">
        <v>13.07</v>
      </c>
      <c r="F600">
        <v>18.3</v>
      </c>
      <c r="H600" t="s">
        <v>23</v>
      </c>
      <c r="I600" t="s">
        <v>23</v>
      </c>
    </row>
    <row r="601" spans="1:9">
      <c r="A601" s="4">
        <v>44436</v>
      </c>
      <c r="B601" s="12" t="s">
        <v>23</v>
      </c>
      <c r="C601" s="12" t="s">
        <v>23</v>
      </c>
      <c r="D601" s="12" t="s">
        <v>23</v>
      </c>
      <c r="E601">
        <v>13.07</v>
      </c>
      <c r="F601">
        <v>18.3</v>
      </c>
      <c r="H601" t="s">
        <v>23</v>
      </c>
      <c r="I601" t="s">
        <v>23</v>
      </c>
    </row>
    <row r="602" spans="1:9">
      <c r="A602" s="4">
        <v>44435</v>
      </c>
      <c r="B602" s="12">
        <v>14.3</v>
      </c>
      <c r="C602" s="12">
        <v>19.57</v>
      </c>
      <c r="D602" s="12">
        <v>14.49</v>
      </c>
      <c r="E602" t="s">
        <v>23</v>
      </c>
      <c r="F602" t="s">
        <v>23</v>
      </c>
      <c r="H602">
        <v>2015.71</v>
      </c>
      <c r="I602">
        <v>334.29</v>
      </c>
    </row>
    <row r="603" spans="1:9">
      <c r="A603" s="4">
        <v>44434</v>
      </c>
      <c r="B603" s="12">
        <v>14.43</v>
      </c>
      <c r="C603" s="12">
        <v>0</v>
      </c>
      <c r="D603" s="12" t="s">
        <v>23</v>
      </c>
      <c r="E603">
        <v>13.57</v>
      </c>
      <c r="F603">
        <v>18.23</v>
      </c>
      <c r="H603" t="s">
        <v>23</v>
      </c>
      <c r="I603" t="s">
        <v>23</v>
      </c>
    </row>
    <row r="604" spans="1:9">
      <c r="A604" s="4">
        <v>44433</v>
      </c>
      <c r="B604" s="12">
        <v>14.43</v>
      </c>
      <c r="C604" s="12">
        <v>0</v>
      </c>
      <c r="D604" s="12" t="s">
        <v>23</v>
      </c>
      <c r="E604">
        <v>13.57</v>
      </c>
      <c r="F604">
        <v>18.829999999999998</v>
      </c>
      <c r="H604" t="s">
        <v>23</v>
      </c>
      <c r="I604" t="s">
        <v>23</v>
      </c>
    </row>
    <row r="605" spans="1:9">
      <c r="A605" s="4">
        <v>44432</v>
      </c>
      <c r="B605" s="12">
        <v>14.67</v>
      </c>
      <c r="C605" s="12">
        <v>0</v>
      </c>
      <c r="D605" s="12" t="s">
        <v>23</v>
      </c>
      <c r="E605" t="s">
        <v>23</v>
      </c>
      <c r="F605" t="s">
        <v>23</v>
      </c>
      <c r="H605" t="s">
        <v>23</v>
      </c>
      <c r="I605" t="s">
        <v>23</v>
      </c>
    </row>
    <row r="606" spans="1:9">
      <c r="A606" s="4">
        <v>44431</v>
      </c>
      <c r="B606" s="12">
        <v>14.67</v>
      </c>
      <c r="C606" s="12">
        <v>0</v>
      </c>
      <c r="D606" s="12" t="s">
        <v>23</v>
      </c>
      <c r="E606">
        <v>13.475</v>
      </c>
      <c r="F606">
        <v>19.943999999999999</v>
      </c>
      <c r="H606" t="s">
        <v>23</v>
      </c>
      <c r="I606" t="s">
        <v>23</v>
      </c>
    </row>
    <row r="607" spans="1:9">
      <c r="A607" s="4">
        <v>44430</v>
      </c>
      <c r="B607" s="12" t="s">
        <v>23</v>
      </c>
      <c r="C607" s="12" t="s">
        <v>23</v>
      </c>
      <c r="D607" s="12" t="s">
        <v>23</v>
      </c>
      <c r="E607" t="s">
        <v>23</v>
      </c>
      <c r="F607" t="s">
        <v>23</v>
      </c>
      <c r="H607" t="s">
        <v>23</v>
      </c>
      <c r="I607" t="s">
        <v>23</v>
      </c>
    </row>
    <row r="608" spans="1:9">
      <c r="A608" s="4">
        <v>44429</v>
      </c>
      <c r="B608" s="12" t="s">
        <v>23</v>
      </c>
      <c r="C608" s="12" t="s">
        <v>23</v>
      </c>
      <c r="D608" s="12" t="s">
        <v>23</v>
      </c>
      <c r="E608">
        <v>13.507999999999999</v>
      </c>
      <c r="F608">
        <v>20.077999999999999</v>
      </c>
      <c r="H608" t="s">
        <v>23</v>
      </c>
      <c r="I608" t="s">
        <v>23</v>
      </c>
    </row>
    <row r="609" spans="1:9">
      <c r="A609" s="4">
        <v>44428</v>
      </c>
      <c r="B609" s="12">
        <v>14.87</v>
      </c>
      <c r="C609" s="12">
        <v>20.03</v>
      </c>
      <c r="D609" s="12">
        <v>15.02</v>
      </c>
      <c r="E609" t="s">
        <v>23</v>
      </c>
      <c r="F609" t="s">
        <v>23</v>
      </c>
      <c r="H609">
        <v>2051.4299999999998</v>
      </c>
      <c r="I609">
        <v>358.57</v>
      </c>
    </row>
    <row r="610" spans="1:9">
      <c r="A610" s="4">
        <v>44427</v>
      </c>
      <c r="B610" s="12">
        <v>14.97</v>
      </c>
      <c r="C610" s="12">
        <v>0</v>
      </c>
      <c r="D610" s="12" t="s">
        <v>23</v>
      </c>
      <c r="E610">
        <v>14.12</v>
      </c>
      <c r="F610">
        <v>20.100000000000001</v>
      </c>
      <c r="H610" t="s">
        <v>23</v>
      </c>
      <c r="I610" t="s">
        <v>23</v>
      </c>
    </row>
    <row r="611" spans="1:9">
      <c r="A611" s="4">
        <v>44426</v>
      </c>
      <c r="B611" s="12">
        <v>14.97</v>
      </c>
      <c r="C611" s="12">
        <v>0</v>
      </c>
      <c r="D611" s="12" t="s">
        <v>23</v>
      </c>
      <c r="E611" t="s">
        <v>23</v>
      </c>
      <c r="F611" t="s">
        <v>23</v>
      </c>
      <c r="H611" t="s">
        <v>23</v>
      </c>
      <c r="I611" t="s">
        <v>23</v>
      </c>
    </row>
    <row r="612" spans="1:9">
      <c r="A612" s="4">
        <v>44425</v>
      </c>
      <c r="B612" s="12">
        <v>15.08</v>
      </c>
      <c r="C612" s="12">
        <v>0</v>
      </c>
      <c r="D612" s="12" t="s">
        <v>23</v>
      </c>
      <c r="E612">
        <v>14.2</v>
      </c>
      <c r="F612">
        <v>19.829999999999998</v>
      </c>
      <c r="H612" t="s">
        <v>23</v>
      </c>
      <c r="I612" t="s">
        <v>23</v>
      </c>
    </row>
    <row r="613" spans="1:9">
      <c r="A613" s="4">
        <v>44424</v>
      </c>
      <c r="B613" s="12">
        <v>15.08</v>
      </c>
      <c r="C613" s="12">
        <v>0</v>
      </c>
      <c r="D613" s="12" t="s">
        <v>23</v>
      </c>
      <c r="E613">
        <v>14.84</v>
      </c>
      <c r="F613">
        <v>19.64</v>
      </c>
      <c r="H613" t="s">
        <v>23</v>
      </c>
      <c r="I613" t="s">
        <v>23</v>
      </c>
    </row>
    <row r="614" spans="1:9">
      <c r="A614" s="4">
        <v>44423</v>
      </c>
      <c r="B614" s="12" t="s">
        <v>23</v>
      </c>
      <c r="C614" s="12" t="s">
        <v>23</v>
      </c>
      <c r="D614" s="12" t="s">
        <v>23</v>
      </c>
      <c r="E614" t="s">
        <v>23</v>
      </c>
      <c r="F614" t="s">
        <v>23</v>
      </c>
      <c r="H614" t="s">
        <v>23</v>
      </c>
      <c r="I614" t="s">
        <v>23</v>
      </c>
    </row>
    <row r="615" spans="1:9">
      <c r="A615" s="4">
        <v>44422</v>
      </c>
      <c r="B615" s="12" t="s">
        <v>23</v>
      </c>
      <c r="C615" s="12" t="s">
        <v>23</v>
      </c>
      <c r="D615" s="12" t="s">
        <v>23</v>
      </c>
      <c r="E615">
        <v>14.17</v>
      </c>
      <c r="F615">
        <v>19.79</v>
      </c>
      <c r="H615" t="s">
        <v>23</v>
      </c>
      <c r="I615" t="s">
        <v>23</v>
      </c>
    </row>
    <row r="616" spans="1:9">
      <c r="A616" s="4">
        <v>44421</v>
      </c>
      <c r="B616" s="12">
        <v>15.13</v>
      </c>
      <c r="C616" s="12">
        <v>20.41</v>
      </c>
      <c r="D616" s="12">
        <v>15.55</v>
      </c>
      <c r="E616" t="s">
        <v>23</v>
      </c>
      <c r="F616" t="s">
        <v>23</v>
      </c>
      <c r="H616">
        <v>2068.1</v>
      </c>
      <c r="I616">
        <v>383.33</v>
      </c>
    </row>
    <row r="617" spans="1:9">
      <c r="A617" s="4">
        <v>44420</v>
      </c>
      <c r="B617" s="12">
        <v>15.28</v>
      </c>
      <c r="C617" s="12">
        <v>0</v>
      </c>
      <c r="D617" s="12" t="s">
        <v>23</v>
      </c>
      <c r="E617">
        <v>13.725</v>
      </c>
      <c r="F617">
        <v>17.3</v>
      </c>
      <c r="H617" t="s">
        <v>23</v>
      </c>
      <c r="I617" t="s">
        <v>23</v>
      </c>
    </row>
    <row r="618" spans="1:9">
      <c r="A618" s="4">
        <v>44419</v>
      </c>
      <c r="B618" s="12">
        <v>15.28</v>
      </c>
      <c r="C618" s="12">
        <v>0</v>
      </c>
      <c r="D618" s="12" t="s">
        <v>23</v>
      </c>
      <c r="E618" t="s">
        <v>23</v>
      </c>
      <c r="F618" t="s">
        <v>23</v>
      </c>
      <c r="H618" t="s">
        <v>23</v>
      </c>
      <c r="I618" t="s">
        <v>23</v>
      </c>
    </row>
    <row r="619" spans="1:9">
      <c r="A619" s="4">
        <v>44418</v>
      </c>
      <c r="B619" s="12">
        <v>15.38</v>
      </c>
      <c r="C619" s="12">
        <v>0</v>
      </c>
      <c r="D619" s="12" t="s">
        <v>23</v>
      </c>
      <c r="E619">
        <v>14.01</v>
      </c>
      <c r="F619">
        <v>17.510000000000002</v>
      </c>
      <c r="H619" t="s">
        <v>23</v>
      </c>
      <c r="I619" t="s">
        <v>23</v>
      </c>
    </row>
    <row r="620" spans="1:9">
      <c r="A620" s="4">
        <v>44417</v>
      </c>
      <c r="B620" s="12">
        <v>15.35</v>
      </c>
      <c r="C620" s="12">
        <v>0</v>
      </c>
      <c r="D620" s="12" t="s">
        <v>23</v>
      </c>
      <c r="E620">
        <v>14.01</v>
      </c>
      <c r="F620">
        <v>17.36</v>
      </c>
      <c r="H620" t="s">
        <v>23</v>
      </c>
      <c r="I620" t="s">
        <v>23</v>
      </c>
    </row>
    <row r="621" spans="1:9">
      <c r="A621" s="4">
        <v>44416</v>
      </c>
      <c r="B621" s="12" t="s">
        <v>23</v>
      </c>
      <c r="C621" s="12" t="s">
        <v>23</v>
      </c>
      <c r="D621" s="12" t="s">
        <v>23</v>
      </c>
      <c r="E621" t="s">
        <v>23</v>
      </c>
      <c r="F621" t="s">
        <v>23</v>
      </c>
      <c r="H621" t="s">
        <v>23</v>
      </c>
      <c r="I621" t="s">
        <v>23</v>
      </c>
    </row>
    <row r="622" spans="1:9">
      <c r="A622" s="4">
        <v>44415</v>
      </c>
      <c r="B622" s="12" t="s">
        <v>23</v>
      </c>
      <c r="C622" s="12" t="s">
        <v>23</v>
      </c>
      <c r="D622" s="12" t="s">
        <v>23</v>
      </c>
      <c r="E622">
        <v>14.16</v>
      </c>
      <c r="F622">
        <v>17.38</v>
      </c>
      <c r="H622" t="s">
        <v>23</v>
      </c>
      <c r="I622" t="s">
        <v>23</v>
      </c>
    </row>
    <row r="623" spans="1:9">
      <c r="A623" s="4">
        <v>44414</v>
      </c>
      <c r="B623" s="12">
        <v>15.35</v>
      </c>
      <c r="C623" s="12">
        <v>20.63</v>
      </c>
      <c r="D623" s="12">
        <v>15.79</v>
      </c>
      <c r="E623">
        <v>14.16</v>
      </c>
      <c r="F623">
        <v>17.399999999999999</v>
      </c>
      <c r="H623">
        <v>2083.33</v>
      </c>
      <c r="I623">
        <v>386.19</v>
      </c>
    </row>
    <row r="624" spans="1:9">
      <c r="A624" s="4">
        <v>44413</v>
      </c>
      <c r="B624" s="12">
        <v>15.45</v>
      </c>
      <c r="C624" s="12" t="s">
        <v>23</v>
      </c>
      <c r="D624" s="12" t="s">
        <v>23</v>
      </c>
      <c r="E624" t="s">
        <v>23</v>
      </c>
      <c r="F624" t="s">
        <v>23</v>
      </c>
      <c r="H624" t="s">
        <v>23</v>
      </c>
      <c r="I624" t="s">
        <v>23</v>
      </c>
    </row>
    <row r="625" spans="1:9">
      <c r="A625" s="4">
        <v>44412</v>
      </c>
      <c r="B625" s="12">
        <v>15.45</v>
      </c>
      <c r="C625" s="12">
        <v>0</v>
      </c>
      <c r="D625" s="12" t="s">
        <v>23</v>
      </c>
      <c r="E625" t="s">
        <v>23</v>
      </c>
      <c r="F625" t="s">
        <v>23</v>
      </c>
      <c r="H625" t="s">
        <v>23</v>
      </c>
      <c r="I625" t="s">
        <v>23</v>
      </c>
    </row>
    <row r="626" spans="1:9">
      <c r="A626" s="4">
        <v>44411</v>
      </c>
      <c r="B626" s="12">
        <v>15.5</v>
      </c>
      <c r="C626" s="12" t="s">
        <v>23</v>
      </c>
      <c r="D626" s="12" t="s">
        <v>23</v>
      </c>
      <c r="E626">
        <v>14.689</v>
      </c>
      <c r="F626">
        <v>17.489000000000001</v>
      </c>
      <c r="H626" t="s">
        <v>23</v>
      </c>
      <c r="I626" t="s">
        <v>23</v>
      </c>
    </row>
    <row r="627" spans="1:9">
      <c r="A627" s="4">
        <v>44410</v>
      </c>
      <c r="B627" s="12">
        <v>15.5</v>
      </c>
      <c r="C627" s="12">
        <v>0</v>
      </c>
      <c r="D627" s="12" t="s">
        <v>23</v>
      </c>
      <c r="E627">
        <v>14.727</v>
      </c>
      <c r="F627">
        <v>17.544</v>
      </c>
      <c r="H627" t="s">
        <v>23</v>
      </c>
      <c r="I627" t="s">
        <v>23</v>
      </c>
    </row>
    <row r="628" spans="1:9">
      <c r="A628" s="4">
        <v>44409</v>
      </c>
      <c r="B628" s="12" t="s">
        <v>23</v>
      </c>
      <c r="C628" s="12" t="s">
        <v>23</v>
      </c>
      <c r="D628" s="12" t="s">
        <v>23</v>
      </c>
      <c r="E628" t="s">
        <v>23</v>
      </c>
      <c r="F628" t="s">
        <v>23</v>
      </c>
      <c r="H628" t="s">
        <v>23</v>
      </c>
      <c r="I628" t="s">
        <v>23</v>
      </c>
    </row>
    <row r="629" spans="1:9">
      <c r="A629" s="4">
        <v>44408</v>
      </c>
      <c r="B629" s="12" t="s">
        <v>23</v>
      </c>
      <c r="C629" s="12" t="s">
        <v>23</v>
      </c>
      <c r="D629" s="12" t="s">
        <v>23</v>
      </c>
      <c r="E629">
        <v>14.709</v>
      </c>
      <c r="F629">
        <v>17.544</v>
      </c>
      <c r="H629" t="s">
        <v>23</v>
      </c>
      <c r="I629" t="s">
        <v>23</v>
      </c>
    </row>
    <row r="630" spans="1:9">
      <c r="A630" s="4">
        <v>44407</v>
      </c>
      <c r="B630" s="12">
        <v>15.38</v>
      </c>
      <c r="C630" s="12">
        <v>20.39</v>
      </c>
      <c r="D630" s="12">
        <v>15.5</v>
      </c>
      <c r="E630">
        <v>14.9</v>
      </c>
      <c r="F630">
        <v>17.544</v>
      </c>
      <c r="H630">
        <v>2159.5300000000002</v>
      </c>
      <c r="I630">
        <v>432.62</v>
      </c>
    </row>
    <row r="631" spans="1:9">
      <c r="A631" s="4">
        <v>44406</v>
      </c>
      <c r="B631" s="12">
        <v>15.27</v>
      </c>
      <c r="C631" s="12">
        <v>0</v>
      </c>
      <c r="D631" s="12" t="s">
        <v>23</v>
      </c>
      <c r="E631" t="s">
        <v>23</v>
      </c>
      <c r="F631" t="s">
        <v>23</v>
      </c>
      <c r="H631" t="s">
        <v>23</v>
      </c>
      <c r="I631" t="s">
        <v>23</v>
      </c>
    </row>
    <row r="632" spans="1:9">
      <c r="A632" s="4">
        <v>44405</v>
      </c>
      <c r="B632" s="12">
        <v>15.27</v>
      </c>
      <c r="C632" s="12">
        <v>0</v>
      </c>
      <c r="D632" s="12" t="s">
        <v>23</v>
      </c>
      <c r="E632">
        <v>14.9</v>
      </c>
      <c r="F632" t="s">
        <v>23</v>
      </c>
      <c r="H632" t="s">
        <v>23</v>
      </c>
      <c r="I632" t="s">
        <v>23</v>
      </c>
    </row>
    <row r="633" spans="1:9">
      <c r="A633" s="4">
        <v>44404</v>
      </c>
      <c r="B633" s="12">
        <v>15.38</v>
      </c>
      <c r="C633" s="12">
        <v>0</v>
      </c>
      <c r="D633" s="12" t="s">
        <v>23</v>
      </c>
      <c r="E633" t="s">
        <v>23</v>
      </c>
      <c r="F633">
        <v>17.544</v>
      </c>
      <c r="H633" t="s">
        <v>23</v>
      </c>
      <c r="I633" t="s">
        <v>23</v>
      </c>
    </row>
    <row r="634" spans="1:9">
      <c r="A634" s="4">
        <v>44403</v>
      </c>
      <c r="B634" s="12">
        <v>15.38</v>
      </c>
      <c r="C634" s="12">
        <v>0</v>
      </c>
      <c r="D634" s="12" t="s">
        <v>23</v>
      </c>
      <c r="E634">
        <v>14.93</v>
      </c>
      <c r="F634" t="s">
        <v>23</v>
      </c>
      <c r="H634" t="s">
        <v>23</v>
      </c>
      <c r="I634" t="s">
        <v>23</v>
      </c>
    </row>
    <row r="635" spans="1:9">
      <c r="A635" s="4">
        <v>44402</v>
      </c>
      <c r="B635" s="12" t="s">
        <v>23</v>
      </c>
      <c r="C635" s="12" t="s">
        <v>23</v>
      </c>
      <c r="D635" s="12" t="s">
        <v>23</v>
      </c>
      <c r="E635">
        <v>14.756</v>
      </c>
      <c r="F635">
        <v>17.544</v>
      </c>
      <c r="H635" t="s">
        <v>23</v>
      </c>
      <c r="I635" t="s">
        <v>23</v>
      </c>
    </row>
    <row r="636" spans="1:9">
      <c r="A636" s="4">
        <v>44401</v>
      </c>
      <c r="B636" s="12" t="s">
        <v>23</v>
      </c>
      <c r="C636" s="12" t="s">
        <v>23</v>
      </c>
      <c r="D636" s="12" t="s">
        <v>23</v>
      </c>
      <c r="E636" t="s">
        <v>23</v>
      </c>
      <c r="F636" t="s">
        <v>23</v>
      </c>
      <c r="H636" t="s">
        <v>23</v>
      </c>
      <c r="I636" t="s">
        <v>23</v>
      </c>
    </row>
    <row r="637" spans="1:9">
      <c r="A637" s="4">
        <v>44400</v>
      </c>
      <c r="B637" s="12">
        <v>15.6</v>
      </c>
      <c r="C637" s="12">
        <v>20.52</v>
      </c>
      <c r="D637" s="12">
        <v>15.74</v>
      </c>
      <c r="E637">
        <v>14.8</v>
      </c>
      <c r="F637">
        <v>18.044</v>
      </c>
      <c r="H637">
        <v>2228.5700000000002</v>
      </c>
      <c r="I637">
        <v>432.38</v>
      </c>
    </row>
    <row r="638" spans="1:9">
      <c r="A638" s="4">
        <v>44399</v>
      </c>
      <c r="B638" s="12">
        <v>15.72</v>
      </c>
      <c r="C638" s="12">
        <v>0</v>
      </c>
      <c r="D638" s="12" t="s">
        <v>23</v>
      </c>
      <c r="E638">
        <v>14.811</v>
      </c>
      <c r="F638">
        <v>18.033000000000001</v>
      </c>
      <c r="H638" t="s">
        <v>23</v>
      </c>
      <c r="I638" t="s">
        <v>23</v>
      </c>
    </row>
    <row r="639" spans="1:9">
      <c r="A639" s="4">
        <v>44398</v>
      </c>
      <c r="B639" s="12">
        <v>15.72</v>
      </c>
      <c r="C639" s="12">
        <v>0</v>
      </c>
      <c r="D639" s="12" t="s">
        <v>23</v>
      </c>
      <c r="E639" t="s">
        <v>23</v>
      </c>
      <c r="F639" t="s">
        <v>23</v>
      </c>
      <c r="H639" t="s">
        <v>23</v>
      </c>
      <c r="I639" t="s">
        <v>23</v>
      </c>
    </row>
    <row r="640" spans="1:9">
      <c r="A640" s="4">
        <v>44397</v>
      </c>
      <c r="B640" s="12">
        <v>15.55</v>
      </c>
      <c r="C640" s="12">
        <v>0</v>
      </c>
      <c r="D640" s="12" t="s">
        <v>23</v>
      </c>
      <c r="E640" t="s">
        <v>23</v>
      </c>
      <c r="F640" t="s">
        <v>23</v>
      </c>
      <c r="H640" t="s">
        <v>23</v>
      </c>
      <c r="I640" t="s">
        <v>23</v>
      </c>
    </row>
    <row r="641" spans="1:9">
      <c r="A641" s="4">
        <v>44396</v>
      </c>
      <c r="B641" s="12">
        <v>15.55</v>
      </c>
      <c r="C641" s="12">
        <v>0</v>
      </c>
      <c r="D641" s="12" t="s">
        <v>23</v>
      </c>
      <c r="E641">
        <v>14.67</v>
      </c>
      <c r="F641">
        <v>18.033000000000001</v>
      </c>
      <c r="H641" t="s">
        <v>23</v>
      </c>
      <c r="I641" t="s">
        <v>23</v>
      </c>
    </row>
    <row r="642" spans="1:9">
      <c r="A642" s="4">
        <v>44395</v>
      </c>
      <c r="B642" s="12" t="s">
        <v>23</v>
      </c>
      <c r="C642" s="12" t="s">
        <v>23</v>
      </c>
      <c r="D642" s="12" t="s">
        <v>23</v>
      </c>
      <c r="E642" t="s">
        <v>23</v>
      </c>
      <c r="F642" t="s">
        <v>23</v>
      </c>
      <c r="H642" t="s">
        <v>23</v>
      </c>
      <c r="I642" t="s">
        <v>23</v>
      </c>
    </row>
    <row r="643" spans="1:9">
      <c r="A643" s="4">
        <v>44394</v>
      </c>
      <c r="B643" s="12" t="s">
        <v>23</v>
      </c>
      <c r="C643" s="12" t="s">
        <v>23</v>
      </c>
      <c r="D643" s="12" t="s">
        <v>23</v>
      </c>
      <c r="E643" t="s">
        <v>23</v>
      </c>
      <c r="F643" t="s">
        <v>23</v>
      </c>
      <c r="H643" t="s">
        <v>23</v>
      </c>
      <c r="I643" t="s">
        <v>23</v>
      </c>
    </row>
    <row r="644" spans="1:9">
      <c r="A644" s="4">
        <v>44393</v>
      </c>
      <c r="B644" s="12">
        <v>15.62</v>
      </c>
      <c r="C644" s="12">
        <v>20.75</v>
      </c>
      <c r="D644" s="12">
        <v>16.03</v>
      </c>
      <c r="E644" t="s">
        <v>23</v>
      </c>
      <c r="F644" t="s">
        <v>23</v>
      </c>
      <c r="H644">
        <v>2228.5700000000002</v>
      </c>
      <c r="I644">
        <v>432.38</v>
      </c>
    </row>
    <row r="645" spans="1:9">
      <c r="A645" s="4">
        <v>44392</v>
      </c>
      <c r="B645" s="12">
        <v>15.8</v>
      </c>
      <c r="C645" s="12">
        <v>0</v>
      </c>
      <c r="D645" s="12" t="s">
        <v>23</v>
      </c>
      <c r="E645">
        <v>17.931999999999999</v>
      </c>
      <c r="F645">
        <v>19.87</v>
      </c>
      <c r="H645" t="s">
        <v>23</v>
      </c>
      <c r="I645" t="s">
        <v>23</v>
      </c>
    </row>
    <row r="646" spans="1:9">
      <c r="A646" s="4">
        <v>44391</v>
      </c>
      <c r="B646" s="12">
        <v>15.8</v>
      </c>
      <c r="C646" s="12">
        <v>0</v>
      </c>
      <c r="D646" s="12" t="s">
        <v>23</v>
      </c>
      <c r="E646" t="s">
        <v>23</v>
      </c>
      <c r="F646" t="s">
        <v>23</v>
      </c>
      <c r="H646" t="s">
        <v>23</v>
      </c>
      <c r="I646" t="s">
        <v>23</v>
      </c>
    </row>
    <row r="647" spans="1:9">
      <c r="A647" s="4">
        <v>44390</v>
      </c>
      <c r="B647" s="12">
        <v>16.079999999999998</v>
      </c>
      <c r="C647" s="12">
        <v>0</v>
      </c>
      <c r="D647" s="12" t="s">
        <v>23</v>
      </c>
      <c r="E647" t="s">
        <v>23</v>
      </c>
      <c r="F647" t="s">
        <v>23</v>
      </c>
      <c r="H647" t="s">
        <v>23</v>
      </c>
      <c r="I647" t="s">
        <v>23</v>
      </c>
    </row>
    <row r="648" spans="1:9">
      <c r="A648" s="4">
        <v>44389</v>
      </c>
      <c r="B648" s="12">
        <v>16.079999999999998</v>
      </c>
      <c r="C648" s="12">
        <v>0</v>
      </c>
      <c r="D648" s="12" t="s">
        <v>23</v>
      </c>
      <c r="E648">
        <v>17.96</v>
      </c>
      <c r="F648">
        <v>19</v>
      </c>
      <c r="H648" t="s">
        <v>23</v>
      </c>
      <c r="I648" t="s">
        <v>23</v>
      </c>
    </row>
    <row r="649" spans="1:9">
      <c r="A649" s="4">
        <v>44388</v>
      </c>
      <c r="B649" s="12" t="s">
        <v>23</v>
      </c>
      <c r="C649" s="12" t="s">
        <v>23</v>
      </c>
      <c r="D649" s="12" t="s">
        <v>23</v>
      </c>
      <c r="E649" t="s">
        <v>23</v>
      </c>
      <c r="F649" t="s">
        <v>23</v>
      </c>
      <c r="H649" t="s">
        <v>23</v>
      </c>
      <c r="I649" t="s">
        <v>23</v>
      </c>
    </row>
    <row r="650" spans="1:9">
      <c r="A650" s="4">
        <v>44387</v>
      </c>
      <c r="B650" s="12" t="s">
        <v>23</v>
      </c>
      <c r="C650" s="12" t="s">
        <v>23</v>
      </c>
      <c r="D650" s="12" t="s">
        <v>23</v>
      </c>
      <c r="E650" t="s">
        <v>23</v>
      </c>
      <c r="F650" t="s">
        <v>23</v>
      </c>
      <c r="H650" t="s">
        <v>23</v>
      </c>
      <c r="I650" t="s">
        <v>23</v>
      </c>
    </row>
    <row r="651" spans="1:9">
      <c r="A651" s="4">
        <v>44386</v>
      </c>
      <c r="B651" s="12">
        <v>16</v>
      </c>
      <c r="C651" s="12">
        <v>20.88</v>
      </c>
      <c r="D651" s="12">
        <v>16.329999999999998</v>
      </c>
      <c r="E651">
        <v>16.48</v>
      </c>
      <c r="F651">
        <v>19.931999999999999</v>
      </c>
      <c r="H651">
        <v>2359.52</v>
      </c>
      <c r="I651">
        <v>438.33</v>
      </c>
    </row>
    <row r="652" spans="1:9">
      <c r="A652" s="4">
        <v>44385</v>
      </c>
      <c r="B652" s="12">
        <v>15.98</v>
      </c>
      <c r="C652" s="12">
        <v>0</v>
      </c>
      <c r="D652" s="12" t="s">
        <v>23</v>
      </c>
      <c r="E652" t="s">
        <v>23</v>
      </c>
      <c r="F652" t="s">
        <v>23</v>
      </c>
      <c r="H652" t="s">
        <v>23</v>
      </c>
      <c r="I652" t="s">
        <v>23</v>
      </c>
    </row>
    <row r="653" spans="1:9">
      <c r="A653" s="4">
        <v>44384</v>
      </c>
      <c r="B653" s="12">
        <v>15.98</v>
      </c>
      <c r="C653" s="12">
        <v>0</v>
      </c>
      <c r="D653" s="12" t="s">
        <v>23</v>
      </c>
      <c r="E653" t="s">
        <v>23</v>
      </c>
      <c r="F653" t="s">
        <v>23</v>
      </c>
      <c r="H653" t="s">
        <v>23</v>
      </c>
      <c r="I653" t="s">
        <v>23</v>
      </c>
    </row>
    <row r="654" spans="1:9">
      <c r="A654" s="4">
        <v>44383</v>
      </c>
      <c r="B654" s="12">
        <v>16.03</v>
      </c>
      <c r="C654" s="12">
        <v>0</v>
      </c>
      <c r="D654" s="12" t="s">
        <v>23</v>
      </c>
      <c r="E654">
        <v>15.051</v>
      </c>
      <c r="F654">
        <v>19.045000000000002</v>
      </c>
      <c r="H654" t="s">
        <v>23</v>
      </c>
      <c r="I654" t="s">
        <v>23</v>
      </c>
    </row>
    <row r="655" spans="1:9">
      <c r="A655" s="4">
        <v>44382</v>
      </c>
      <c r="B655" s="12">
        <v>16.03</v>
      </c>
      <c r="C655" s="12">
        <v>0</v>
      </c>
      <c r="D655" s="12" t="s">
        <v>23</v>
      </c>
      <c r="E655">
        <v>15.196</v>
      </c>
      <c r="F655">
        <v>19.227</v>
      </c>
      <c r="H655" t="s">
        <v>23</v>
      </c>
      <c r="I655" t="s">
        <v>23</v>
      </c>
    </row>
    <row r="656" spans="1:9">
      <c r="A656" s="4">
        <v>44381</v>
      </c>
      <c r="B656" s="12" t="s">
        <v>23</v>
      </c>
      <c r="C656" s="12" t="s">
        <v>23</v>
      </c>
      <c r="D656" s="12" t="s">
        <v>23</v>
      </c>
      <c r="E656" t="s">
        <v>23</v>
      </c>
      <c r="F656" t="s">
        <v>23</v>
      </c>
      <c r="H656" t="s">
        <v>23</v>
      </c>
      <c r="I656" t="s">
        <v>23</v>
      </c>
    </row>
    <row r="657" spans="1:9">
      <c r="A657" s="4">
        <v>44380</v>
      </c>
      <c r="B657" s="12" t="s">
        <v>23</v>
      </c>
      <c r="C657" s="12" t="s">
        <v>23</v>
      </c>
      <c r="D657" s="12" t="s">
        <v>23</v>
      </c>
      <c r="E657">
        <v>15.329000000000001</v>
      </c>
      <c r="F657">
        <v>19.227</v>
      </c>
      <c r="H657" t="s">
        <v>23</v>
      </c>
      <c r="I657" t="s">
        <v>23</v>
      </c>
    </row>
    <row r="658" spans="1:9">
      <c r="A658" s="4">
        <v>44379</v>
      </c>
      <c r="B658" s="12">
        <v>16</v>
      </c>
      <c r="C658" s="12">
        <v>20.98</v>
      </c>
      <c r="D658" s="12">
        <v>16.010000000000002</v>
      </c>
      <c r="E658" t="s">
        <v>23</v>
      </c>
      <c r="F658" t="s">
        <v>23</v>
      </c>
      <c r="H658">
        <v>2361.9</v>
      </c>
      <c r="I658">
        <v>435.95</v>
      </c>
    </row>
    <row r="659" spans="1:9">
      <c r="A659" s="4">
        <v>44378</v>
      </c>
      <c r="B659" s="12">
        <v>15.8</v>
      </c>
      <c r="C659" s="12" t="s">
        <v>23</v>
      </c>
      <c r="D659" s="12" t="s">
        <v>23</v>
      </c>
      <c r="E659" t="s">
        <v>23</v>
      </c>
      <c r="F659" t="s">
        <v>23</v>
      </c>
      <c r="H659" t="s">
        <v>23</v>
      </c>
      <c r="I659" t="s">
        <v>23</v>
      </c>
    </row>
    <row r="660" spans="1:9">
      <c r="A660" s="4">
        <v>44377</v>
      </c>
      <c r="B660" s="12">
        <v>15.45</v>
      </c>
      <c r="C660" s="12">
        <v>0</v>
      </c>
      <c r="D660" s="12" t="s">
        <v>23</v>
      </c>
      <c r="E660">
        <v>15.051</v>
      </c>
      <c r="F660">
        <v>19.125</v>
      </c>
      <c r="H660" t="s">
        <v>23</v>
      </c>
      <c r="I660" t="s">
        <v>23</v>
      </c>
    </row>
    <row r="661" spans="1:9">
      <c r="A661" s="4">
        <v>44376</v>
      </c>
      <c r="B661" s="12">
        <v>15.25</v>
      </c>
      <c r="C661" s="12">
        <v>0</v>
      </c>
      <c r="D661" s="12" t="s">
        <v>23</v>
      </c>
      <c r="E661" t="s">
        <v>23</v>
      </c>
      <c r="F661" t="s">
        <v>23</v>
      </c>
      <c r="H661" t="s">
        <v>23</v>
      </c>
      <c r="I661" t="s">
        <v>23</v>
      </c>
    </row>
    <row r="662" spans="1:9">
      <c r="A662" s="4">
        <v>44375</v>
      </c>
      <c r="B662" s="12">
        <v>14.97</v>
      </c>
      <c r="C662" s="12">
        <v>0</v>
      </c>
      <c r="D662" s="12" t="s">
        <v>23</v>
      </c>
      <c r="E662" t="s">
        <v>23</v>
      </c>
      <c r="F662" t="s">
        <v>23</v>
      </c>
      <c r="H662" t="s">
        <v>23</v>
      </c>
      <c r="I662" t="s">
        <v>23</v>
      </c>
    </row>
    <row r="663" spans="1:9">
      <c r="A663" s="4">
        <v>44374</v>
      </c>
      <c r="B663" s="12" t="s">
        <v>23</v>
      </c>
      <c r="C663" s="12" t="s">
        <v>23</v>
      </c>
      <c r="D663" s="12" t="s">
        <v>23</v>
      </c>
      <c r="E663">
        <v>15.145</v>
      </c>
      <c r="F663">
        <v>19.364000000000001</v>
      </c>
      <c r="H663" t="s">
        <v>23</v>
      </c>
      <c r="I663" t="s">
        <v>23</v>
      </c>
    </row>
    <row r="664" spans="1:9">
      <c r="A664" s="4">
        <v>44373</v>
      </c>
      <c r="B664" s="12" t="s">
        <v>23</v>
      </c>
      <c r="C664" s="12" t="s">
        <v>23</v>
      </c>
      <c r="D664" s="12" t="s">
        <v>23</v>
      </c>
      <c r="E664" t="s">
        <v>23</v>
      </c>
      <c r="F664" t="s">
        <v>23</v>
      </c>
      <c r="H664" t="s">
        <v>23</v>
      </c>
      <c r="I664" t="s">
        <v>23</v>
      </c>
    </row>
    <row r="665" spans="1:9">
      <c r="A665" s="4">
        <v>44372</v>
      </c>
      <c r="B665" s="12">
        <v>13.17</v>
      </c>
      <c r="C665" s="12">
        <v>17.850000000000001</v>
      </c>
      <c r="D665" s="12">
        <v>13.13</v>
      </c>
      <c r="E665" t="s">
        <v>23</v>
      </c>
      <c r="F665" t="s">
        <v>23</v>
      </c>
      <c r="H665">
        <v>2652.38</v>
      </c>
      <c r="I665">
        <v>460.48</v>
      </c>
    </row>
    <row r="666" spans="1:9">
      <c r="A666" s="4">
        <v>44371</v>
      </c>
      <c r="B666" s="12">
        <v>13</v>
      </c>
      <c r="C666" s="12">
        <v>0</v>
      </c>
      <c r="D666" s="12" t="s">
        <v>23</v>
      </c>
      <c r="E666">
        <v>14.305999999999999</v>
      </c>
      <c r="F666">
        <v>20.13</v>
      </c>
      <c r="H666" t="s">
        <v>23</v>
      </c>
      <c r="I666" t="s">
        <v>23</v>
      </c>
    </row>
    <row r="667" spans="1:9">
      <c r="A667" s="4">
        <v>44370</v>
      </c>
      <c r="B667" s="12">
        <v>13</v>
      </c>
      <c r="C667" s="12">
        <v>0</v>
      </c>
      <c r="D667" s="12" t="s">
        <v>23</v>
      </c>
      <c r="E667" t="s">
        <v>23</v>
      </c>
      <c r="F667" t="s">
        <v>23</v>
      </c>
      <c r="H667" t="s">
        <v>23</v>
      </c>
      <c r="I667" t="s">
        <v>23</v>
      </c>
    </row>
    <row r="668" spans="1:9">
      <c r="A668" s="4">
        <v>44369</v>
      </c>
      <c r="B668" s="12">
        <v>13.1</v>
      </c>
      <c r="C668" s="12">
        <v>0</v>
      </c>
      <c r="D668" s="12" t="s">
        <v>23</v>
      </c>
      <c r="E668" t="s">
        <v>23</v>
      </c>
      <c r="F668" t="s">
        <v>23</v>
      </c>
      <c r="H668" t="s">
        <v>23</v>
      </c>
      <c r="I668" t="s">
        <v>23</v>
      </c>
    </row>
    <row r="669" spans="1:9">
      <c r="A669" s="4">
        <v>44368</v>
      </c>
      <c r="B669" s="12">
        <v>13.42</v>
      </c>
      <c r="C669" s="12">
        <v>0</v>
      </c>
      <c r="D669" s="12" t="s">
        <v>23</v>
      </c>
      <c r="E669">
        <v>14.404999999999999</v>
      </c>
      <c r="F669">
        <v>18.056000000000001</v>
      </c>
      <c r="H669" t="s">
        <v>23</v>
      </c>
      <c r="I669" t="s">
        <v>23</v>
      </c>
    </row>
    <row r="670" spans="1:9">
      <c r="A670" s="4">
        <v>44367</v>
      </c>
      <c r="B670" s="12" t="s">
        <v>23</v>
      </c>
      <c r="C670" s="12" t="s">
        <v>23</v>
      </c>
      <c r="D670" s="12" t="s">
        <v>23</v>
      </c>
      <c r="E670" t="s">
        <v>23</v>
      </c>
      <c r="F670" t="s">
        <v>23</v>
      </c>
      <c r="H670" t="s">
        <v>23</v>
      </c>
      <c r="I670" t="s">
        <v>23</v>
      </c>
    </row>
    <row r="671" spans="1:9">
      <c r="A671" s="4">
        <v>44366</v>
      </c>
      <c r="B671" s="12" t="s">
        <v>23</v>
      </c>
      <c r="C671" s="12" t="s">
        <v>23</v>
      </c>
      <c r="D671" s="12" t="s">
        <v>23</v>
      </c>
      <c r="E671" t="s">
        <v>23</v>
      </c>
      <c r="F671" t="s">
        <v>23</v>
      </c>
      <c r="H671" t="s">
        <v>23</v>
      </c>
      <c r="I671" t="s">
        <v>23</v>
      </c>
    </row>
    <row r="672" spans="1:9">
      <c r="A672" s="4">
        <v>44365</v>
      </c>
      <c r="B672" s="12">
        <v>13.83</v>
      </c>
      <c r="C672" s="12">
        <v>19.3</v>
      </c>
      <c r="D672" s="12">
        <v>14.64</v>
      </c>
      <c r="E672" t="s">
        <v>23</v>
      </c>
      <c r="F672" t="s">
        <v>23</v>
      </c>
      <c r="H672">
        <v>3015.71</v>
      </c>
      <c r="I672">
        <v>574.29</v>
      </c>
    </row>
    <row r="673" spans="1:9">
      <c r="A673" s="4">
        <v>44364</v>
      </c>
      <c r="B673" s="12">
        <v>14.07</v>
      </c>
      <c r="C673" s="12">
        <v>0</v>
      </c>
      <c r="D673" s="12" t="s">
        <v>23</v>
      </c>
      <c r="E673">
        <v>15.026</v>
      </c>
      <c r="F673">
        <v>18.64</v>
      </c>
      <c r="H673" t="s">
        <v>23</v>
      </c>
      <c r="I673" t="s">
        <v>23</v>
      </c>
    </row>
    <row r="674" spans="1:9">
      <c r="A674" s="4">
        <v>44363</v>
      </c>
      <c r="B674" s="12">
        <v>14.33</v>
      </c>
      <c r="C674" s="12">
        <v>0</v>
      </c>
      <c r="D674" s="12" t="s">
        <v>23</v>
      </c>
      <c r="E674" t="s">
        <v>23</v>
      </c>
      <c r="F674" t="s">
        <v>23</v>
      </c>
      <c r="H674" t="s">
        <v>23</v>
      </c>
      <c r="I674" t="s">
        <v>23</v>
      </c>
    </row>
    <row r="675" spans="1:9">
      <c r="A675" s="4">
        <v>44362</v>
      </c>
      <c r="B675" s="12">
        <v>14.6</v>
      </c>
      <c r="C675" s="12" t="s">
        <v>23</v>
      </c>
      <c r="D675" s="12" t="s">
        <v>23</v>
      </c>
      <c r="E675" t="s">
        <v>23</v>
      </c>
      <c r="F675" t="s">
        <v>23</v>
      </c>
      <c r="H675" t="s">
        <v>23</v>
      </c>
      <c r="I675" t="s">
        <v>23</v>
      </c>
    </row>
    <row r="676" spans="1:9">
      <c r="A676" s="4">
        <v>44361</v>
      </c>
      <c r="B676" s="12">
        <v>15</v>
      </c>
      <c r="C676" s="12" t="s">
        <v>23</v>
      </c>
      <c r="D676" s="12" t="s">
        <v>23</v>
      </c>
      <c r="E676">
        <v>15.589</v>
      </c>
      <c r="F676">
        <v>20.9</v>
      </c>
      <c r="H676" t="s">
        <v>23</v>
      </c>
      <c r="I676" t="s">
        <v>23</v>
      </c>
    </row>
    <row r="677" spans="1:9">
      <c r="A677" s="4">
        <v>44360</v>
      </c>
      <c r="B677" s="12" t="s">
        <v>23</v>
      </c>
      <c r="C677" s="12" t="s">
        <v>23</v>
      </c>
      <c r="D677" s="12" t="s">
        <v>23</v>
      </c>
      <c r="E677" t="s">
        <v>23</v>
      </c>
      <c r="F677" t="s">
        <v>23</v>
      </c>
      <c r="H677" t="s">
        <v>23</v>
      </c>
      <c r="I677" t="s">
        <v>23</v>
      </c>
    </row>
    <row r="678" spans="1:9">
      <c r="A678" s="4">
        <v>44359</v>
      </c>
      <c r="B678" s="12" t="s">
        <v>23</v>
      </c>
      <c r="C678" s="12" t="s">
        <v>23</v>
      </c>
      <c r="D678" s="12" t="s">
        <v>23</v>
      </c>
      <c r="E678" t="s">
        <v>23</v>
      </c>
      <c r="F678" t="s">
        <v>23</v>
      </c>
      <c r="H678" t="s">
        <v>23</v>
      </c>
      <c r="I678" t="s">
        <v>23</v>
      </c>
    </row>
    <row r="679" spans="1:9">
      <c r="A679" s="4">
        <v>44358</v>
      </c>
      <c r="B679" s="12" t="s">
        <v>23</v>
      </c>
      <c r="C679" s="12">
        <v>20.77</v>
      </c>
      <c r="D679" s="12">
        <v>15.91</v>
      </c>
      <c r="E679">
        <v>16.28</v>
      </c>
      <c r="F679">
        <v>19.937999999999999</v>
      </c>
      <c r="H679">
        <v>3052.86</v>
      </c>
      <c r="I679">
        <v>610.71</v>
      </c>
    </row>
    <row r="680" spans="1:9">
      <c r="A680" s="4">
        <v>44357</v>
      </c>
      <c r="B680" s="12">
        <v>15.33</v>
      </c>
      <c r="C680" s="12">
        <v>0</v>
      </c>
      <c r="D680" s="12" t="s">
        <v>23</v>
      </c>
      <c r="E680" t="s">
        <v>23</v>
      </c>
      <c r="F680" t="s">
        <v>23</v>
      </c>
      <c r="H680" t="s">
        <v>23</v>
      </c>
      <c r="I680" t="s">
        <v>23</v>
      </c>
    </row>
    <row r="681" spans="1:9">
      <c r="A681" s="4">
        <v>44356</v>
      </c>
      <c r="B681" s="12">
        <v>15.5</v>
      </c>
      <c r="C681" s="12">
        <v>0</v>
      </c>
      <c r="D681" s="12" t="s">
        <v>23</v>
      </c>
      <c r="E681" t="s">
        <v>23</v>
      </c>
      <c r="F681" t="s">
        <v>23</v>
      </c>
      <c r="H681" t="s">
        <v>23</v>
      </c>
      <c r="I681" t="s">
        <v>23</v>
      </c>
    </row>
    <row r="682" spans="1:9">
      <c r="A682" s="4">
        <v>44355</v>
      </c>
      <c r="B682" s="12">
        <v>15.7</v>
      </c>
      <c r="C682" s="12">
        <v>0</v>
      </c>
      <c r="D682" s="12" t="s">
        <v>23</v>
      </c>
      <c r="E682">
        <v>16.611000000000001</v>
      </c>
      <c r="F682">
        <v>20.233000000000001</v>
      </c>
      <c r="H682" t="s">
        <v>23</v>
      </c>
      <c r="I682" t="s">
        <v>23</v>
      </c>
    </row>
    <row r="683" spans="1:9">
      <c r="A683" s="4">
        <v>44354</v>
      </c>
      <c r="B683" s="12">
        <v>15.87</v>
      </c>
      <c r="C683" s="12">
        <v>0</v>
      </c>
      <c r="D683" s="12" t="s">
        <v>23</v>
      </c>
      <c r="E683" t="s">
        <v>23</v>
      </c>
      <c r="F683" t="s">
        <v>23</v>
      </c>
      <c r="H683" t="s">
        <v>23</v>
      </c>
      <c r="I683" t="s">
        <v>23</v>
      </c>
    </row>
    <row r="684" spans="1:9">
      <c r="A684" s="4">
        <v>44353</v>
      </c>
      <c r="B684" s="12" t="s">
        <v>23</v>
      </c>
      <c r="C684" s="12" t="s">
        <v>23</v>
      </c>
      <c r="D684" s="12" t="s">
        <v>23</v>
      </c>
      <c r="E684" t="s">
        <v>23</v>
      </c>
      <c r="F684" t="s">
        <v>23</v>
      </c>
      <c r="H684" t="s">
        <v>23</v>
      </c>
      <c r="I684" t="s">
        <v>23</v>
      </c>
    </row>
    <row r="685" spans="1:9">
      <c r="A685" s="4">
        <v>44352</v>
      </c>
      <c r="B685" s="12" t="s">
        <v>23</v>
      </c>
      <c r="C685" s="12" t="s">
        <v>23</v>
      </c>
      <c r="D685" s="12" t="s">
        <v>23</v>
      </c>
      <c r="E685">
        <v>16.832999999999998</v>
      </c>
      <c r="F685">
        <v>20.422000000000001</v>
      </c>
      <c r="H685" t="s">
        <v>23</v>
      </c>
      <c r="I685" t="s">
        <v>23</v>
      </c>
    </row>
    <row r="686" spans="1:9">
      <c r="A686" s="4">
        <v>44351</v>
      </c>
      <c r="B686" s="12">
        <v>16.93</v>
      </c>
      <c r="C686" s="12">
        <v>22.25</v>
      </c>
      <c r="D686" s="12">
        <v>17.32</v>
      </c>
      <c r="E686" t="s">
        <v>23</v>
      </c>
      <c r="F686" t="s">
        <v>23</v>
      </c>
      <c r="H686">
        <v>3099.05</v>
      </c>
      <c r="I686">
        <v>677.38</v>
      </c>
    </row>
    <row r="687" spans="1:9">
      <c r="A687" s="4">
        <v>44350</v>
      </c>
      <c r="B687" s="12">
        <v>17</v>
      </c>
      <c r="C687" s="12">
        <v>0</v>
      </c>
      <c r="D687" s="12" t="s">
        <v>23</v>
      </c>
      <c r="E687" t="s">
        <v>23</v>
      </c>
      <c r="F687" t="s">
        <v>23</v>
      </c>
      <c r="H687" t="s">
        <v>23</v>
      </c>
      <c r="I687" t="s">
        <v>23</v>
      </c>
    </row>
    <row r="688" spans="1:9">
      <c r="A688" s="4">
        <v>44349</v>
      </c>
      <c r="B688" s="12">
        <v>17.100000000000001</v>
      </c>
      <c r="C688" s="12">
        <v>0</v>
      </c>
      <c r="D688" s="12" t="s">
        <v>23</v>
      </c>
      <c r="E688">
        <v>18.05</v>
      </c>
      <c r="F688">
        <v>20.75</v>
      </c>
      <c r="H688" t="s">
        <v>23</v>
      </c>
      <c r="I688" t="s">
        <v>23</v>
      </c>
    </row>
    <row r="689" spans="1:9">
      <c r="A689" s="4">
        <v>44348</v>
      </c>
      <c r="B689" s="12">
        <v>17.37</v>
      </c>
      <c r="C689" s="12">
        <v>0</v>
      </c>
      <c r="D689" s="12" t="s">
        <v>23</v>
      </c>
      <c r="E689" t="s">
        <v>23</v>
      </c>
      <c r="F689" t="s">
        <v>23</v>
      </c>
      <c r="H689" t="s">
        <v>23</v>
      </c>
      <c r="I689" t="s">
        <v>23</v>
      </c>
    </row>
    <row r="690" spans="1:9">
      <c r="A690" s="4">
        <v>44347</v>
      </c>
      <c r="B690" s="12">
        <v>17.55</v>
      </c>
      <c r="C690" s="12">
        <v>0</v>
      </c>
      <c r="D690" s="12" t="s">
        <v>23</v>
      </c>
      <c r="E690" t="s">
        <v>23</v>
      </c>
      <c r="F690" t="s">
        <v>23</v>
      </c>
      <c r="H690" t="s">
        <v>23</v>
      </c>
      <c r="I690" t="s">
        <v>23</v>
      </c>
    </row>
    <row r="691" spans="1:9">
      <c r="A691" s="4">
        <v>44346</v>
      </c>
      <c r="B691" s="12" t="s">
        <v>23</v>
      </c>
      <c r="C691" s="12" t="s">
        <v>23</v>
      </c>
      <c r="D691" s="12" t="s">
        <v>23</v>
      </c>
      <c r="E691">
        <v>18.832999999999998</v>
      </c>
      <c r="F691">
        <v>20.077999999999999</v>
      </c>
      <c r="H691" t="s">
        <v>23</v>
      </c>
      <c r="I691" t="s">
        <v>23</v>
      </c>
    </row>
    <row r="692" spans="1:9">
      <c r="A692" s="4">
        <v>44345</v>
      </c>
      <c r="B692" s="12" t="s">
        <v>23</v>
      </c>
      <c r="C692" s="12" t="s">
        <v>23</v>
      </c>
      <c r="D692" s="12" t="s">
        <v>23</v>
      </c>
      <c r="E692" t="s">
        <v>23</v>
      </c>
      <c r="F692" t="s">
        <v>23</v>
      </c>
      <c r="H692" t="s">
        <v>23</v>
      </c>
      <c r="I692" t="s">
        <v>23</v>
      </c>
    </row>
    <row r="693" spans="1:9">
      <c r="A693" s="4">
        <v>44344</v>
      </c>
      <c r="B693" s="12">
        <v>18</v>
      </c>
      <c r="C693" s="12">
        <v>23.28</v>
      </c>
      <c r="D693" s="12">
        <v>18.37</v>
      </c>
      <c r="E693" t="s">
        <v>23</v>
      </c>
      <c r="F693" t="s">
        <v>23</v>
      </c>
      <c r="H693">
        <v>3228.57</v>
      </c>
      <c r="I693">
        <v>778.1</v>
      </c>
    </row>
    <row r="694" spans="1:9">
      <c r="A694" s="4">
        <v>44343</v>
      </c>
      <c r="B694" s="12">
        <v>18.53</v>
      </c>
      <c r="C694" s="12">
        <v>0</v>
      </c>
      <c r="D694" s="12" t="s">
        <v>23</v>
      </c>
      <c r="E694">
        <v>19.12</v>
      </c>
      <c r="F694">
        <v>20.16</v>
      </c>
      <c r="H694" t="s">
        <v>23</v>
      </c>
      <c r="I694" t="s">
        <v>23</v>
      </c>
    </row>
    <row r="695" spans="1:9">
      <c r="A695" s="4">
        <v>44342</v>
      </c>
      <c r="B695" s="12">
        <v>18.53</v>
      </c>
      <c r="C695" s="12">
        <v>0</v>
      </c>
      <c r="D695" s="12" t="s">
        <v>23</v>
      </c>
      <c r="E695" t="s">
        <v>23</v>
      </c>
      <c r="F695" t="s">
        <v>23</v>
      </c>
      <c r="H695" t="s">
        <v>23</v>
      </c>
      <c r="I695" t="s">
        <v>23</v>
      </c>
    </row>
    <row r="696" spans="1:9">
      <c r="A696" s="4">
        <v>44341</v>
      </c>
      <c r="B696" s="12">
        <v>18.670000000000002</v>
      </c>
      <c r="C696" s="12">
        <v>0</v>
      </c>
      <c r="D696" s="12" t="s">
        <v>23</v>
      </c>
      <c r="E696" t="s">
        <v>23</v>
      </c>
      <c r="F696" t="s">
        <v>23</v>
      </c>
      <c r="H696" t="s">
        <v>23</v>
      </c>
      <c r="I696" t="s">
        <v>23</v>
      </c>
    </row>
    <row r="697" spans="1:9">
      <c r="A697" s="4">
        <v>44340</v>
      </c>
      <c r="B697" s="12">
        <v>18.670000000000002</v>
      </c>
      <c r="C697" s="12">
        <v>0</v>
      </c>
      <c r="D697" s="12" t="s">
        <v>23</v>
      </c>
      <c r="E697">
        <v>19.556000000000001</v>
      </c>
      <c r="F697">
        <v>20.420000000000002</v>
      </c>
      <c r="H697" t="s">
        <v>23</v>
      </c>
      <c r="I697" t="s">
        <v>23</v>
      </c>
    </row>
    <row r="698" spans="1:9">
      <c r="A698" s="4">
        <v>44339</v>
      </c>
      <c r="B698" s="12" t="s">
        <v>23</v>
      </c>
      <c r="C698" s="12" t="s">
        <v>23</v>
      </c>
      <c r="D698" s="12" t="s">
        <v>23</v>
      </c>
      <c r="E698" t="s">
        <v>23</v>
      </c>
      <c r="F698" t="s">
        <v>23</v>
      </c>
      <c r="H698" t="s">
        <v>23</v>
      </c>
      <c r="I698" t="s">
        <v>23</v>
      </c>
    </row>
    <row r="699" spans="1:9">
      <c r="A699" s="4">
        <v>44338</v>
      </c>
      <c r="B699" s="12" t="s">
        <v>23</v>
      </c>
      <c r="C699" s="12" t="s">
        <v>23</v>
      </c>
      <c r="D699" s="12" t="s">
        <v>23</v>
      </c>
      <c r="E699" t="s">
        <v>23</v>
      </c>
      <c r="F699" t="s">
        <v>23</v>
      </c>
      <c r="H699" t="s">
        <v>23</v>
      </c>
      <c r="I699" t="s">
        <v>23</v>
      </c>
    </row>
    <row r="700" spans="1:9">
      <c r="A700" s="4">
        <v>44337</v>
      </c>
      <c r="B700" s="12">
        <v>18.899999999999999</v>
      </c>
      <c r="C700" s="12">
        <v>23.68</v>
      </c>
      <c r="D700" s="12">
        <v>18.82</v>
      </c>
      <c r="E700" t="s">
        <v>23</v>
      </c>
      <c r="F700" t="s">
        <v>23</v>
      </c>
      <c r="H700">
        <v>3302</v>
      </c>
      <c r="I700">
        <v>842.05</v>
      </c>
    </row>
    <row r="701" spans="1:9">
      <c r="A701" s="4">
        <v>44336</v>
      </c>
      <c r="B701" s="12">
        <v>19</v>
      </c>
      <c r="C701" s="12">
        <v>0</v>
      </c>
      <c r="D701" s="12" t="s">
        <v>23</v>
      </c>
      <c r="E701">
        <v>19.611000000000001</v>
      </c>
      <c r="F701">
        <v>20.440000000000001</v>
      </c>
      <c r="H701" t="s">
        <v>23</v>
      </c>
      <c r="I701" t="s">
        <v>23</v>
      </c>
    </row>
    <row r="702" spans="1:9">
      <c r="A702" s="4">
        <v>44335</v>
      </c>
      <c r="B702" s="12">
        <v>19</v>
      </c>
      <c r="C702" s="12">
        <v>0</v>
      </c>
      <c r="D702" s="12" t="s">
        <v>23</v>
      </c>
      <c r="E702" t="s">
        <v>23</v>
      </c>
      <c r="F702" t="s">
        <v>23</v>
      </c>
      <c r="H702" t="s">
        <v>23</v>
      </c>
      <c r="I702" t="s">
        <v>23</v>
      </c>
    </row>
    <row r="703" spans="1:9">
      <c r="A703" s="4">
        <v>44334</v>
      </c>
      <c r="B703" s="12">
        <v>19.100000000000001</v>
      </c>
      <c r="C703" s="12">
        <v>0</v>
      </c>
      <c r="D703" s="12" t="s">
        <v>23</v>
      </c>
      <c r="E703" t="s">
        <v>23</v>
      </c>
      <c r="F703" t="s">
        <v>23</v>
      </c>
      <c r="H703" t="s">
        <v>23</v>
      </c>
      <c r="I703" t="s">
        <v>23</v>
      </c>
    </row>
    <row r="704" spans="1:9">
      <c r="A704" s="4">
        <v>44333</v>
      </c>
      <c r="B704" s="12">
        <v>19.100000000000001</v>
      </c>
      <c r="C704" s="12">
        <v>0</v>
      </c>
      <c r="D704" s="12" t="s">
        <v>23</v>
      </c>
      <c r="E704" t="s">
        <v>23</v>
      </c>
      <c r="F704" t="s">
        <v>23</v>
      </c>
      <c r="H704" t="s">
        <v>23</v>
      </c>
      <c r="I704" t="s">
        <v>23</v>
      </c>
    </row>
    <row r="705" spans="1:9">
      <c r="A705" s="4">
        <v>44332</v>
      </c>
      <c r="B705" s="12" t="s">
        <v>23</v>
      </c>
      <c r="C705" s="12" t="s">
        <v>23</v>
      </c>
      <c r="D705" s="12" t="s">
        <v>23</v>
      </c>
      <c r="E705">
        <v>18.73</v>
      </c>
      <c r="F705">
        <v>22.927</v>
      </c>
      <c r="H705" t="s">
        <v>23</v>
      </c>
      <c r="I705" t="s">
        <v>23</v>
      </c>
    </row>
    <row r="706" spans="1:9">
      <c r="A706" s="4">
        <v>44331</v>
      </c>
      <c r="B706" s="12" t="s">
        <v>23</v>
      </c>
      <c r="C706" s="12" t="s">
        <v>23</v>
      </c>
      <c r="D706" s="12" t="s">
        <v>23</v>
      </c>
      <c r="E706" t="s">
        <v>23</v>
      </c>
      <c r="F706" t="s">
        <v>23</v>
      </c>
      <c r="H706" t="s">
        <v>23</v>
      </c>
      <c r="I706" t="s">
        <v>23</v>
      </c>
    </row>
    <row r="707" spans="1:9">
      <c r="A707" s="4">
        <v>44330</v>
      </c>
      <c r="B707" s="12">
        <v>19.27</v>
      </c>
      <c r="C707" s="12">
        <v>24.72</v>
      </c>
      <c r="D707" s="12">
        <v>19.440000000000001</v>
      </c>
      <c r="E707" t="s">
        <v>23</v>
      </c>
      <c r="F707" t="s">
        <v>23</v>
      </c>
      <c r="H707">
        <v>3433.33</v>
      </c>
      <c r="I707">
        <v>923.95</v>
      </c>
    </row>
    <row r="708" spans="1:9">
      <c r="A708" s="4">
        <v>44329</v>
      </c>
      <c r="B708" s="12">
        <v>19.47</v>
      </c>
      <c r="C708" s="12">
        <v>0</v>
      </c>
      <c r="D708" s="12" t="s">
        <v>23</v>
      </c>
      <c r="E708">
        <v>19.809999999999999</v>
      </c>
      <c r="F708">
        <v>22.289000000000001</v>
      </c>
      <c r="H708" t="s">
        <v>23</v>
      </c>
      <c r="I708" t="s">
        <v>23</v>
      </c>
    </row>
    <row r="709" spans="1:9">
      <c r="A709" s="4">
        <v>44328</v>
      </c>
      <c r="B709" s="12">
        <v>19.649999999999999</v>
      </c>
      <c r="C709" s="12">
        <v>0</v>
      </c>
      <c r="D709" s="12" t="s">
        <v>23</v>
      </c>
      <c r="E709" t="s">
        <v>23</v>
      </c>
      <c r="F709" t="s">
        <v>23</v>
      </c>
      <c r="H709" t="s">
        <v>23</v>
      </c>
      <c r="I709" t="s">
        <v>23</v>
      </c>
    </row>
    <row r="710" spans="1:9">
      <c r="A710" s="4">
        <v>44327</v>
      </c>
      <c r="B710" s="12">
        <v>20.13</v>
      </c>
      <c r="C710" s="12">
        <v>0</v>
      </c>
      <c r="D710" s="12" t="s">
        <v>23</v>
      </c>
      <c r="E710" t="s">
        <v>23</v>
      </c>
      <c r="F710" t="s">
        <v>23</v>
      </c>
      <c r="H710" t="s">
        <v>23</v>
      </c>
      <c r="I710" t="s">
        <v>23</v>
      </c>
    </row>
    <row r="711" spans="1:9">
      <c r="A711" s="4">
        <v>44326</v>
      </c>
      <c r="B711" s="12">
        <v>20.57</v>
      </c>
      <c r="C711" s="12">
        <v>0</v>
      </c>
      <c r="D711" s="12" t="s">
        <v>23</v>
      </c>
      <c r="E711" t="s">
        <v>23</v>
      </c>
      <c r="F711" t="s">
        <v>23</v>
      </c>
      <c r="H711" t="s">
        <v>23</v>
      </c>
      <c r="I711" t="s">
        <v>23</v>
      </c>
    </row>
    <row r="712" spans="1:9">
      <c r="A712" s="4">
        <v>44325</v>
      </c>
      <c r="B712" s="12" t="s">
        <v>23</v>
      </c>
      <c r="C712" s="12" t="s">
        <v>23</v>
      </c>
      <c r="D712" s="12" t="s">
        <v>23</v>
      </c>
      <c r="E712">
        <v>20.93</v>
      </c>
      <c r="F712">
        <v>22.63</v>
      </c>
      <c r="H712" t="s">
        <v>23</v>
      </c>
      <c r="I712" t="s">
        <v>23</v>
      </c>
    </row>
    <row r="713" spans="1:9">
      <c r="A713" s="4">
        <v>44324</v>
      </c>
      <c r="B713" s="12" t="s">
        <v>23</v>
      </c>
      <c r="C713" s="12">
        <v>0</v>
      </c>
      <c r="D713" s="12" t="s">
        <v>23</v>
      </c>
      <c r="E713" t="s">
        <v>23</v>
      </c>
      <c r="F713" t="s">
        <v>23</v>
      </c>
      <c r="H713" t="s">
        <v>23</v>
      </c>
      <c r="I713" t="s">
        <v>23</v>
      </c>
    </row>
    <row r="714" spans="1:9">
      <c r="A714" s="4">
        <v>44323</v>
      </c>
      <c r="B714" s="12">
        <v>21.38</v>
      </c>
      <c r="C714" s="12">
        <v>26.91</v>
      </c>
      <c r="D714" s="12">
        <v>21.23</v>
      </c>
      <c r="E714" t="s">
        <v>23</v>
      </c>
      <c r="F714" t="s">
        <v>23</v>
      </c>
      <c r="H714">
        <v>3819.05</v>
      </c>
      <c r="I714">
        <v>1040</v>
      </c>
    </row>
    <row r="715" spans="1:9">
      <c r="A715" s="4">
        <v>44322</v>
      </c>
      <c r="B715" s="12">
        <v>22</v>
      </c>
      <c r="C715" s="12">
        <v>0</v>
      </c>
      <c r="D715" s="12" t="s">
        <v>23</v>
      </c>
      <c r="E715">
        <v>21.42</v>
      </c>
      <c r="F715">
        <v>23.311</v>
      </c>
      <c r="H715" t="s">
        <v>23</v>
      </c>
      <c r="I715" t="s">
        <v>23</v>
      </c>
    </row>
    <row r="716" spans="1:9">
      <c r="A716" s="4">
        <v>44321</v>
      </c>
      <c r="B716" s="12">
        <v>22.65</v>
      </c>
      <c r="C716" s="12" t="s">
        <v>23</v>
      </c>
      <c r="D716" s="12" t="s">
        <v>23</v>
      </c>
      <c r="E716" t="s">
        <v>23</v>
      </c>
      <c r="F716" t="s">
        <v>23</v>
      </c>
      <c r="H716" t="s">
        <v>23</v>
      </c>
      <c r="I716" t="s">
        <v>23</v>
      </c>
    </row>
    <row r="717" spans="1:9">
      <c r="A717" s="4">
        <v>44320</v>
      </c>
      <c r="B717" s="12">
        <v>22.65</v>
      </c>
      <c r="C717" s="12" t="s">
        <v>23</v>
      </c>
      <c r="D717" s="12" t="s">
        <v>23</v>
      </c>
      <c r="E717" t="s">
        <v>23</v>
      </c>
      <c r="F717" t="s">
        <v>23</v>
      </c>
      <c r="H717" t="s">
        <v>23</v>
      </c>
      <c r="I717" t="s">
        <v>23</v>
      </c>
    </row>
    <row r="718" spans="1:9">
      <c r="A718" s="4">
        <v>44319</v>
      </c>
      <c r="B718" s="12">
        <v>22.65</v>
      </c>
      <c r="C718" s="12" t="s">
        <v>23</v>
      </c>
      <c r="D718" s="12" t="s">
        <v>23</v>
      </c>
      <c r="E718" t="s">
        <v>23</v>
      </c>
      <c r="F718" t="s">
        <v>23</v>
      </c>
      <c r="H718" t="s">
        <v>23</v>
      </c>
      <c r="I718" t="s">
        <v>23</v>
      </c>
    </row>
    <row r="719" spans="1:9">
      <c r="A719" s="4">
        <v>44318</v>
      </c>
      <c r="B719" s="12">
        <v>22.65</v>
      </c>
      <c r="C719" s="12" t="s">
        <v>23</v>
      </c>
      <c r="D719" s="12" t="s">
        <v>23</v>
      </c>
      <c r="E719">
        <v>21.48</v>
      </c>
      <c r="F719">
        <v>23.2</v>
      </c>
      <c r="H719" t="s">
        <v>23</v>
      </c>
      <c r="I719" t="s">
        <v>23</v>
      </c>
    </row>
    <row r="720" spans="1:9">
      <c r="A720" s="4">
        <v>44317</v>
      </c>
      <c r="B720" s="12" t="s">
        <v>23</v>
      </c>
      <c r="C720" s="12" t="s">
        <v>23</v>
      </c>
      <c r="D720" s="12" t="s">
        <v>23</v>
      </c>
      <c r="E720" t="s">
        <v>23</v>
      </c>
      <c r="F720" t="s">
        <v>23</v>
      </c>
      <c r="H720" t="s">
        <v>23</v>
      </c>
      <c r="I720" t="s">
        <v>23</v>
      </c>
    </row>
    <row r="721" spans="1:9">
      <c r="A721" s="4">
        <v>44316</v>
      </c>
      <c r="B721" s="12">
        <v>22.65</v>
      </c>
      <c r="C721" s="12">
        <v>28.91</v>
      </c>
      <c r="D721" s="12">
        <v>22.96</v>
      </c>
      <c r="E721" t="s">
        <v>23</v>
      </c>
      <c r="F721" t="s">
        <v>23</v>
      </c>
      <c r="H721">
        <v>3969.05</v>
      </c>
      <c r="I721">
        <v>1115.95</v>
      </c>
    </row>
    <row r="722" spans="1:9">
      <c r="A722" s="4">
        <v>44315</v>
      </c>
      <c r="B722" s="12">
        <v>22.97</v>
      </c>
      <c r="C722" s="12">
        <v>0</v>
      </c>
      <c r="D722" s="12" t="s">
        <v>23</v>
      </c>
      <c r="E722" t="s">
        <v>23</v>
      </c>
      <c r="F722" t="s">
        <v>23</v>
      </c>
      <c r="H722" t="s">
        <v>23</v>
      </c>
      <c r="I722" t="s">
        <v>23</v>
      </c>
    </row>
    <row r="723" spans="1:9">
      <c r="A723" s="4">
        <v>44314</v>
      </c>
      <c r="B723" s="12">
        <v>22.97</v>
      </c>
      <c r="C723" s="12">
        <v>0</v>
      </c>
      <c r="D723" s="12" t="s">
        <v>23</v>
      </c>
      <c r="E723">
        <v>21.5</v>
      </c>
      <c r="F723">
        <v>23.664000000000001</v>
      </c>
      <c r="H723" t="s">
        <v>23</v>
      </c>
      <c r="I723" t="s">
        <v>23</v>
      </c>
    </row>
    <row r="724" spans="1:9">
      <c r="A724" s="4">
        <v>44313</v>
      </c>
      <c r="B724" s="12">
        <v>23.1</v>
      </c>
      <c r="C724" s="12">
        <v>0</v>
      </c>
      <c r="D724" s="12" t="s">
        <v>23</v>
      </c>
      <c r="E724" t="s">
        <v>23</v>
      </c>
      <c r="F724" t="s">
        <v>23</v>
      </c>
      <c r="H724" t="s">
        <v>23</v>
      </c>
      <c r="I724" t="s">
        <v>23</v>
      </c>
    </row>
    <row r="725" spans="1:9">
      <c r="A725" s="4">
        <v>44312</v>
      </c>
      <c r="B725" s="12">
        <v>23.1</v>
      </c>
      <c r="C725" s="12">
        <v>0</v>
      </c>
      <c r="D725" s="12" t="s">
        <v>23</v>
      </c>
      <c r="E725" t="s">
        <v>23</v>
      </c>
      <c r="F725" t="s">
        <v>23</v>
      </c>
      <c r="H725" t="s">
        <v>23</v>
      </c>
      <c r="I725" t="s">
        <v>23</v>
      </c>
    </row>
    <row r="726" spans="1:9">
      <c r="A726" s="4">
        <v>44311</v>
      </c>
      <c r="B726" s="12" t="s">
        <v>23</v>
      </c>
      <c r="C726" s="12">
        <v>0</v>
      </c>
      <c r="D726" s="12" t="s">
        <v>23</v>
      </c>
      <c r="E726">
        <v>21.533000000000001</v>
      </c>
      <c r="F726">
        <v>23.7</v>
      </c>
      <c r="H726" t="s">
        <v>23</v>
      </c>
      <c r="I726" t="s">
        <v>23</v>
      </c>
    </row>
    <row r="727" spans="1:9">
      <c r="A727" s="4">
        <v>44310</v>
      </c>
      <c r="B727" s="12" t="s">
        <v>23</v>
      </c>
      <c r="C727" s="12" t="s">
        <v>23</v>
      </c>
      <c r="D727" s="12" t="s">
        <v>23</v>
      </c>
      <c r="E727" t="s">
        <v>23</v>
      </c>
      <c r="F727" t="s">
        <v>23</v>
      </c>
      <c r="H727" t="s">
        <v>23</v>
      </c>
      <c r="I727" t="s">
        <v>23</v>
      </c>
    </row>
    <row r="728" spans="1:9">
      <c r="A728" s="4">
        <v>44309</v>
      </c>
      <c r="B728" s="12">
        <v>23.22</v>
      </c>
      <c r="C728" s="12">
        <v>29.62</v>
      </c>
      <c r="D728" s="12">
        <v>23.88</v>
      </c>
      <c r="E728" t="s">
        <v>23</v>
      </c>
      <c r="F728" t="s">
        <v>23</v>
      </c>
      <c r="H728">
        <v>4117.1400000000003</v>
      </c>
      <c r="I728">
        <v>1202.8599999999999</v>
      </c>
    </row>
    <row r="729" spans="1:9">
      <c r="A729" s="4">
        <v>44308</v>
      </c>
      <c r="B729" s="12">
        <v>23.33</v>
      </c>
      <c r="C729" s="12">
        <v>0</v>
      </c>
      <c r="D729" s="12" t="s">
        <v>23</v>
      </c>
      <c r="E729" t="s">
        <v>23</v>
      </c>
      <c r="F729" t="s">
        <v>23</v>
      </c>
      <c r="H729" t="s">
        <v>23</v>
      </c>
      <c r="I729" t="s">
        <v>23</v>
      </c>
    </row>
    <row r="730" spans="1:9">
      <c r="A730" s="4">
        <v>44307</v>
      </c>
      <c r="B730" s="12">
        <v>23.33</v>
      </c>
      <c r="C730" s="12">
        <v>0</v>
      </c>
      <c r="D730" s="12" t="s">
        <v>23</v>
      </c>
      <c r="E730">
        <v>21.645</v>
      </c>
      <c r="F730">
        <v>23.65</v>
      </c>
      <c r="H730" t="s">
        <v>23</v>
      </c>
      <c r="I730" t="s">
        <v>23</v>
      </c>
    </row>
    <row r="731" spans="1:9">
      <c r="A731" s="4">
        <v>44306</v>
      </c>
      <c r="B731" s="12">
        <v>23.28</v>
      </c>
      <c r="C731" s="12">
        <v>0</v>
      </c>
      <c r="D731" s="12" t="s">
        <v>23</v>
      </c>
      <c r="E731" t="s">
        <v>23</v>
      </c>
      <c r="F731" t="s">
        <v>23</v>
      </c>
      <c r="H731" t="s">
        <v>23</v>
      </c>
      <c r="I731" t="s">
        <v>23</v>
      </c>
    </row>
    <row r="732" spans="1:9">
      <c r="A732" s="4">
        <v>44305</v>
      </c>
      <c r="B732" s="12">
        <v>23.28</v>
      </c>
      <c r="C732" s="12">
        <v>0</v>
      </c>
      <c r="D732" s="12" t="s">
        <v>23</v>
      </c>
      <c r="E732" t="s">
        <v>23</v>
      </c>
      <c r="F732" t="s">
        <v>23</v>
      </c>
      <c r="H732" t="s">
        <v>23</v>
      </c>
      <c r="I732" t="s">
        <v>23</v>
      </c>
    </row>
    <row r="733" spans="1:9">
      <c r="A733" s="4">
        <v>44304</v>
      </c>
      <c r="B733" s="12" t="s">
        <v>23</v>
      </c>
      <c r="C733" s="12" t="s">
        <v>23</v>
      </c>
      <c r="D733" s="12" t="s">
        <v>23</v>
      </c>
      <c r="E733">
        <v>21.858000000000001</v>
      </c>
      <c r="F733">
        <v>23.442</v>
      </c>
      <c r="H733" t="s">
        <v>23</v>
      </c>
      <c r="I733" t="s">
        <v>23</v>
      </c>
    </row>
    <row r="734" spans="1:9">
      <c r="A734" s="4">
        <v>44303</v>
      </c>
      <c r="B734" s="12" t="s">
        <v>23</v>
      </c>
      <c r="C734" s="12" t="s">
        <v>23</v>
      </c>
      <c r="D734" s="12" t="s">
        <v>23</v>
      </c>
      <c r="E734" t="s">
        <v>23</v>
      </c>
      <c r="F734" t="s">
        <v>23</v>
      </c>
      <c r="H734" t="s">
        <v>23</v>
      </c>
      <c r="I734" t="s">
        <v>23</v>
      </c>
    </row>
    <row r="735" spans="1:9">
      <c r="A735" s="4">
        <v>44302</v>
      </c>
      <c r="B735" s="12">
        <v>23.33</v>
      </c>
      <c r="C735" s="12">
        <v>28.76</v>
      </c>
      <c r="D735" s="12">
        <v>23.12</v>
      </c>
      <c r="E735" t="s">
        <v>23</v>
      </c>
      <c r="F735" t="s">
        <v>23</v>
      </c>
      <c r="H735">
        <v>4140</v>
      </c>
      <c r="I735">
        <v>1292.8599999999999</v>
      </c>
    </row>
    <row r="736" spans="1:9">
      <c r="A736" s="4">
        <v>44301</v>
      </c>
      <c r="B736" s="12">
        <v>23.17</v>
      </c>
      <c r="C736" s="12">
        <v>0</v>
      </c>
      <c r="D736" s="12" t="s">
        <v>23</v>
      </c>
      <c r="E736">
        <v>22.113</v>
      </c>
      <c r="F736">
        <v>23.76</v>
      </c>
      <c r="H736" t="s">
        <v>23</v>
      </c>
      <c r="I736" t="s">
        <v>23</v>
      </c>
    </row>
    <row r="737" spans="1:9">
      <c r="A737" s="4">
        <v>44300</v>
      </c>
      <c r="B737" s="12">
        <v>22.62</v>
      </c>
      <c r="C737" s="12">
        <v>0</v>
      </c>
      <c r="D737" s="12" t="s">
        <v>23</v>
      </c>
      <c r="E737" t="s">
        <v>23</v>
      </c>
      <c r="F737" t="s">
        <v>23</v>
      </c>
      <c r="H737" t="s">
        <v>23</v>
      </c>
      <c r="I737" t="s">
        <v>23</v>
      </c>
    </row>
    <row r="738" spans="1:9">
      <c r="A738" s="4">
        <v>44299</v>
      </c>
      <c r="B738" s="12">
        <v>22.1</v>
      </c>
      <c r="C738" s="12">
        <v>0</v>
      </c>
      <c r="D738" s="12" t="s">
        <v>23</v>
      </c>
      <c r="E738" t="s">
        <v>23</v>
      </c>
      <c r="F738" t="s">
        <v>23</v>
      </c>
      <c r="H738" t="s">
        <v>23</v>
      </c>
      <c r="I738" t="s">
        <v>23</v>
      </c>
    </row>
    <row r="739" spans="1:9">
      <c r="A739" s="4">
        <v>44298</v>
      </c>
      <c r="B739" s="12">
        <v>22.1</v>
      </c>
      <c r="C739" s="12">
        <v>0</v>
      </c>
      <c r="D739" s="12" t="s">
        <v>23</v>
      </c>
      <c r="E739">
        <v>21.95</v>
      </c>
      <c r="F739">
        <v>24.02</v>
      </c>
      <c r="H739" t="s">
        <v>23</v>
      </c>
      <c r="I739" t="s">
        <v>23</v>
      </c>
    </row>
    <row r="740" spans="1:9">
      <c r="A740" s="4">
        <v>44297</v>
      </c>
      <c r="B740" s="12" t="s">
        <v>23</v>
      </c>
      <c r="C740" s="12" t="s">
        <v>23</v>
      </c>
      <c r="D740" s="12" t="s">
        <v>23</v>
      </c>
      <c r="E740" t="s">
        <v>23</v>
      </c>
      <c r="F740" t="s">
        <v>23</v>
      </c>
      <c r="H740" t="s">
        <v>23</v>
      </c>
      <c r="I740" t="s">
        <v>23</v>
      </c>
    </row>
    <row r="741" spans="1:9">
      <c r="A741" s="4">
        <v>44296</v>
      </c>
      <c r="B741" s="12" t="s">
        <v>23</v>
      </c>
      <c r="C741" s="12" t="s">
        <v>23</v>
      </c>
      <c r="D741" s="12" t="s">
        <v>23</v>
      </c>
      <c r="E741" t="s">
        <v>23</v>
      </c>
      <c r="F741" t="s">
        <v>23</v>
      </c>
      <c r="H741" t="s">
        <v>23</v>
      </c>
      <c r="I741" t="s">
        <v>23</v>
      </c>
    </row>
    <row r="742" spans="1:9">
      <c r="A742" s="4">
        <v>44295</v>
      </c>
      <c r="B742" s="12">
        <v>23</v>
      </c>
      <c r="C742" s="12">
        <v>29.76</v>
      </c>
      <c r="D742" s="12">
        <v>23.81</v>
      </c>
      <c r="E742">
        <v>22.055</v>
      </c>
      <c r="F742">
        <v>24.09</v>
      </c>
      <c r="H742">
        <v>4177.1400000000003</v>
      </c>
      <c r="I742">
        <v>1357.52</v>
      </c>
    </row>
    <row r="743" spans="1:9">
      <c r="A743" s="4">
        <v>44294</v>
      </c>
      <c r="B743" s="12">
        <v>23.6</v>
      </c>
      <c r="C743" s="12">
        <v>0</v>
      </c>
      <c r="D743" s="12" t="s">
        <v>23</v>
      </c>
      <c r="E743" t="s">
        <v>23</v>
      </c>
      <c r="F743" t="s">
        <v>23</v>
      </c>
      <c r="H743" t="s">
        <v>23</v>
      </c>
      <c r="I743" t="s">
        <v>23</v>
      </c>
    </row>
    <row r="744" spans="1:9">
      <c r="A744" s="4">
        <v>44293</v>
      </c>
      <c r="B744" s="12">
        <v>24.2</v>
      </c>
      <c r="C744" s="12">
        <v>0</v>
      </c>
      <c r="D744" s="12" t="s">
        <v>23</v>
      </c>
      <c r="E744" t="s">
        <v>23</v>
      </c>
      <c r="F744" t="s">
        <v>23</v>
      </c>
      <c r="H744" t="s">
        <v>23</v>
      </c>
      <c r="I744" t="s">
        <v>23</v>
      </c>
    </row>
    <row r="745" spans="1:9">
      <c r="A745" s="4">
        <v>44292</v>
      </c>
      <c r="B745" s="12">
        <v>24.67</v>
      </c>
      <c r="C745" s="12">
        <v>0</v>
      </c>
      <c r="D745" s="12" t="s">
        <v>23</v>
      </c>
      <c r="E745">
        <v>23.109000000000002</v>
      </c>
      <c r="F745">
        <v>24.507999999999999</v>
      </c>
      <c r="H745" t="s">
        <v>23</v>
      </c>
      <c r="I745" t="s">
        <v>23</v>
      </c>
    </row>
    <row r="746" spans="1:9">
      <c r="A746" s="4">
        <v>44291</v>
      </c>
      <c r="B746" s="12">
        <v>25.23</v>
      </c>
      <c r="C746" s="12" t="s">
        <v>23</v>
      </c>
      <c r="D746" s="12" t="s">
        <v>23</v>
      </c>
      <c r="E746" t="s">
        <v>23</v>
      </c>
      <c r="F746" t="s">
        <v>23</v>
      </c>
      <c r="H746" t="s">
        <v>23</v>
      </c>
      <c r="I746" t="s">
        <v>23</v>
      </c>
    </row>
    <row r="747" spans="1:9">
      <c r="A747" s="4">
        <v>44290</v>
      </c>
      <c r="B747" s="12">
        <v>25.23</v>
      </c>
      <c r="C747" s="12" t="s">
        <v>23</v>
      </c>
      <c r="D747" s="12" t="s">
        <v>23</v>
      </c>
      <c r="E747" t="s">
        <v>23</v>
      </c>
      <c r="F747" t="s">
        <v>23</v>
      </c>
      <c r="H747" t="s">
        <v>23</v>
      </c>
      <c r="I747" t="s">
        <v>23</v>
      </c>
    </row>
    <row r="748" spans="1:9">
      <c r="A748" s="4">
        <v>44289</v>
      </c>
      <c r="B748" s="12" t="s">
        <v>23</v>
      </c>
      <c r="C748" s="12" t="s">
        <v>23</v>
      </c>
      <c r="D748" s="12" t="s">
        <v>23</v>
      </c>
      <c r="E748" t="s">
        <v>23</v>
      </c>
      <c r="F748" t="s">
        <v>23</v>
      </c>
      <c r="H748" t="s">
        <v>23</v>
      </c>
      <c r="I748" t="s">
        <v>23</v>
      </c>
    </row>
    <row r="749" spans="1:9">
      <c r="A749" s="4">
        <v>44288</v>
      </c>
      <c r="B749" s="12">
        <v>25.23</v>
      </c>
      <c r="C749" s="12">
        <v>32.450000000000003</v>
      </c>
      <c r="D749" s="12">
        <v>26.07</v>
      </c>
      <c r="E749">
        <v>22.556000000000001</v>
      </c>
      <c r="F749">
        <v>24.462</v>
      </c>
      <c r="H749">
        <v>4373.8100000000004</v>
      </c>
      <c r="I749">
        <v>1461.67</v>
      </c>
    </row>
    <row r="750" spans="1:9">
      <c r="A750" s="4">
        <v>44287</v>
      </c>
      <c r="B750" s="12">
        <v>25.67</v>
      </c>
      <c r="C750" s="12">
        <v>0</v>
      </c>
      <c r="D750" s="12" t="s">
        <v>23</v>
      </c>
      <c r="E750" t="s">
        <v>23</v>
      </c>
      <c r="F750" t="s">
        <v>23</v>
      </c>
      <c r="H750" t="s">
        <v>23</v>
      </c>
      <c r="I750" t="s">
        <v>23</v>
      </c>
    </row>
    <row r="751" spans="1:9">
      <c r="A751" s="4">
        <v>44286</v>
      </c>
      <c r="B751" s="12">
        <v>25.67</v>
      </c>
      <c r="C751" s="12">
        <v>0</v>
      </c>
      <c r="D751" s="12" t="s">
        <v>23</v>
      </c>
      <c r="E751" t="s">
        <v>23</v>
      </c>
      <c r="F751" t="s">
        <v>23</v>
      </c>
      <c r="H751" t="s">
        <v>23</v>
      </c>
      <c r="I751" t="s">
        <v>23</v>
      </c>
    </row>
    <row r="752" spans="1:9">
      <c r="A752" s="4">
        <v>44285</v>
      </c>
      <c r="B752" s="12">
        <v>25.92</v>
      </c>
      <c r="C752" s="12">
        <v>0</v>
      </c>
      <c r="D752" s="12" t="s">
        <v>23</v>
      </c>
      <c r="E752">
        <v>22.364000000000001</v>
      </c>
      <c r="F752">
        <v>24.442</v>
      </c>
      <c r="H752" t="s">
        <v>23</v>
      </c>
      <c r="I752" t="s">
        <v>23</v>
      </c>
    </row>
    <row r="753" spans="1:9">
      <c r="A753" s="4">
        <v>44284</v>
      </c>
      <c r="B753" s="12">
        <v>26.13</v>
      </c>
      <c r="C753" s="12">
        <v>0</v>
      </c>
      <c r="D753" s="12" t="s">
        <v>23</v>
      </c>
      <c r="E753" t="s">
        <v>23</v>
      </c>
      <c r="F753" t="s">
        <v>23</v>
      </c>
      <c r="H753" t="s">
        <v>23</v>
      </c>
      <c r="I753" t="s">
        <v>23</v>
      </c>
    </row>
    <row r="754" spans="1:9">
      <c r="A754" s="4">
        <v>44283</v>
      </c>
      <c r="B754" s="12" t="s">
        <v>23</v>
      </c>
      <c r="C754" s="12" t="s">
        <v>23</v>
      </c>
      <c r="D754" s="12" t="s">
        <v>23</v>
      </c>
      <c r="E754" t="s">
        <v>23</v>
      </c>
      <c r="F754" t="s">
        <v>23</v>
      </c>
      <c r="H754" t="s">
        <v>23</v>
      </c>
      <c r="I754" t="s">
        <v>23</v>
      </c>
    </row>
    <row r="755" spans="1:9">
      <c r="A755" s="4">
        <v>44282</v>
      </c>
      <c r="B755" s="12" t="s">
        <v>23</v>
      </c>
      <c r="C755" s="12" t="s">
        <v>23</v>
      </c>
      <c r="D755" s="12" t="s">
        <v>23</v>
      </c>
      <c r="E755">
        <v>22.4</v>
      </c>
      <c r="F755">
        <v>24.507999999999999</v>
      </c>
      <c r="H755" t="s">
        <v>23</v>
      </c>
      <c r="I755" t="s">
        <v>23</v>
      </c>
    </row>
    <row r="756" spans="1:9">
      <c r="A756" s="4">
        <v>44281</v>
      </c>
      <c r="B756" s="12">
        <v>26.53</v>
      </c>
      <c r="C756" s="12">
        <v>33.9</v>
      </c>
      <c r="D756" s="12">
        <v>27.31</v>
      </c>
      <c r="E756" t="s">
        <v>23</v>
      </c>
      <c r="F756" t="s">
        <v>23</v>
      </c>
      <c r="H756">
        <v>4434.95</v>
      </c>
      <c r="I756">
        <v>1548.62</v>
      </c>
    </row>
    <row r="757" spans="1:9">
      <c r="A757" s="4">
        <v>44280</v>
      </c>
      <c r="B757" s="12">
        <v>26.9</v>
      </c>
      <c r="C757" s="12">
        <v>0</v>
      </c>
      <c r="D757" s="12" t="s">
        <v>23</v>
      </c>
      <c r="E757" t="s">
        <v>23</v>
      </c>
      <c r="F757" t="s">
        <v>23</v>
      </c>
      <c r="H757" t="s">
        <v>23</v>
      </c>
      <c r="I757" t="s">
        <v>23</v>
      </c>
    </row>
    <row r="758" spans="1:9">
      <c r="A758" s="4">
        <v>44279</v>
      </c>
      <c r="B758" s="12">
        <v>26.9</v>
      </c>
      <c r="C758" s="12">
        <v>0</v>
      </c>
      <c r="D758" s="12" t="s">
        <v>23</v>
      </c>
      <c r="E758">
        <v>22.29</v>
      </c>
      <c r="F758">
        <v>24.524999999999999</v>
      </c>
      <c r="H758" t="s">
        <v>23</v>
      </c>
      <c r="I758" t="s">
        <v>23</v>
      </c>
    </row>
    <row r="759" spans="1:9">
      <c r="A759" s="4">
        <v>44278</v>
      </c>
      <c r="B759" s="12">
        <v>27.07</v>
      </c>
      <c r="C759" s="12">
        <v>0</v>
      </c>
      <c r="D759" s="12" t="s">
        <v>23</v>
      </c>
      <c r="E759" t="s">
        <v>23</v>
      </c>
      <c r="F759" t="s">
        <v>23</v>
      </c>
      <c r="H759" t="s">
        <v>23</v>
      </c>
      <c r="I759" t="s">
        <v>23</v>
      </c>
    </row>
    <row r="760" spans="1:9">
      <c r="A760" s="4">
        <v>44277</v>
      </c>
      <c r="B760" s="12">
        <v>27.3</v>
      </c>
      <c r="C760" s="12" t="s">
        <v>23</v>
      </c>
      <c r="D760" s="12" t="s">
        <v>23</v>
      </c>
      <c r="E760" t="s">
        <v>23</v>
      </c>
      <c r="F760" t="s">
        <v>23</v>
      </c>
      <c r="H760" t="s">
        <v>23</v>
      </c>
      <c r="I760" t="s">
        <v>23</v>
      </c>
    </row>
    <row r="761" spans="1:9">
      <c r="A761" s="4">
        <v>44276</v>
      </c>
      <c r="B761" s="12" t="s">
        <v>23</v>
      </c>
      <c r="C761" s="12" t="s">
        <v>23</v>
      </c>
      <c r="D761" s="12" t="s">
        <v>23</v>
      </c>
      <c r="E761">
        <v>22.443999999999999</v>
      </c>
      <c r="F761">
        <v>25.05</v>
      </c>
      <c r="H761" t="s">
        <v>23</v>
      </c>
      <c r="I761" t="s">
        <v>23</v>
      </c>
    </row>
    <row r="762" spans="1:9">
      <c r="A762" s="4">
        <v>44275</v>
      </c>
      <c r="B762" s="12" t="s">
        <v>23</v>
      </c>
      <c r="C762" s="12" t="s">
        <v>23</v>
      </c>
      <c r="D762" s="12" t="s">
        <v>23</v>
      </c>
      <c r="E762" t="s">
        <v>23</v>
      </c>
      <c r="F762" t="s">
        <v>23</v>
      </c>
      <c r="H762" t="s">
        <v>23</v>
      </c>
      <c r="I762" t="s">
        <v>23</v>
      </c>
    </row>
    <row r="763" spans="1:9">
      <c r="A763" s="4">
        <v>44274</v>
      </c>
      <c r="B763" s="12">
        <v>27.73</v>
      </c>
      <c r="C763" s="12">
        <v>35.15</v>
      </c>
      <c r="D763" s="12">
        <v>28.41</v>
      </c>
      <c r="E763" t="s">
        <v>23</v>
      </c>
      <c r="F763" t="s">
        <v>23</v>
      </c>
      <c r="H763">
        <v>4488.57</v>
      </c>
      <c r="I763">
        <v>1567</v>
      </c>
    </row>
    <row r="764" spans="1:9">
      <c r="A764" s="4">
        <v>44273</v>
      </c>
      <c r="B764" s="12">
        <v>27.87</v>
      </c>
      <c r="C764" s="12">
        <v>0</v>
      </c>
      <c r="D764" s="12" t="s">
        <v>23</v>
      </c>
      <c r="E764" t="s">
        <v>23</v>
      </c>
      <c r="F764" t="s">
        <v>23</v>
      </c>
      <c r="H764" t="s">
        <v>23</v>
      </c>
      <c r="I764" t="s">
        <v>23</v>
      </c>
    </row>
    <row r="765" spans="1:9">
      <c r="A765" s="4">
        <v>44272</v>
      </c>
      <c r="B765" s="12">
        <v>27.87</v>
      </c>
      <c r="C765" s="12">
        <v>0</v>
      </c>
      <c r="D765" s="12" t="s">
        <v>23</v>
      </c>
      <c r="E765">
        <v>22.57</v>
      </c>
      <c r="F765">
        <v>25.28</v>
      </c>
      <c r="H765" t="s">
        <v>23</v>
      </c>
      <c r="I765" t="s">
        <v>23</v>
      </c>
    </row>
    <row r="766" spans="1:9">
      <c r="A766" s="4">
        <v>44271</v>
      </c>
      <c r="B766" s="12">
        <v>27.9</v>
      </c>
      <c r="C766" s="12">
        <v>0</v>
      </c>
      <c r="D766" s="12" t="s">
        <v>23</v>
      </c>
      <c r="E766" t="s">
        <v>23</v>
      </c>
      <c r="F766" t="s">
        <v>23</v>
      </c>
      <c r="H766" t="s">
        <v>23</v>
      </c>
      <c r="I766" t="s">
        <v>23</v>
      </c>
    </row>
    <row r="767" spans="1:9">
      <c r="A767" s="4">
        <v>44270</v>
      </c>
      <c r="B767" s="12">
        <v>27.9</v>
      </c>
      <c r="C767" s="12">
        <v>0</v>
      </c>
      <c r="D767" s="12" t="s">
        <v>23</v>
      </c>
      <c r="E767" t="s">
        <v>23</v>
      </c>
      <c r="F767" t="s">
        <v>23</v>
      </c>
      <c r="H767" t="s">
        <v>23</v>
      </c>
      <c r="I767" t="s">
        <v>23</v>
      </c>
    </row>
    <row r="768" spans="1:9">
      <c r="A768" s="4">
        <v>44269</v>
      </c>
      <c r="B768" s="12" t="s">
        <v>23</v>
      </c>
      <c r="C768" s="12" t="s">
        <v>23</v>
      </c>
      <c r="D768" s="12" t="s">
        <v>23</v>
      </c>
      <c r="E768">
        <v>21.725000000000001</v>
      </c>
      <c r="F768">
        <v>26.19</v>
      </c>
      <c r="H768" t="s">
        <v>23</v>
      </c>
      <c r="I768" t="s">
        <v>23</v>
      </c>
    </row>
    <row r="769" spans="1:9">
      <c r="A769" s="4">
        <v>44268</v>
      </c>
      <c r="B769" s="12" t="s">
        <v>23</v>
      </c>
      <c r="C769" s="12" t="s">
        <v>23</v>
      </c>
      <c r="D769" s="12" t="s">
        <v>23</v>
      </c>
      <c r="E769" t="s">
        <v>23</v>
      </c>
      <c r="F769" t="s">
        <v>23</v>
      </c>
      <c r="H769" t="s">
        <v>23</v>
      </c>
      <c r="I769" t="s">
        <v>23</v>
      </c>
    </row>
    <row r="770" spans="1:9">
      <c r="A770" s="4">
        <v>44267</v>
      </c>
      <c r="B770" s="12">
        <v>28.03</v>
      </c>
      <c r="C770" s="12">
        <v>36.1</v>
      </c>
      <c r="D770" s="12">
        <v>28.96</v>
      </c>
      <c r="E770" t="s">
        <v>23</v>
      </c>
      <c r="F770" t="s">
        <v>23</v>
      </c>
      <c r="H770">
        <v>4576.1899999999996</v>
      </c>
      <c r="I770">
        <v>1653.24</v>
      </c>
    </row>
    <row r="771" spans="1:9">
      <c r="A771" s="4">
        <v>44266</v>
      </c>
      <c r="B771" s="12">
        <v>28.27</v>
      </c>
      <c r="C771" s="12">
        <v>0</v>
      </c>
      <c r="D771" s="12" t="s">
        <v>23</v>
      </c>
      <c r="E771" t="s">
        <v>23</v>
      </c>
      <c r="F771" t="s">
        <v>23</v>
      </c>
      <c r="H771" t="s">
        <v>23</v>
      </c>
      <c r="I771" t="s">
        <v>23</v>
      </c>
    </row>
    <row r="772" spans="1:9">
      <c r="A772" s="4">
        <v>44265</v>
      </c>
      <c r="B772" s="12">
        <v>28.27</v>
      </c>
      <c r="C772" s="12">
        <v>0</v>
      </c>
      <c r="D772" s="12" t="s">
        <v>23</v>
      </c>
      <c r="E772">
        <v>21.725000000000001</v>
      </c>
      <c r="F772">
        <v>25.954999999999998</v>
      </c>
      <c r="H772" t="s">
        <v>23</v>
      </c>
      <c r="I772" t="s">
        <v>23</v>
      </c>
    </row>
    <row r="773" spans="1:9">
      <c r="A773" s="4">
        <v>44264</v>
      </c>
      <c r="B773" s="12">
        <v>28.5</v>
      </c>
      <c r="C773" s="12">
        <v>0</v>
      </c>
      <c r="D773" s="12" t="s">
        <v>23</v>
      </c>
      <c r="E773" t="s">
        <v>23</v>
      </c>
      <c r="F773" t="s">
        <v>23</v>
      </c>
      <c r="H773" t="s">
        <v>23</v>
      </c>
      <c r="I773" t="s">
        <v>23</v>
      </c>
    </row>
    <row r="774" spans="1:9">
      <c r="A774" s="4">
        <v>44263</v>
      </c>
      <c r="B774" s="12">
        <v>28.5</v>
      </c>
      <c r="C774" s="12">
        <v>0</v>
      </c>
      <c r="D774" s="12" t="s">
        <v>23</v>
      </c>
      <c r="E774" t="s">
        <v>23</v>
      </c>
      <c r="F774" t="s">
        <v>23</v>
      </c>
      <c r="H774" t="s">
        <v>23</v>
      </c>
      <c r="I774" t="s">
        <v>23</v>
      </c>
    </row>
    <row r="775" spans="1:9">
      <c r="A775" s="4">
        <v>44262</v>
      </c>
      <c r="B775" s="12" t="s">
        <v>23</v>
      </c>
      <c r="C775" s="12" t="s">
        <v>23</v>
      </c>
      <c r="D775" s="12" t="s">
        <v>23</v>
      </c>
      <c r="E775">
        <v>21.44</v>
      </c>
      <c r="F775">
        <v>25.132999999999999</v>
      </c>
      <c r="H775" t="s">
        <v>23</v>
      </c>
      <c r="I775" t="s">
        <v>23</v>
      </c>
    </row>
    <row r="776" spans="1:9">
      <c r="A776" s="4">
        <v>44261</v>
      </c>
      <c r="B776" s="12" t="s">
        <v>23</v>
      </c>
      <c r="C776" s="12" t="s">
        <v>23</v>
      </c>
      <c r="D776" s="12" t="s">
        <v>23</v>
      </c>
      <c r="E776" t="s">
        <v>23</v>
      </c>
      <c r="F776" t="s">
        <v>23</v>
      </c>
      <c r="H776" t="s">
        <v>23</v>
      </c>
      <c r="I776" t="s">
        <v>23</v>
      </c>
    </row>
    <row r="777" spans="1:9">
      <c r="A777" s="4">
        <v>44260</v>
      </c>
      <c r="B777" s="12">
        <v>28.72</v>
      </c>
      <c r="C777" s="12">
        <v>36.799999999999997</v>
      </c>
      <c r="D777" s="12">
        <v>29.61</v>
      </c>
      <c r="E777" t="s">
        <v>23</v>
      </c>
      <c r="F777" t="s">
        <v>23</v>
      </c>
      <c r="H777">
        <v>4592.38</v>
      </c>
      <c r="I777">
        <v>1668.67</v>
      </c>
    </row>
    <row r="778" spans="1:9">
      <c r="A778" s="4">
        <v>44259</v>
      </c>
      <c r="B778" s="12">
        <v>28.68</v>
      </c>
      <c r="C778" s="12">
        <v>0</v>
      </c>
      <c r="D778" s="12" t="s">
        <v>23</v>
      </c>
      <c r="E778">
        <v>21.216999999999999</v>
      </c>
      <c r="F778">
        <v>24.7</v>
      </c>
      <c r="H778" t="s">
        <v>23</v>
      </c>
      <c r="I778" t="s">
        <v>23</v>
      </c>
    </row>
    <row r="779" spans="1:9">
      <c r="A779" s="4">
        <v>44258</v>
      </c>
      <c r="B779" s="12">
        <v>28.68</v>
      </c>
      <c r="C779" s="12">
        <v>0</v>
      </c>
      <c r="D779" s="12" t="s">
        <v>23</v>
      </c>
      <c r="E779" t="s">
        <v>23</v>
      </c>
      <c r="F779" t="s">
        <v>23</v>
      </c>
      <c r="H779" t="s">
        <v>23</v>
      </c>
      <c r="I779" t="s">
        <v>23</v>
      </c>
    </row>
    <row r="780" spans="1:9">
      <c r="A780" s="4">
        <v>44257</v>
      </c>
      <c r="B780" s="12">
        <v>28.45</v>
      </c>
      <c r="C780" s="12">
        <v>0</v>
      </c>
      <c r="D780" s="12" t="s">
        <v>23</v>
      </c>
      <c r="E780" t="s">
        <v>23</v>
      </c>
      <c r="F780" t="s">
        <v>23</v>
      </c>
      <c r="H780" t="s">
        <v>23</v>
      </c>
      <c r="I780" t="s">
        <v>23</v>
      </c>
    </row>
    <row r="781" spans="1:9">
      <c r="A781" s="4">
        <v>44256</v>
      </c>
      <c r="B781" s="12">
        <v>27.97</v>
      </c>
      <c r="C781" s="12">
        <v>0</v>
      </c>
      <c r="D781" s="12" t="s">
        <v>23</v>
      </c>
      <c r="E781">
        <v>19.84</v>
      </c>
      <c r="F781">
        <v>24.212</v>
      </c>
      <c r="H781" t="s">
        <v>23</v>
      </c>
      <c r="I781" t="s">
        <v>23</v>
      </c>
    </row>
    <row r="782" spans="1:9">
      <c r="A782" s="4">
        <v>44255</v>
      </c>
      <c r="B782" s="12" t="s">
        <v>23</v>
      </c>
      <c r="C782" s="12" t="s">
        <v>23</v>
      </c>
      <c r="D782" s="12" t="s">
        <v>23</v>
      </c>
      <c r="E782" t="s">
        <v>23</v>
      </c>
      <c r="F782" t="s">
        <v>23</v>
      </c>
      <c r="H782" t="s">
        <v>23</v>
      </c>
      <c r="I782" t="s">
        <v>23</v>
      </c>
    </row>
    <row r="783" spans="1:9">
      <c r="A783" s="4">
        <v>44254</v>
      </c>
      <c r="B783" s="12" t="s">
        <v>23</v>
      </c>
      <c r="C783" s="12" t="s">
        <v>23</v>
      </c>
      <c r="D783" s="12" t="s">
        <v>23</v>
      </c>
      <c r="E783" t="s">
        <v>23</v>
      </c>
      <c r="F783" t="s">
        <v>23</v>
      </c>
      <c r="H783" t="s">
        <v>23</v>
      </c>
      <c r="I783" t="s">
        <v>23</v>
      </c>
    </row>
    <row r="784" spans="1:9">
      <c r="A784" s="4">
        <v>44253</v>
      </c>
      <c r="B784" s="12">
        <v>27.72</v>
      </c>
      <c r="C784" s="12">
        <v>36.11</v>
      </c>
      <c r="D784" s="12">
        <v>28.26</v>
      </c>
      <c r="E784">
        <v>19.84</v>
      </c>
      <c r="F784">
        <v>24.212</v>
      </c>
      <c r="H784">
        <v>4621.43</v>
      </c>
      <c r="I784">
        <v>1638.33</v>
      </c>
    </row>
    <row r="785" spans="1:9">
      <c r="A785" s="4">
        <v>44252</v>
      </c>
      <c r="B785" s="12">
        <v>27.9</v>
      </c>
      <c r="C785" s="12">
        <v>0</v>
      </c>
      <c r="D785" s="12" t="s">
        <v>23</v>
      </c>
      <c r="E785" t="s">
        <v>23</v>
      </c>
      <c r="F785" t="s">
        <v>23</v>
      </c>
      <c r="H785" t="s">
        <v>23</v>
      </c>
      <c r="I785" t="s">
        <v>23</v>
      </c>
    </row>
    <row r="786" spans="1:9">
      <c r="A786" s="4">
        <v>44251</v>
      </c>
      <c r="B786" s="12">
        <v>28.1</v>
      </c>
      <c r="C786" s="12">
        <v>0</v>
      </c>
      <c r="D786" s="12" t="s">
        <v>23</v>
      </c>
      <c r="E786" t="s">
        <v>23</v>
      </c>
      <c r="F786" t="s">
        <v>23</v>
      </c>
      <c r="H786" t="s">
        <v>23</v>
      </c>
      <c r="I786" t="s">
        <v>23</v>
      </c>
    </row>
    <row r="787" spans="1:9">
      <c r="A787" s="4">
        <v>44250</v>
      </c>
      <c r="B787" s="12">
        <v>28.7</v>
      </c>
      <c r="C787" s="12">
        <v>0</v>
      </c>
      <c r="D787" s="12" t="s">
        <v>23</v>
      </c>
      <c r="E787">
        <v>19.933</v>
      </c>
      <c r="F787">
        <v>24.587</v>
      </c>
      <c r="H787" t="s">
        <v>23</v>
      </c>
      <c r="I787" t="s">
        <v>23</v>
      </c>
    </row>
    <row r="788" spans="1:9">
      <c r="A788" s="4">
        <v>44249</v>
      </c>
      <c r="B788" s="12">
        <v>29.3</v>
      </c>
      <c r="C788" s="12">
        <v>0</v>
      </c>
      <c r="D788" s="12" t="s">
        <v>23</v>
      </c>
      <c r="E788" t="s">
        <v>23</v>
      </c>
      <c r="F788" t="s">
        <v>23</v>
      </c>
      <c r="H788" t="s">
        <v>23</v>
      </c>
      <c r="I788" t="s">
        <v>23</v>
      </c>
    </row>
    <row r="789" spans="1:9">
      <c r="A789" s="4">
        <v>44248</v>
      </c>
      <c r="B789" s="12" t="s">
        <v>23</v>
      </c>
      <c r="C789" s="12" t="s">
        <v>23</v>
      </c>
      <c r="D789" s="12" t="s">
        <v>23</v>
      </c>
      <c r="E789" t="s">
        <v>23</v>
      </c>
      <c r="F789" t="s">
        <v>23</v>
      </c>
      <c r="H789" t="s">
        <v>23</v>
      </c>
      <c r="I789" t="s">
        <v>23</v>
      </c>
    </row>
    <row r="790" spans="1:9">
      <c r="A790" s="4">
        <v>44247</v>
      </c>
      <c r="B790" s="12" t="s">
        <v>23</v>
      </c>
      <c r="C790" s="12">
        <v>0</v>
      </c>
      <c r="D790" s="12" t="s">
        <v>23</v>
      </c>
      <c r="E790">
        <v>19.827999999999999</v>
      </c>
      <c r="F790">
        <v>24.577999999999999</v>
      </c>
      <c r="H790" t="s">
        <v>23</v>
      </c>
      <c r="I790" t="s">
        <v>23</v>
      </c>
    </row>
    <row r="791" spans="1:9">
      <c r="A791" s="4">
        <v>44246</v>
      </c>
      <c r="B791" s="12">
        <v>30.2</v>
      </c>
      <c r="C791" s="12">
        <v>38.64</v>
      </c>
      <c r="D791" s="12">
        <v>30.42</v>
      </c>
      <c r="E791" t="s">
        <v>23</v>
      </c>
      <c r="F791" t="s">
        <v>23</v>
      </c>
      <c r="H791">
        <v>4646.9799999999996</v>
      </c>
      <c r="I791">
        <v>1572.86</v>
      </c>
    </row>
    <row r="792" spans="1:9">
      <c r="A792" s="4">
        <v>44245</v>
      </c>
      <c r="B792" s="12">
        <v>30.62</v>
      </c>
      <c r="C792" s="12">
        <v>0</v>
      </c>
      <c r="D792" s="12" t="s">
        <v>23</v>
      </c>
      <c r="E792" t="s">
        <v>23</v>
      </c>
      <c r="F792" t="s">
        <v>23</v>
      </c>
      <c r="H792" t="s">
        <v>23</v>
      </c>
      <c r="I792" t="s">
        <v>23</v>
      </c>
    </row>
    <row r="793" spans="1:9">
      <c r="A793" s="4">
        <v>44244</v>
      </c>
      <c r="B793" s="12">
        <v>31</v>
      </c>
      <c r="C793" s="12" t="s">
        <v>23</v>
      </c>
      <c r="D793" s="12" t="s">
        <v>23</v>
      </c>
      <c r="E793">
        <v>19.966999999999999</v>
      </c>
      <c r="F793">
        <v>24.84</v>
      </c>
      <c r="H793" t="s">
        <v>23</v>
      </c>
      <c r="I793" t="s">
        <v>23</v>
      </c>
    </row>
    <row r="794" spans="1:9">
      <c r="A794" s="4">
        <v>44243</v>
      </c>
      <c r="B794" s="12">
        <v>31</v>
      </c>
      <c r="C794" s="12" t="s">
        <v>23</v>
      </c>
      <c r="D794" s="12" t="s">
        <v>23</v>
      </c>
      <c r="E794" t="s">
        <v>23</v>
      </c>
      <c r="F794" t="s">
        <v>23</v>
      </c>
      <c r="H794" t="s">
        <v>23</v>
      </c>
      <c r="I794" t="s">
        <v>23</v>
      </c>
    </row>
    <row r="795" spans="1:9">
      <c r="A795" s="4">
        <v>44242</v>
      </c>
      <c r="B795" s="12">
        <v>31</v>
      </c>
      <c r="C795" s="12" t="s">
        <v>23</v>
      </c>
      <c r="D795" s="12" t="s">
        <v>23</v>
      </c>
      <c r="E795" t="s">
        <v>23</v>
      </c>
      <c r="F795" t="s">
        <v>23</v>
      </c>
      <c r="H795" t="s">
        <v>23</v>
      </c>
      <c r="I795" t="s">
        <v>23</v>
      </c>
    </row>
    <row r="796" spans="1:9">
      <c r="A796" s="4">
        <v>44241</v>
      </c>
      <c r="B796" s="12" t="s">
        <v>23</v>
      </c>
      <c r="C796" s="12" t="s">
        <v>23</v>
      </c>
      <c r="D796" s="12" t="s">
        <v>23</v>
      </c>
      <c r="E796" t="s">
        <v>23</v>
      </c>
      <c r="F796" t="s">
        <v>23</v>
      </c>
      <c r="H796" t="s">
        <v>23</v>
      </c>
      <c r="I796" t="s">
        <v>23</v>
      </c>
    </row>
    <row r="797" spans="1:9">
      <c r="A797" s="4">
        <v>44240</v>
      </c>
      <c r="B797" s="12" t="s">
        <v>23</v>
      </c>
      <c r="C797" s="12" t="s">
        <v>23</v>
      </c>
      <c r="D797" s="12" t="s">
        <v>23</v>
      </c>
      <c r="E797" t="s">
        <v>23</v>
      </c>
      <c r="F797" t="s">
        <v>23</v>
      </c>
      <c r="H797" t="s">
        <v>23</v>
      </c>
      <c r="I797" t="s">
        <v>23</v>
      </c>
    </row>
    <row r="798" spans="1:9">
      <c r="A798" s="4">
        <v>44239</v>
      </c>
      <c r="B798" s="12">
        <v>31</v>
      </c>
      <c r="C798" s="12">
        <v>40.020000000000003</v>
      </c>
      <c r="D798" s="12">
        <v>31.28</v>
      </c>
      <c r="E798" t="s">
        <v>23</v>
      </c>
      <c r="F798" t="s">
        <v>23</v>
      </c>
      <c r="H798">
        <v>4637.62</v>
      </c>
      <c r="I798">
        <v>1537.14</v>
      </c>
    </row>
    <row r="799" spans="1:9">
      <c r="A799" s="4">
        <v>44238</v>
      </c>
      <c r="B799" s="12">
        <v>31</v>
      </c>
      <c r="C799" s="12" t="s">
        <v>23</v>
      </c>
      <c r="D799" s="12" t="s">
        <v>23</v>
      </c>
      <c r="E799" t="s">
        <v>23</v>
      </c>
      <c r="F799" t="s">
        <v>23</v>
      </c>
      <c r="H799" t="s">
        <v>23</v>
      </c>
      <c r="I799" t="s">
        <v>23</v>
      </c>
    </row>
    <row r="800" spans="1:9">
      <c r="A800" s="4">
        <v>44237</v>
      </c>
      <c r="B800" s="12">
        <v>31</v>
      </c>
      <c r="C800" s="12">
        <v>0</v>
      </c>
      <c r="D800" s="12" t="s">
        <v>23</v>
      </c>
      <c r="E800" t="s">
        <v>23</v>
      </c>
      <c r="F800" t="s">
        <v>23</v>
      </c>
      <c r="H800" t="s">
        <v>23</v>
      </c>
      <c r="I800" t="s">
        <v>23</v>
      </c>
    </row>
    <row r="801" spans="1:9">
      <c r="A801" s="4">
        <v>44236</v>
      </c>
      <c r="B801" s="12">
        <v>31.35</v>
      </c>
      <c r="C801" s="12">
        <v>0</v>
      </c>
      <c r="D801" s="12" t="s">
        <v>23</v>
      </c>
      <c r="E801" t="s">
        <v>23</v>
      </c>
      <c r="F801" t="s">
        <v>23</v>
      </c>
      <c r="H801" t="s">
        <v>23</v>
      </c>
      <c r="I801" t="s">
        <v>23</v>
      </c>
    </row>
    <row r="802" spans="1:9">
      <c r="A802" s="4">
        <v>44235</v>
      </c>
      <c r="B802" s="12">
        <v>31.35</v>
      </c>
      <c r="C802" s="12">
        <v>0</v>
      </c>
      <c r="D802" s="12" t="s">
        <v>23</v>
      </c>
      <c r="E802">
        <v>20.149999999999999</v>
      </c>
      <c r="F802">
        <v>24.81</v>
      </c>
      <c r="H802" t="s">
        <v>23</v>
      </c>
      <c r="I802" t="s">
        <v>23</v>
      </c>
    </row>
    <row r="803" spans="1:9">
      <c r="A803" s="4">
        <v>44234</v>
      </c>
      <c r="B803" s="12" t="s">
        <v>23</v>
      </c>
      <c r="C803" s="12">
        <v>0</v>
      </c>
      <c r="D803" s="12" t="s">
        <v>23</v>
      </c>
      <c r="E803" t="s">
        <v>23</v>
      </c>
      <c r="F803" t="s">
        <v>23</v>
      </c>
      <c r="H803" t="s">
        <v>23</v>
      </c>
      <c r="I803" t="s">
        <v>23</v>
      </c>
    </row>
    <row r="804" spans="1:9">
      <c r="A804" s="4">
        <v>44233</v>
      </c>
      <c r="B804" s="12" t="s">
        <v>23</v>
      </c>
      <c r="C804" s="12" t="s">
        <v>23</v>
      </c>
      <c r="D804" s="12" t="s">
        <v>23</v>
      </c>
      <c r="E804" t="s">
        <v>23</v>
      </c>
      <c r="F804" t="s">
        <v>23</v>
      </c>
      <c r="H804" t="s">
        <v>23</v>
      </c>
      <c r="I804" t="s">
        <v>23</v>
      </c>
    </row>
    <row r="805" spans="1:9">
      <c r="A805" s="4">
        <v>44232</v>
      </c>
      <c r="B805" s="12">
        <v>32.369999999999997</v>
      </c>
      <c r="C805" s="12">
        <v>41.65</v>
      </c>
      <c r="D805" s="12">
        <v>33.08</v>
      </c>
      <c r="E805" t="s">
        <v>23</v>
      </c>
      <c r="F805" t="s">
        <v>23</v>
      </c>
      <c r="H805">
        <v>4631.8999999999996</v>
      </c>
      <c r="I805">
        <v>1520.95</v>
      </c>
    </row>
    <row r="806" spans="1:9">
      <c r="A806" s="4">
        <v>44231</v>
      </c>
      <c r="B806" s="12">
        <v>33.07</v>
      </c>
      <c r="C806" s="12">
        <v>0</v>
      </c>
      <c r="D806" s="12" t="s">
        <v>23</v>
      </c>
      <c r="E806">
        <v>20.286000000000001</v>
      </c>
      <c r="F806">
        <v>25.013000000000002</v>
      </c>
      <c r="H806" t="s">
        <v>23</v>
      </c>
      <c r="I806" t="s">
        <v>23</v>
      </c>
    </row>
    <row r="807" spans="1:9">
      <c r="A807" s="4">
        <v>44230</v>
      </c>
      <c r="B807" s="12">
        <v>33.07</v>
      </c>
      <c r="C807" s="12">
        <v>0</v>
      </c>
      <c r="D807" s="12" t="s">
        <v>23</v>
      </c>
      <c r="E807" t="s">
        <v>23</v>
      </c>
      <c r="F807" t="s">
        <v>23</v>
      </c>
      <c r="H807" t="s">
        <v>23</v>
      </c>
      <c r="I807" t="s">
        <v>23</v>
      </c>
    </row>
    <row r="808" spans="1:9">
      <c r="A808" s="4">
        <v>44229</v>
      </c>
      <c r="B808" s="12">
        <v>33.57</v>
      </c>
      <c r="C808" s="12">
        <v>0</v>
      </c>
      <c r="D808" s="12" t="s">
        <v>23</v>
      </c>
      <c r="E808" t="s">
        <v>23</v>
      </c>
      <c r="F808" t="s">
        <v>23</v>
      </c>
      <c r="H808" t="s">
        <v>23</v>
      </c>
      <c r="I808" t="s">
        <v>23</v>
      </c>
    </row>
    <row r="809" spans="1:9">
      <c r="A809" s="4">
        <v>44228</v>
      </c>
      <c r="B809" s="12">
        <v>34.1</v>
      </c>
      <c r="C809" s="12">
        <v>0</v>
      </c>
      <c r="D809" s="12" t="s">
        <v>23</v>
      </c>
      <c r="E809">
        <v>20.417000000000002</v>
      </c>
      <c r="F809">
        <v>25.15</v>
      </c>
      <c r="H809" t="s">
        <v>23</v>
      </c>
      <c r="I809" t="s">
        <v>23</v>
      </c>
    </row>
    <row r="810" spans="1:9">
      <c r="A810" s="4">
        <v>44227</v>
      </c>
      <c r="B810" s="12" t="s">
        <v>23</v>
      </c>
      <c r="C810" s="12" t="s">
        <v>23</v>
      </c>
      <c r="D810" s="12" t="s">
        <v>23</v>
      </c>
      <c r="E810" t="s">
        <v>23</v>
      </c>
      <c r="F810" t="s">
        <v>23</v>
      </c>
      <c r="H810" t="s">
        <v>23</v>
      </c>
      <c r="I810" t="s">
        <v>23</v>
      </c>
    </row>
    <row r="811" spans="1:9">
      <c r="A811" s="4">
        <v>44226</v>
      </c>
      <c r="B811" s="12" t="s">
        <v>23</v>
      </c>
      <c r="C811" s="12" t="s">
        <v>23</v>
      </c>
      <c r="D811" s="12" t="s">
        <v>23</v>
      </c>
      <c r="E811" t="s">
        <v>23</v>
      </c>
      <c r="F811" t="s">
        <v>23</v>
      </c>
      <c r="H811" t="s">
        <v>23</v>
      </c>
      <c r="I811" t="s">
        <v>23</v>
      </c>
    </row>
    <row r="812" spans="1:9">
      <c r="A812" s="4">
        <v>44225</v>
      </c>
      <c r="B812" s="12">
        <v>34.5</v>
      </c>
      <c r="C812" s="12">
        <v>44.1</v>
      </c>
      <c r="D812" s="12">
        <v>34.94</v>
      </c>
      <c r="E812">
        <v>20.143000000000001</v>
      </c>
      <c r="F812">
        <v>25.3</v>
      </c>
      <c r="H812">
        <v>4602.8599999999997</v>
      </c>
      <c r="I812">
        <v>1423.19</v>
      </c>
    </row>
    <row r="813" spans="1:9">
      <c r="A813" s="4">
        <v>44224</v>
      </c>
      <c r="B813" s="12">
        <v>35.020000000000003</v>
      </c>
      <c r="C813" s="12">
        <v>0</v>
      </c>
      <c r="D813" s="12" t="s">
        <v>23</v>
      </c>
      <c r="E813" t="s">
        <v>23</v>
      </c>
      <c r="F813" t="s">
        <v>23</v>
      </c>
      <c r="H813" t="s">
        <v>23</v>
      </c>
      <c r="I813" t="s">
        <v>23</v>
      </c>
    </row>
    <row r="814" spans="1:9">
      <c r="A814" s="4">
        <v>44223</v>
      </c>
      <c r="B814" s="12">
        <v>35.020000000000003</v>
      </c>
      <c r="C814" s="12">
        <v>0</v>
      </c>
      <c r="D814" s="12" t="s">
        <v>23</v>
      </c>
      <c r="E814" t="s">
        <v>23</v>
      </c>
      <c r="F814" t="s">
        <v>23</v>
      </c>
      <c r="H814" t="s">
        <v>23</v>
      </c>
      <c r="I814" t="s">
        <v>23</v>
      </c>
    </row>
    <row r="815" spans="1:9">
      <c r="A815" s="4">
        <v>44222</v>
      </c>
      <c r="B815" s="12">
        <v>35.270000000000003</v>
      </c>
      <c r="C815" s="12">
        <v>0</v>
      </c>
      <c r="D815" s="12" t="s">
        <v>23</v>
      </c>
      <c r="E815">
        <v>20.024999999999999</v>
      </c>
      <c r="F815">
        <v>25.388000000000002</v>
      </c>
      <c r="H815" t="s">
        <v>23</v>
      </c>
      <c r="I815" t="s">
        <v>23</v>
      </c>
    </row>
    <row r="816" spans="1:9">
      <c r="A816" s="4">
        <v>44221</v>
      </c>
      <c r="B816" s="12">
        <v>35.270000000000003</v>
      </c>
      <c r="C816" s="12">
        <v>0</v>
      </c>
      <c r="D816" s="12" t="s">
        <v>23</v>
      </c>
      <c r="E816" t="s">
        <v>23</v>
      </c>
      <c r="F816" t="s">
        <v>23</v>
      </c>
      <c r="H816" t="s">
        <v>23</v>
      </c>
      <c r="I816" t="s">
        <v>23</v>
      </c>
    </row>
    <row r="817" spans="1:9">
      <c r="A817" s="4">
        <v>44220</v>
      </c>
      <c r="B817" s="12" t="s">
        <v>23</v>
      </c>
      <c r="C817" s="12" t="s">
        <v>23</v>
      </c>
      <c r="D817" s="12" t="s">
        <v>23</v>
      </c>
      <c r="E817" t="s">
        <v>23</v>
      </c>
      <c r="F817" t="s">
        <v>23</v>
      </c>
      <c r="H817" t="s">
        <v>23</v>
      </c>
      <c r="I817" t="s">
        <v>23</v>
      </c>
    </row>
    <row r="818" spans="1:9">
      <c r="A818" s="4">
        <v>44219</v>
      </c>
      <c r="B818" s="12" t="s">
        <v>23</v>
      </c>
      <c r="C818" s="12" t="s">
        <v>23</v>
      </c>
      <c r="D818" s="12" t="s">
        <v>23</v>
      </c>
      <c r="E818">
        <v>20.024999999999999</v>
      </c>
      <c r="F818" t="s">
        <v>23</v>
      </c>
      <c r="H818" t="s">
        <v>23</v>
      </c>
      <c r="I818" t="s">
        <v>23</v>
      </c>
    </row>
    <row r="819" spans="1:9">
      <c r="A819" s="4">
        <v>44218</v>
      </c>
      <c r="B819" s="12">
        <v>35.520000000000003</v>
      </c>
      <c r="C819" s="12">
        <v>45.42</v>
      </c>
      <c r="D819" s="12">
        <v>36.47</v>
      </c>
      <c r="E819" t="s">
        <v>23</v>
      </c>
      <c r="F819" t="s">
        <v>23</v>
      </c>
      <c r="H819">
        <v>4680.4799999999996</v>
      </c>
      <c r="I819">
        <v>1384.33</v>
      </c>
    </row>
    <row r="820" spans="1:9">
      <c r="A820" s="4">
        <v>44217</v>
      </c>
      <c r="B820" s="12">
        <v>35.92</v>
      </c>
      <c r="C820" s="12">
        <v>0</v>
      </c>
      <c r="D820" s="12" t="s">
        <v>23</v>
      </c>
      <c r="E820" t="s">
        <v>23</v>
      </c>
      <c r="F820" t="s">
        <v>23</v>
      </c>
      <c r="H820" t="s">
        <v>23</v>
      </c>
      <c r="I820" t="s">
        <v>23</v>
      </c>
    </row>
    <row r="821" spans="1:9">
      <c r="A821" s="4">
        <v>44216</v>
      </c>
      <c r="B821" s="12">
        <v>35.92</v>
      </c>
      <c r="C821" s="12">
        <v>0</v>
      </c>
      <c r="D821" s="12" t="s">
        <v>23</v>
      </c>
      <c r="E821">
        <v>20.38</v>
      </c>
      <c r="F821">
        <v>25.4</v>
      </c>
      <c r="H821" t="s">
        <v>23</v>
      </c>
      <c r="I821" t="s">
        <v>23</v>
      </c>
    </row>
    <row r="822" spans="1:9">
      <c r="A822" s="4">
        <v>44215</v>
      </c>
      <c r="B822" s="12">
        <v>36.03</v>
      </c>
      <c r="C822" s="12">
        <v>0</v>
      </c>
      <c r="D822" s="12" t="s">
        <v>23</v>
      </c>
      <c r="E822" t="s">
        <v>23</v>
      </c>
      <c r="F822" t="s">
        <v>23</v>
      </c>
      <c r="H822" t="s">
        <v>23</v>
      </c>
      <c r="I822" t="s">
        <v>23</v>
      </c>
    </row>
    <row r="823" spans="1:9">
      <c r="A823" s="4">
        <v>44214</v>
      </c>
      <c r="B823" s="12">
        <v>36.03</v>
      </c>
      <c r="C823" s="12">
        <v>0</v>
      </c>
      <c r="D823" s="12" t="s">
        <v>23</v>
      </c>
      <c r="E823" t="s">
        <v>23</v>
      </c>
      <c r="F823" t="s">
        <v>23</v>
      </c>
      <c r="H823" t="s">
        <v>23</v>
      </c>
      <c r="I823" t="s">
        <v>23</v>
      </c>
    </row>
    <row r="824" spans="1:9">
      <c r="A824" s="4">
        <v>44213</v>
      </c>
      <c r="B824" s="12" t="s">
        <v>23</v>
      </c>
      <c r="C824" s="12" t="s">
        <v>23</v>
      </c>
      <c r="D824" s="12" t="s">
        <v>23</v>
      </c>
      <c r="E824">
        <v>20.2</v>
      </c>
      <c r="F824">
        <v>26.213999999999999</v>
      </c>
      <c r="H824" t="s">
        <v>23</v>
      </c>
      <c r="I824" t="s">
        <v>23</v>
      </c>
    </row>
    <row r="825" spans="1:9">
      <c r="A825" s="4">
        <v>44212</v>
      </c>
      <c r="B825" s="12" t="s">
        <v>23</v>
      </c>
      <c r="C825" s="12" t="s">
        <v>23</v>
      </c>
      <c r="D825" s="12" t="s">
        <v>23</v>
      </c>
      <c r="E825" t="s">
        <v>23</v>
      </c>
      <c r="F825" t="s">
        <v>23</v>
      </c>
      <c r="H825" t="s">
        <v>23</v>
      </c>
      <c r="I825" t="s">
        <v>23</v>
      </c>
    </row>
    <row r="826" spans="1:9">
      <c r="A826" s="4">
        <v>44211</v>
      </c>
      <c r="B826" s="12">
        <v>36.130000000000003</v>
      </c>
      <c r="C826" s="12">
        <v>45.76</v>
      </c>
      <c r="D826" s="12">
        <v>36.840000000000003</v>
      </c>
      <c r="E826" t="s">
        <v>23</v>
      </c>
      <c r="F826" t="s">
        <v>23</v>
      </c>
      <c r="H826">
        <v>4638.1000000000004</v>
      </c>
      <c r="I826">
        <v>1287.8800000000001</v>
      </c>
    </row>
    <row r="827" spans="1:9">
      <c r="A827" s="4">
        <v>44210</v>
      </c>
      <c r="B827" s="12">
        <v>36.18</v>
      </c>
      <c r="C827" s="12">
        <v>0</v>
      </c>
      <c r="D827" s="12" t="s">
        <v>23</v>
      </c>
      <c r="E827">
        <v>20.22</v>
      </c>
      <c r="F827">
        <v>25.788</v>
      </c>
      <c r="H827" t="s">
        <v>23</v>
      </c>
      <c r="I827" t="s">
        <v>23</v>
      </c>
    </row>
    <row r="828" spans="1:9">
      <c r="A828" s="4">
        <v>44209</v>
      </c>
      <c r="B828" s="12">
        <v>36.049999999999997</v>
      </c>
      <c r="C828" s="12">
        <v>0</v>
      </c>
      <c r="D828" s="12" t="s">
        <v>23</v>
      </c>
      <c r="E828" t="s">
        <v>23</v>
      </c>
      <c r="F828" t="s">
        <v>23</v>
      </c>
      <c r="H828" t="s">
        <v>23</v>
      </c>
      <c r="I828" t="s">
        <v>23</v>
      </c>
    </row>
    <row r="829" spans="1:9">
      <c r="A829" s="4">
        <v>44208</v>
      </c>
      <c r="B829" s="12">
        <v>35.869999999999997</v>
      </c>
      <c r="C829" s="12">
        <v>0</v>
      </c>
      <c r="D829" s="12" t="s">
        <v>23</v>
      </c>
      <c r="E829" t="s">
        <v>23</v>
      </c>
      <c r="F829" t="s">
        <v>23</v>
      </c>
      <c r="H829" t="s">
        <v>23</v>
      </c>
      <c r="I829" t="s">
        <v>23</v>
      </c>
    </row>
    <row r="830" spans="1:9">
      <c r="A830" s="4">
        <v>44207</v>
      </c>
      <c r="B830" s="12">
        <v>35.979999999999997</v>
      </c>
      <c r="C830" s="12">
        <v>0</v>
      </c>
      <c r="D830" s="12" t="s">
        <v>23</v>
      </c>
      <c r="E830" t="s">
        <v>23</v>
      </c>
      <c r="F830" t="s">
        <v>23</v>
      </c>
      <c r="H830" t="s">
        <v>23</v>
      </c>
      <c r="I830" t="s">
        <v>23</v>
      </c>
    </row>
    <row r="831" spans="1:9">
      <c r="A831" s="4">
        <v>44206</v>
      </c>
      <c r="B831" s="12" t="s">
        <v>23</v>
      </c>
      <c r="C831" s="12" t="s">
        <v>23</v>
      </c>
      <c r="D831" s="12" t="s">
        <v>23</v>
      </c>
      <c r="E831">
        <v>20.312999999999999</v>
      </c>
      <c r="F831">
        <v>25.986000000000001</v>
      </c>
      <c r="H831" t="s">
        <v>23</v>
      </c>
      <c r="I831" t="s">
        <v>23</v>
      </c>
    </row>
    <row r="832" spans="1:9">
      <c r="A832" s="4">
        <v>44205</v>
      </c>
      <c r="B832" s="12" t="s">
        <v>23</v>
      </c>
      <c r="C832" s="12" t="s">
        <v>23</v>
      </c>
      <c r="D832" s="12" t="s">
        <v>23</v>
      </c>
      <c r="E832" t="s">
        <v>23</v>
      </c>
      <c r="F832" t="s">
        <v>23</v>
      </c>
      <c r="H832" t="s">
        <v>23</v>
      </c>
      <c r="I832" t="s">
        <v>23</v>
      </c>
    </row>
    <row r="833" spans="1:9">
      <c r="A833" s="4">
        <v>44204</v>
      </c>
      <c r="B833" s="12">
        <v>36.299999999999997</v>
      </c>
      <c r="C833" s="12">
        <v>45.64</v>
      </c>
      <c r="D833" s="12">
        <v>37.11</v>
      </c>
      <c r="E833" t="s">
        <v>23</v>
      </c>
      <c r="F833" t="s">
        <v>23</v>
      </c>
      <c r="H833">
        <v>4633.33</v>
      </c>
      <c r="I833">
        <v>1171.76</v>
      </c>
    </row>
    <row r="834" spans="1:9">
      <c r="A834" s="4">
        <v>44203</v>
      </c>
      <c r="B834" s="12">
        <v>36.229999999999997</v>
      </c>
      <c r="C834" s="12">
        <v>0</v>
      </c>
      <c r="D834" s="12" t="s">
        <v>23</v>
      </c>
      <c r="E834">
        <v>20.288</v>
      </c>
      <c r="F834">
        <v>25.742999999999999</v>
      </c>
      <c r="H834" t="s">
        <v>23</v>
      </c>
      <c r="I834" t="s">
        <v>23</v>
      </c>
    </row>
    <row r="835" spans="1:9">
      <c r="A835" s="4">
        <v>44202</v>
      </c>
      <c r="B835" s="12">
        <v>36.1</v>
      </c>
      <c r="C835" s="12">
        <v>0</v>
      </c>
      <c r="D835" s="12" t="s">
        <v>23</v>
      </c>
      <c r="E835" t="s">
        <v>23</v>
      </c>
      <c r="F835" t="s">
        <v>23</v>
      </c>
      <c r="H835" t="s">
        <v>23</v>
      </c>
      <c r="I835" t="s">
        <v>23</v>
      </c>
    </row>
    <row r="836" spans="1:9">
      <c r="A836" s="4">
        <v>44201</v>
      </c>
      <c r="B836" s="12">
        <v>35.869999999999997</v>
      </c>
      <c r="C836" s="12">
        <v>0</v>
      </c>
      <c r="D836" s="12" t="s">
        <v>23</v>
      </c>
      <c r="E836" t="s">
        <v>23</v>
      </c>
      <c r="F836" t="s">
        <v>23</v>
      </c>
      <c r="H836" t="s">
        <v>23</v>
      </c>
      <c r="I836" t="s">
        <v>23</v>
      </c>
    </row>
    <row r="837" spans="1:9">
      <c r="A837" s="4">
        <v>44200</v>
      </c>
      <c r="B837" s="12">
        <v>35.5</v>
      </c>
      <c r="C837" s="12">
        <v>0</v>
      </c>
      <c r="D837" s="12" t="s">
        <v>23</v>
      </c>
      <c r="E837">
        <v>20.375</v>
      </c>
      <c r="F837">
        <v>26.414000000000001</v>
      </c>
      <c r="H837" t="s">
        <v>23</v>
      </c>
      <c r="I837" t="s">
        <v>23</v>
      </c>
    </row>
    <row r="838" spans="1:9">
      <c r="A838" s="4">
        <v>44199</v>
      </c>
      <c r="B838" s="12" t="s">
        <v>23</v>
      </c>
      <c r="C838" s="12" t="s">
        <v>23</v>
      </c>
      <c r="D838" s="12" t="s">
        <v>23</v>
      </c>
      <c r="E838" t="s">
        <v>23</v>
      </c>
      <c r="F838" t="s">
        <v>23</v>
      </c>
      <c r="H838" t="s">
        <v>23</v>
      </c>
      <c r="I838" t="s">
        <v>23</v>
      </c>
    </row>
    <row r="839" spans="1:9">
      <c r="A839" s="4">
        <v>44198</v>
      </c>
      <c r="B839" s="12" t="s">
        <v>23</v>
      </c>
      <c r="C839" s="12" t="s">
        <v>23</v>
      </c>
      <c r="D839" s="12" t="s">
        <v>23</v>
      </c>
      <c r="E839" t="s">
        <v>23</v>
      </c>
      <c r="F839" t="s">
        <v>23</v>
      </c>
      <c r="H839" t="s">
        <v>23</v>
      </c>
      <c r="I839" t="s">
        <v>23</v>
      </c>
    </row>
    <row r="840" spans="1:9">
      <c r="A840" s="4">
        <v>44197</v>
      </c>
      <c r="B840" s="12">
        <v>35.119999999999997</v>
      </c>
      <c r="C840" s="12">
        <v>44.47</v>
      </c>
      <c r="D840" s="12">
        <v>35.67</v>
      </c>
      <c r="E840">
        <v>20.443999999999999</v>
      </c>
      <c r="F840">
        <v>26.574999999999999</v>
      </c>
      <c r="H840">
        <v>4550.33</v>
      </c>
      <c r="I840">
        <v>1092.79</v>
      </c>
    </row>
    <row r="841" spans="1:9">
      <c r="A841" s="4">
        <v>44196</v>
      </c>
      <c r="B841" s="12">
        <v>35.119999999999997</v>
      </c>
      <c r="C841" s="12">
        <v>0</v>
      </c>
      <c r="D841" s="12" t="s">
        <v>23</v>
      </c>
      <c r="E841" t="s">
        <v>23</v>
      </c>
      <c r="F841" t="s">
        <v>23</v>
      </c>
      <c r="H841" t="s">
        <v>23</v>
      </c>
      <c r="I841" t="s">
        <v>23</v>
      </c>
    </row>
    <row r="842" spans="1:9">
      <c r="A842" s="4">
        <v>44195</v>
      </c>
      <c r="B842" s="12">
        <v>34.92</v>
      </c>
      <c r="C842" s="12">
        <v>0</v>
      </c>
      <c r="D842" s="12" t="s">
        <v>23</v>
      </c>
      <c r="E842" t="s">
        <v>23</v>
      </c>
      <c r="F842" t="s">
        <v>23</v>
      </c>
      <c r="H842" t="s">
        <v>23</v>
      </c>
      <c r="I842" t="s">
        <v>23</v>
      </c>
    </row>
    <row r="843" spans="1:9">
      <c r="A843" s="4">
        <v>44194</v>
      </c>
      <c r="B843" s="12">
        <v>34.53</v>
      </c>
      <c r="C843" s="12">
        <v>0</v>
      </c>
      <c r="D843" s="12" t="s">
        <v>23</v>
      </c>
      <c r="E843">
        <v>20.544</v>
      </c>
      <c r="F843">
        <v>26.574999999999999</v>
      </c>
      <c r="H843" t="s">
        <v>23</v>
      </c>
      <c r="I843" t="s">
        <v>23</v>
      </c>
    </row>
    <row r="844" spans="1:9">
      <c r="A844" s="4">
        <v>44193</v>
      </c>
      <c r="B844" s="12">
        <v>34.270000000000003</v>
      </c>
      <c r="C844" s="12">
        <v>0</v>
      </c>
      <c r="D844" s="12" t="s">
        <v>23</v>
      </c>
      <c r="E844" t="s">
        <v>23</v>
      </c>
      <c r="F844" t="s">
        <v>23</v>
      </c>
      <c r="H844" t="s">
        <v>23</v>
      </c>
      <c r="I844" t="s">
        <v>23</v>
      </c>
    </row>
    <row r="845" spans="1:9">
      <c r="A845" s="4">
        <v>44192</v>
      </c>
      <c r="B845" s="12" t="s">
        <v>23</v>
      </c>
      <c r="C845" s="12" t="s">
        <v>23</v>
      </c>
      <c r="D845" s="12" t="s">
        <v>23</v>
      </c>
      <c r="E845" t="s">
        <v>23</v>
      </c>
      <c r="F845" t="s">
        <v>23</v>
      </c>
      <c r="H845" t="s">
        <v>23</v>
      </c>
      <c r="I845" t="s">
        <v>23</v>
      </c>
    </row>
    <row r="846" spans="1:9">
      <c r="A846" s="4">
        <v>44191</v>
      </c>
      <c r="B846" s="12" t="s">
        <v>23</v>
      </c>
      <c r="C846" s="12" t="s">
        <v>23</v>
      </c>
      <c r="D846" s="12" t="s">
        <v>23</v>
      </c>
      <c r="E846">
        <v>21.17</v>
      </c>
      <c r="F846">
        <v>26.744</v>
      </c>
      <c r="H846" t="s">
        <v>23</v>
      </c>
      <c r="I846" t="s">
        <v>23</v>
      </c>
    </row>
    <row r="847" spans="1:9">
      <c r="A847" s="4">
        <v>44190</v>
      </c>
      <c r="B847" s="12">
        <v>33.92</v>
      </c>
      <c r="C847" s="12">
        <v>42.64</v>
      </c>
      <c r="D847" s="12">
        <v>34.32</v>
      </c>
      <c r="E847" t="s">
        <v>23</v>
      </c>
      <c r="F847" t="s">
        <v>23</v>
      </c>
      <c r="H847">
        <v>4550.33</v>
      </c>
      <c r="I847">
        <v>1055.04</v>
      </c>
    </row>
    <row r="848" spans="1:9">
      <c r="A848" s="4">
        <v>44189</v>
      </c>
      <c r="B848" s="12">
        <v>33.67</v>
      </c>
      <c r="C848" s="12">
        <v>0</v>
      </c>
      <c r="D848" s="12" t="s">
        <v>23</v>
      </c>
      <c r="E848" t="s">
        <v>23</v>
      </c>
      <c r="F848" t="s">
        <v>23</v>
      </c>
      <c r="H848" t="s">
        <v>23</v>
      </c>
      <c r="I848" t="s">
        <v>23</v>
      </c>
    </row>
    <row r="849" spans="1:9">
      <c r="A849" s="4">
        <v>44188</v>
      </c>
      <c r="B849" s="12">
        <v>33.67</v>
      </c>
      <c r="C849" s="12">
        <v>0</v>
      </c>
      <c r="D849" s="12" t="s">
        <v>23</v>
      </c>
      <c r="E849">
        <v>21.456</v>
      </c>
      <c r="F849">
        <v>26.856000000000002</v>
      </c>
      <c r="H849" t="s">
        <v>23</v>
      </c>
      <c r="I849" t="s">
        <v>23</v>
      </c>
    </row>
    <row r="850" spans="1:9">
      <c r="A850" s="4">
        <v>44187</v>
      </c>
      <c r="B850" s="12">
        <v>33.6</v>
      </c>
      <c r="C850" s="12">
        <v>0</v>
      </c>
      <c r="D850" s="12" t="s">
        <v>23</v>
      </c>
      <c r="E850" t="s">
        <v>23</v>
      </c>
      <c r="F850" t="s">
        <v>23</v>
      </c>
      <c r="H850" t="s">
        <v>23</v>
      </c>
      <c r="I850" t="s">
        <v>23</v>
      </c>
    </row>
    <row r="851" spans="1:9">
      <c r="A851" s="4">
        <v>44186</v>
      </c>
      <c r="B851" s="12">
        <v>33.6</v>
      </c>
      <c r="C851" s="12">
        <v>0</v>
      </c>
      <c r="D851" s="12" t="s">
        <v>23</v>
      </c>
      <c r="E851" t="s">
        <v>23</v>
      </c>
      <c r="F851" t="s">
        <v>23</v>
      </c>
      <c r="H851" t="s">
        <v>23</v>
      </c>
      <c r="I851" t="s">
        <v>23</v>
      </c>
    </row>
    <row r="852" spans="1:9">
      <c r="A852" s="4">
        <v>44185</v>
      </c>
      <c r="B852" s="12" t="s">
        <v>23</v>
      </c>
      <c r="C852" s="12" t="s">
        <v>23</v>
      </c>
      <c r="D852" s="12" t="s">
        <v>23</v>
      </c>
      <c r="E852">
        <v>21.577999999999999</v>
      </c>
      <c r="F852">
        <v>26.95</v>
      </c>
      <c r="H852" t="s">
        <v>23</v>
      </c>
      <c r="I852" t="s">
        <v>23</v>
      </c>
    </row>
    <row r="853" spans="1:9">
      <c r="A853" s="4">
        <v>44184</v>
      </c>
      <c r="B853" s="12" t="s">
        <v>23</v>
      </c>
      <c r="C853" s="12" t="s">
        <v>23</v>
      </c>
      <c r="D853" s="12" t="s">
        <v>23</v>
      </c>
      <c r="E853" t="s">
        <v>23</v>
      </c>
      <c r="F853" t="s">
        <v>23</v>
      </c>
      <c r="H853" t="s">
        <v>23</v>
      </c>
      <c r="I853" t="s">
        <v>23</v>
      </c>
    </row>
    <row r="854" spans="1:9">
      <c r="A854" s="4">
        <v>44183</v>
      </c>
      <c r="B854" s="12">
        <v>33.57</v>
      </c>
      <c r="C854" s="12">
        <v>41.66</v>
      </c>
      <c r="D854" s="12">
        <v>33.909999999999997</v>
      </c>
      <c r="E854" t="s">
        <v>23</v>
      </c>
      <c r="F854" t="s">
        <v>23</v>
      </c>
      <c r="H854">
        <v>4554.46</v>
      </c>
      <c r="I854">
        <v>1053.4000000000001</v>
      </c>
    </row>
    <row r="855" spans="1:9">
      <c r="A855" s="4">
        <v>44182</v>
      </c>
      <c r="B855" s="12">
        <v>33.4</v>
      </c>
      <c r="C855" s="12">
        <v>0</v>
      </c>
      <c r="D855" s="12" t="s">
        <v>23</v>
      </c>
      <c r="E855" t="s">
        <v>23</v>
      </c>
      <c r="F855" t="s">
        <v>23</v>
      </c>
      <c r="H855" t="s">
        <v>23</v>
      </c>
      <c r="I855" t="s">
        <v>23</v>
      </c>
    </row>
    <row r="856" spans="1:9">
      <c r="A856" s="4">
        <v>44181</v>
      </c>
      <c r="B856" s="12">
        <v>33.4</v>
      </c>
      <c r="C856" s="12">
        <v>0</v>
      </c>
      <c r="D856" s="12" t="s">
        <v>23</v>
      </c>
      <c r="E856">
        <v>21.725000000000001</v>
      </c>
      <c r="F856">
        <v>27.029</v>
      </c>
      <c r="H856" t="s">
        <v>23</v>
      </c>
      <c r="I856" t="s">
        <v>23</v>
      </c>
    </row>
    <row r="857" spans="1:9">
      <c r="A857" s="4">
        <v>44180</v>
      </c>
      <c r="B857" s="12">
        <v>33.17</v>
      </c>
      <c r="C857" s="12">
        <v>0</v>
      </c>
      <c r="D857" s="12" t="s">
        <v>23</v>
      </c>
      <c r="E857" t="s">
        <v>23</v>
      </c>
      <c r="F857" t="s">
        <v>23</v>
      </c>
      <c r="H857" t="s">
        <v>23</v>
      </c>
      <c r="I857" t="s">
        <v>23</v>
      </c>
    </row>
    <row r="858" spans="1:9">
      <c r="A858" s="4">
        <v>44179</v>
      </c>
      <c r="B858" s="12">
        <v>33.17</v>
      </c>
      <c r="C858" s="12">
        <v>0</v>
      </c>
      <c r="D858" s="12" t="s">
        <v>23</v>
      </c>
      <c r="E858" t="s">
        <v>23</v>
      </c>
      <c r="F858" t="s">
        <v>23</v>
      </c>
      <c r="H858" t="s">
        <v>23</v>
      </c>
      <c r="I858" t="s">
        <v>23</v>
      </c>
    </row>
    <row r="859" spans="1:9">
      <c r="A859" s="4">
        <v>44178</v>
      </c>
      <c r="B859" s="12" t="s">
        <v>23</v>
      </c>
      <c r="C859" s="12" t="s">
        <v>23</v>
      </c>
      <c r="D859" s="12" t="s">
        <v>23</v>
      </c>
      <c r="E859">
        <v>21.524999999999999</v>
      </c>
      <c r="F859">
        <v>26.8</v>
      </c>
      <c r="H859" t="s">
        <v>23</v>
      </c>
      <c r="I859" t="s">
        <v>23</v>
      </c>
    </row>
    <row r="860" spans="1:9">
      <c r="A860" s="4">
        <v>44177</v>
      </c>
      <c r="B860" s="12" t="s">
        <v>23</v>
      </c>
      <c r="C860" s="12" t="s">
        <v>23</v>
      </c>
      <c r="D860" s="12" t="s">
        <v>23</v>
      </c>
      <c r="E860" t="s">
        <v>23</v>
      </c>
      <c r="F860" t="s">
        <v>23</v>
      </c>
      <c r="H860" t="s">
        <v>23</v>
      </c>
      <c r="I860" t="s">
        <v>23</v>
      </c>
    </row>
    <row r="861" spans="1:9">
      <c r="A861" s="4">
        <v>44176</v>
      </c>
      <c r="B861" s="12">
        <v>32.700000000000003</v>
      </c>
      <c r="C861" s="12">
        <v>41.26</v>
      </c>
      <c r="D861" s="12">
        <v>33.69</v>
      </c>
      <c r="E861" t="s">
        <v>23</v>
      </c>
      <c r="F861" t="s">
        <v>23</v>
      </c>
      <c r="H861">
        <v>4697.62</v>
      </c>
      <c r="I861">
        <v>1060.2</v>
      </c>
    </row>
    <row r="862" spans="1:9">
      <c r="A862" s="4">
        <v>44175</v>
      </c>
      <c r="B862" s="12">
        <v>32.729999999999997</v>
      </c>
      <c r="C862" s="12">
        <v>0</v>
      </c>
      <c r="D862" s="12" t="s">
        <v>23</v>
      </c>
      <c r="E862">
        <v>21.524999999999999</v>
      </c>
      <c r="F862">
        <v>26.8</v>
      </c>
      <c r="H862" t="s">
        <v>23</v>
      </c>
      <c r="I862" t="s">
        <v>23</v>
      </c>
    </row>
    <row r="863" spans="1:9">
      <c r="A863" s="4">
        <v>44174</v>
      </c>
      <c r="B863" s="12">
        <v>32.729999999999997</v>
      </c>
      <c r="C863" s="12">
        <v>0</v>
      </c>
      <c r="D863" s="12" t="s">
        <v>23</v>
      </c>
      <c r="E863" t="s">
        <v>23</v>
      </c>
      <c r="F863" t="s">
        <v>23</v>
      </c>
      <c r="H863" t="s">
        <v>23</v>
      </c>
      <c r="I863" t="s">
        <v>23</v>
      </c>
    </row>
    <row r="864" spans="1:9">
      <c r="A864" s="4">
        <v>44173</v>
      </c>
      <c r="B864" s="12">
        <v>32.53</v>
      </c>
      <c r="C864" s="12">
        <v>0</v>
      </c>
      <c r="D864" s="12" t="s">
        <v>23</v>
      </c>
      <c r="E864" t="s">
        <v>23</v>
      </c>
      <c r="F864" t="s">
        <v>23</v>
      </c>
      <c r="H864" t="s">
        <v>23</v>
      </c>
      <c r="I864" t="s">
        <v>23</v>
      </c>
    </row>
    <row r="865" spans="1:9">
      <c r="A865" s="4">
        <v>44172</v>
      </c>
      <c r="B865" s="12">
        <v>32.53</v>
      </c>
      <c r="C865" s="12">
        <v>0</v>
      </c>
      <c r="D865" s="12" t="s">
        <v>23</v>
      </c>
      <c r="E865">
        <v>21.422000000000001</v>
      </c>
      <c r="F865">
        <v>27.585999999999999</v>
      </c>
      <c r="H865" t="s">
        <v>23</v>
      </c>
      <c r="I865" t="s">
        <v>23</v>
      </c>
    </row>
    <row r="866" spans="1:9">
      <c r="A866" s="4">
        <v>44171</v>
      </c>
      <c r="B866" s="12" t="s">
        <v>23</v>
      </c>
      <c r="C866" s="12" t="s">
        <v>23</v>
      </c>
      <c r="D866" s="12" t="s">
        <v>23</v>
      </c>
      <c r="E866" t="s">
        <v>23</v>
      </c>
      <c r="F866" t="s">
        <v>23</v>
      </c>
      <c r="H866" t="s">
        <v>23</v>
      </c>
      <c r="I866" t="s">
        <v>23</v>
      </c>
    </row>
    <row r="867" spans="1:9">
      <c r="A867" s="4">
        <v>44170</v>
      </c>
      <c r="B867" s="12" t="s">
        <v>23</v>
      </c>
      <c r="C867" s="12" t="s">
        <v>23</v>
      </c>
      <c r="D867" s="12" t="s">
        <v>23</v>
      </c>
      <c r="E867" t="s">
        <v>23</v>
      </c>
      <c r="F867" t="s">
        <v>23</v>
      </c>
      <c r="H867" t="s">
        <v>23</v>
      </c>
      <c r="I867" t="s">
        <v>23</v>
      </c>
    </row>
    <row r="868" spans="1:9">
      <c r="A868" s="4">
        <v>44169</v>
      </c>
      <c r="B868" s="12">
        <v>32.1</v>
      </c>
      <c r="C868" s="12">
        <v>40.049999999999997</v>
      </c>
      <c r="D868" s="12">
        <v>32.659999999999997</v>
      </c>
      <c r="E868">
        <v>21.375</v>
      </c>
      <c r="F868">
        <v>26.3</v>
      </c>
      <c r="H868">
        <v>4784.8100000000004</v>
      </c>
      <c r="I868">
        <v>965.4</v>
      </c>
    </row>
    <row r="869" spans="1:9">
      <c r="A869" s="4">
        <v>44168</v>
      </c>
      <c r="B869" s="12">
        <v>31.63</v>
      </c>
      <c r="C869" s="12">
        <v>0</v>
      </c>
      <c r="D869" s="12" t="s">
        <v>23</v>
      </c>
      <c r="E869" t="s">
        <v>23</v>
      </c>
      <c r="F869" t="s">
        <v>23</v>
      </c>
      <c r="H869" t="s">
        <v>23</v>
      </c>
      <c r="I869" t="s">
        <v>23</v>
      </c>
    </row>
    <row r="870" spans="1:9">
      <c r="A870" s="4">
        <v>44167</v>
      </c>
      <c r="B870" s="12">
        <v>31.17</v>
      </c>
      <c r="C870" s="12">
        <v>0</v>
      </c>
      <c r="D870" s="12" t="s">
        <v>23</v>
      </c>
      <c r="E870" t="s">
        <v>23</v>
      </c>
      <c r="F870" t="s">
        <v>23</v>
      </c>
      <c r="H870" t="s">
        <v>23</v>
      </c>
      <c r="I870" t="s">
        <v>23</v>
      </c>
    </row>
    <row r="871" spans="1:9">
      <c r="A871" s="4">
        <v>44166</v>
      </c>
      <c r="B871" s="12">
        <v>30.72</v>
      </c>
      <c r="C871" s="12">
        <v>0</v>
      </c>
      <c r="D871" s="12" t="s">
        <v>23</v>
      </c>
      <c r="E871">
        <v>21.375</v>
      </c>
      <c r="F871">
        <v>26.5</v>
      </c>
      <c r="H871" t="s">
        <v>23</v>
      </c>
      <c r="I871" t="s">
        <v>23</v>
      </c>
    </row>
    <row r="872" spans="1:9">
      <c r="A872" s="4">
        <v>44165</v>
      </c>
      <c r="B872" s="12">
        <v>30.23</v>
      </c>
      <c r="C872" s="12">
        <v>0</v>
      </c>
      <c r="D872" s="12" t="s">
        <v>23</v>
      </c>
      <c r="E872" t="s">
        <v>23</v>
      </c>
      <c r="F872" t="s">
        <v>23</v>
      </c>
      <c r="H872" t="s">
        <v>23</v>
      </c>
      <c r="I872" t="s">
        <v>23</v>
      </c>
    </row>
    <row r="873" spans="1:9">
      <c r="A873" s="4">
        <v>44164</v>
      </c>
      <c r="B873" s="12" t="s">
        <v>23</v>
      </c>
      <c r="C873" s="12" t="s">
        <v>23</v>
      </c>
      <c r="D873" s="12" t="s">
        <v>23</v>
      </c>
      <c r="E873" t="s">
        <v>23</v>
      </c>
      <c r="F873" t="s">
        <v>23</v>
      </c>
      <c r="H873" t="s">
        <v>23</v>
      </c>
      <c r="I873" t="s">
        <v>23</v>
      </c>
    </row>
    <row r="874" spans="1:9">
      <c r="A874" s="4">
        <v>44163</v>
      </c>
      <c r="B874" s="12" t="s">
        <v>23</v>
      </c>
      <c r="C874" s="12" t="s">
        <v>23</v>
      </c>
      <c r="D874" s="12" t="s">
        <v>23</v>
      </c>
      <c r="E874">
        <v>21.734999999999999</v>
      </c>
      <c r="F874">
        <v>26</v>
      </c>
      <c r="H874" t="s">
        <v>23</v>
      </c>
      <c r="I874" t="s">
        <v>23</v>
      </c>
    </row>
    <row r="875" spans="1:9">
      <c r="A875" s="4">
        <v>44162</v>
      </c>
      <c r="B875" s="12">
        <v>29.78</v>
      </c>
      <c r="C875" s="12">
        <v>37.4</v>
      </c>
      <c r="D875" s="12">
        <v>30.38</v>
      </c>
      <c r="E875" t="s">
        <v>23</v>
      </c>
      <c r="F875" t="s">
        <v>23</v>
      </c>
      <c r="H875">
        <v>4808.57</v>
      </c>
      <c r="I875">
        <v>944.22</v>
      </c>
    </row>
    <row r="876" spans="1:9">
      <c r="A876" s="4">
        <v>44161</v>
      </c>
      <c r="B876" s="12">
        <v>29.42</v>
      </c>
      <c r="C876" s="12">
        <v>0</v>
      </c>
      <c r="D876" s="12" t="s">
        <v>23</v>
      </c>
      <c r="E876" t="s">
        <v>23</v>
      </c>
      <c r="F876" t="s">
        <v>23</v>
      </c>
      <c r="H876" t="s">
        <v>23</v>
      </c>
      <c r="I876" t="s">
        <v>23</v>
      </c>
    </row>
    <row r="877" spans="1:9">
      <c r="A877" s="4">
        <v>44160</v>
      </c>
      <c r="B877" s="12">
        <v>29.42</v>
      </c>
      <c r="C877" s="12">
        <v>0</v>
      </c>
      <c r="D877" s="12" t="s">
        <v>23</v>
      </c>
      <c r="E877">
        <v>20.875</v>
      </c>
      <c r="F877" t="s">
        <v>23</v>
      </c>
      <c r="H877" t="s">
        <v>23</v>
      </c>
      <c r="I877" t="s">
        <v>23</v>
      </c>
    </row>
    <row r="878" spans="1:9">
      <c r="A878" s="4">
        <v>44159</v>
      </c>
      <c r="B878" s="12">
        <v>29.33</v>
      </c>
      <c r="C878" s="12">
        <v>0</v>
      </c>
      <c r="D878" s="12" t="s">
        <v>23</v>
      </c>
      <c r="E878" t="s">
        <v>23</v>
      </c>
      <c r="F878" t="s">
        <v>23</v>
      </c>
      <c r="H878" t="s">
        <v>23</v>
      </c>
      <c r="I878" t="s">
        <v>23</v>
      </c>
    </row>
    <row r="879" spans="1:9">
      <c r="A879" s="4">
        <v>44158</v>
      </c>
      <c r="B879" s="12">
        <v>29.33</v>
      </c>
      <c r="C879" s="12">
        <v>0</v>
      </c>
      <c r="D879" s="12" t="s">
        <v>23</v>
      </c>
      <c r="E879" t="s">
        <v>23</v>
      </c>
      <c r="F879" t="s">
        <v>23</v>
      </c>
      <c r="H879" t="s">
        <v>23</v>
      </c>
      <c r="I879" t="s">
        <v>23</v>
      </c>
    </row>
    <row r="880" spans="1:9">
      <c r="A880" s="4">
        <v>44157</v>
      </c>
      <c r="B880" s="12" t="s">
        <v>23</v>
      </c>
      <c r="C880" s="12" t="s">
        <v>23</v>
      </c>
      <c r="D880" s="12" t="s">
        <v>23</v>
      </c>
      <c r="E880">
        <v>20.875</v>
      </c>
      <c r="F880">
        <v>25.6</v>
      </c>
      <c r="H880" t="s">
        <v>23</v>
      </c>
      <c r="I880" t="s">
        <v>23</v>
      </c>
    </row>
    <row r="881" spans="1:9">
      <c r="A881" s="4">
        <v>44156</v>
      </c>
      <c r="B881" s="12" t="s">
        <v>23</v>
      </c>
      <c r="C881" s="12" t="s">
        <v>23</v>
      </c>
      <c r="D881" s="12" t="s">
        <v>23</v>
      </c>
      <c r="E881" t="s">
        <v>23</v>
      </c>
      <c r="F881" t="s">
        <v>23</v>
      </c>
      <c r="H881" t="s">
        <v>23</v>
      </c>
      <c r="I881" t="s">
        <v>23</v>
      </c>
    </row>
    <row r="882" spans="1:9">
      <c r="A882" s="4">
        <v>44155</v>
      </c>
      <c r="B882" s="12">
        <v>29.25</v>
      </c>
      <c r="C882" s="12">
        <v>37.67</v>
      </c>
      <c r="D882" s="12">
        <v>29.8</v>
      </c>
      <c r="E882" t="s">
        <v>23</v>
      </c>
      <c r="F882" t="s">
        <v>23</v>
      </c>
      <c r="H882">
        <v>4957.1400000000003</v>
      </c>
      <c r="I882">
        <v>914.97</v>
      </c>
    </row>
    <row r="883" spans="1:9">
      <c r="A883" s="4">
        <v>44154</v>
      </c>
      <c r="B883" s="12">
        <v>29.13</v>
      </c>
      <c r="C883" s="12">
        <v>0</v>
      </c>
      <c r="D883" s="12" t="s">
        <v>23</v>
      </c>
      <c r="E883">
        <v>20.78</v>
      </c>
      <c r="F883">
        <v>25</v>
      </c>
      <c r="H883" t="s">
        <v>23</v>
      </c>
      <c r="I883" t="s">
        <v>23</v>
      </c>
    </row>
    <row r="884" spans="1:9">
      <c r="A884" s="4">
        <v>44153</v>
      </c>
      <c r="B884" s="12">
        <v>29.13</v>
      </c>
      <c r="C884" s="12">
        <v>0</v>
      </c>
      <c r="D884" s="12" t="s">
        <v>23</v>
      </c>
      <c r="E884" t="s">
        <v>23</v>
      </c>
      <c r="F884" t="s">
        <v>23</v>
      </c>
      <c r="H884" t="s">
        <v>23</v>
      </c>
      <c r="I884" t="s">
        <v>23</v>
      </c>
    </row>
    <row r="885" spans="1:9">
      <c r="A885" s="4">
        <v>44152</v>
      </c>
      <c r="B885" s="12">
        <v>29.1</v>
      </c>
      <c r="C885" s="12">
        <v>0</v>
      </c>
      <c r="D885" s="12" t="s">
        <v>23</v>
      </c>
      <c r="E885" t="s">
        <v>23</v>
      </c>
      <c r="F885" t="s">
        <v>23</v>
      </c>
      <c r="H885" t="s">
        <v>23</v>
      </c>
      <c r="I885" t="s">
        <v>23</v>
      </c>
    </row>
    <row r="886" spans="1:9">
      <c r="A886" s="4">
        <v>44151</v>
      </c>
      <c r="B886" s="12">
        <v>29.1</v>
      </c>
      <c r="C886" s="12">
        <v>0</v>
      </c>
      <c r="D886" s="12" t="s">
        <v>23</v>
      </c>
      <c r="E886" t="s">
        <v>23</v>
      </c>
      <c r="F886" t="s">
        <v>23</v>
      </c>
      <c r="H886" t="s">
        <v>23</v>
      </c>
      <c r="I886" t="s">
        <v>23</v>
      </c>
    </row>
    <row r="887" spans="1:9">
      <c r="A887" s="4">
        <v>44150</v>
      </c>
      <c r="B887" s="12" t="s">
        <v>23</v>
      </c>
      <c r="C887" s="12" t="s">
        <v>23</v>
      </c>
      <c r="D887" s="12" t="s">
        <v>23</v>
      </c>
      <c r="E887">
        <v>20.78</v>
      </c>
      <c r="F887">
        <v>24.5</v>
      </c>
      <c r="H887" t="s">
        <v>23</v>
      </c>
      <c r="I887" t="s">
        <v>23</v>
      </c>
    </row>
    <row r="888" spans="1:9">
      <c r="A888" s="4">
        <v>44149</v>
      </c>
      <c r="B888" s="12" t="s">
        <v>23</v>
      </c>
      <c r="C888" s="12" t="s">
        <v>23</v>
      </c>
      <c r="D888" s="12" t="s">
        <v>23</v>
      </c>
      <c r="E888" t="s">
        <v>23</v>
      </c>
      <c r="F888" t="s">
        <v>23</v>
      </c>
      <c r="H888" t="s">
        <v>23</v>
      </c>
      <c r="I888" t="s">
        <v>23</v>
      </c>
    </row>
    <row r="889" spans="1:9">
      <c r="A889" s="4">
        <v>44148</v>
      </c>
      <c r="B889" s="12">
        <v>29.17</v>
      </c>
      <c r="C889" s="12">
        <v>37.869999999999997</v>
      </c>
      <c r="D889" s="12">
        <v>29.93</v>
      </c>
      <c r="E889" t="s">
        <v>23</v>
      </c>
      <c r="F889" t="s">
        <v>23</v>
      </c>
      <c r="H889">
        <v>4950</v>
      </c>
      <c r="I889">
        <v>913.89</v>
      </c>
    </row>
    <row r="890" spans="1:9">
      <c r="A890" s="4">
        <v>44147</v>
      </c>
      <c r="B890" s="12">
        <v>29.33</v>
      </c>
      <c r="C890" s="12">
        <v>0</v>
      </c>
      <c r="D890" s="12" t="s">
        <v>23</v>
      </c>
      <c r="E890">
        <v>20.78</v>
      </c>
      <c r="F890">
        <v>23.167000000000002</v>
      </c>
      <c r="H890" t="s">
        <v>23</v>
      </c>
      <c r="I890" t="s">
        <v>23</v>
      </c>
    </row>
    <row r="891" spans="1:9">
      <c r="A891" s="4">
        <v>44146</v>
      </c>
      <c r="B891" s="12">
        <v>29.33</v>
      </c>
      <c r="C891" s="12">
        <v>0</v>
      </c>
      <c r="D891" s="12" t="s">
        <v>23</v>
      </c>
      <c r="E891" t="s">
        <v>23</v>
      </c>
      <c r="F891" t="s">
        <v>23</v>
      </c>
      <c r="H891" t="s">
        <v>23</v>
      </c>
      <c r="I891" t="s">
        <v>23</v>
      </c>
    </row>
    <row r="892" spans="1:9">
      <c r="A892" s="4">
        <v>44145</v>
      </c>
      <c r="B892" s="12">
        <v>29.4</v>
      </c>
      <c r="C892" s="12">
        <v>0</v>
      </c>
      <c r="D892" s="12" t="s">
        <v>23</v>
      </c>
      <c r="E892" t="s">
        <v>23</v>
      </c>
      <c r="F892" t="s">
        <v>23</v>
      </c>
      <c r="H892" t="s">
        <v>23</v>
      </c>
      <c r="I892" t="s">
        <v>23</v>
      </c>
    </row>
    <row r="893" spans="1:9">
      <c r="A893" s="4">
        <v>44144</v>
      </c>
      <c r="B893" s="12">
        <v>29.4</v>
      </c>
      <c r="C893" s="12">
        <v>0</v>
      </c>
      <c r="D893" s="12" t="s">
        <v>23</v>
      </c>
      <c r="E893" t="s">
        <v>23</v>
      </c>
      <c r="F893" t="s">
        <v>23</v>
      </c>
      <c r="H893" t="s">
        <v>23</v>
      </c>
      <c r="I893" t="s">
        <v>23</v>
      </c>
    </row>
    <row r="894" spans="1:9">
      <c r="A894" s="4">
        <v>44143</v>
      </c>
      <c r="B894" s="12" t="s">
        <v>23</v>
      </c>
      <c r="C894" s="12" t="s">
        <v>23</v>
      </c>
      <c r="D894" s="12" t="s">
        <v>23</v>
      </c>
      <c r="E894" t="s">
        <v>23</v>
      </c>
      <c r="F894" t="s">
        <v>23</v>
      </c>
      <c r="H894" t="s">
        <v>23</v>
      </c>
      <c r="I894" t="s">
        <v>23</v>
      </c>
    </row>
    <row r="895" spans="1:9">
      <c r="A895" s="4">
        <v>44142</v>
      </c>
      <c r="B895" s="12" t="s">
        <v>23</v>
      </c>
      <c r="C895" s="12" t="s">
        <v>23</v>
      </c>
      <c r="D895" s="12" t="s">
        <v>23</v>
      </c>
      <c r="E895" t="s">
        <v>23</v>
      </c>
      <c r="F895" t="s">
        <v>23</v>
      </c>
      <c r="H895" t="s">
        <v>23</v>
      </c>
      <c r="I895" t="s">
        <v>23</v>
      </c>
    </row>
    <row r="896" spans="1:9">
      <c r="A896" s="4">
        <v>44141</v>
      </c>
      <c r="B896" s="12">
        <v>29.27</v>
      </c>
      <c r="C896" s="12">
        <v>38.049999999999997</v>
      </c>
      <c r="D896" s="12">
        <v>29.92</v>
      </c>
      <c r="E896" t="s">
        <v>23</v>
      </c>
      <c r="F896" t="s">
        <v>23</v>
      </c>
      <c r="H896">
        <v>4900</v>
      </c>
      <c r="I896">
        <v>958.85</v>
      </c>
    </row>
    <row r="897" spans="1:9">
      <c r="A897" s="4">
        <v>44140</v>
      </c>
      <c r="B897" s="12">
        <v>29.3</v>
      </c>
      <c r="C897" s="12">
        <v>0</v>
      </c>
      <c r="D897" s="12" t="s">
        <v>23</v>
      </c>
      <c r="E897" t="s">
        <v>23</v>
      </c>
      <c r="F897" t="s">
        <v>23</v>
      </c>
      <c r="H897" t="s">
        <v>23</v>
      </c>
      <c r="I897" t="s">
        <v>23</v>
      </c>
    </row>
    <row r="898" spans="1:9">
      <c r="A898" s="4">
        <v>44139</v>
      </c>
      <c r="B898" s="12">
        <v>29.3</v>
      </c>
      <c r="C898" s="12">
        <v>0</v>
      </c>
      <c r="D898" s="12" t="s">
        <v>23</v>
      </c>
      <c r="E898" t="s">
        <v>23</v>
      </c>
      <c r="F898" t="s">
        <v>23</v>
      </c>
      <c r="H898" t="s">
        <v>23</v>
      </c>
      <c r="I898" t="s">
        <v>23</v>
      </c>
    </row>
    <row r="899" spans="1:9">
      <c r="A899" s="4">
        <v>44138</v>
      </c>
      <c r="B899" s="12">
        <v>29.27</v>
      </c>
      <c r="C899" s="12">
        <v>0</v>
      </c>
      <c r="D899" s="12" t="s">
        <v>23</v>
      </c>
      <c r="E899" t="s">
        <v>23</v>
      </c>
      <c r="F899" t="s">
        <v>23</v>
      </c>
      <c r="H899" t="s">
        <v>23</v>
      </c>
      <c r="I899" t="s">
        <v>23</v>
      </c>
    </row>
    <row r="900" spans="1:9">
      <c r="A900" s="4">
        <v>44137</v>
      </c>
      <c r="B900" s="12">
        <v>29.27</v>
      </c>
      <c r="C900" s="12">
        <v>0</v>
      </c>
      <c r="D900" s="12" t="s">
        <v>23</v>
      </c>
      <c r="E900" t="s">
        <v>23</v>
      </c>
      <c r="F900" t="s">
        <v>23</v>
      </c>
      <c r="H900" t="s">
        <v>23</v>
      </c>
      <c r="I900" t="s">
        <v>23</v>
      </c>
    </row>
    <row r="901" spans="1:9">
      <c r="A901" s="4">
        <v>44136</v>
      </c>
      <c r="B901" s="12" t="s">
        <v>23</v>
      </c>
      <c r="C901" s="12" t="s">
        <v>23</v>
      </c>
      <c r="D901" s="12" t="s">
        <v>23</v>
      </c>
      <c r="E901" t="s">
        <v>23</v>
      </c>
      <c r="F901" t="s">
        <v>23</v>
      </c>
      <c r="H901" t="s">
        <v>23</v>
      </c>
      <c r="I901" t="s">
        <v>23</v>
      </c>
    </row>
    <row r="902" spans="1:9">
      <c r="A902" s="4">
        <v>44135</v>
      </c>
      <c r="B902" s="12" t="s">
        <v>23</v>
      </c>
      <c r="C902" s="12" t="s">
        <v>23</v>
      </c>
      <c r="D902" s="12" t="s">
        <v>23</v>
      </c>
      <c r="E902" t="s">
        <v>23</v>
      </c>
      <c r="F902" t="s">
        <v>23</v>
      </c>
      <c r="H902" t="s">
        <v>23</v>
      </c>
      <c r="I902" t="s">
        <v>23</v>
      </c>
    </row>
    <row r="903" spans="1:9">
      <c r="A903" s="4">
        <v>44134</v>
      </c>
      <c r="B903" s="12">
        <v>29.2</v>
      </c>
      <c r="C903" s="12">
        <v>37.130000000000003</v>
      </c>
      <c r="D903" s="12">
        <v>29.35</v>
      </c>
      <c r="E903" t="s">
        <v>23</v>
      </c>
      <c r="F903" t="s">
        <v>23</v>
      </c>
      <c r="H903">
        <v>4850</v>
      </c>
      <c r="I903">
        <v>1012.36</v>
      </c>
    </row>
    <row r="904" spans="1:9">
      <c r="A904" s="4">
        <v>44133</v>
      </c>
      <c r="B904" s="12">
        <v>29.37</v>
      </c>
      <c r="C904" s="12">
        <v>0</v>
      </c>
      <c r="D904" s="12" t="s">
        <v>23</v>
      </c>
      <c r="E904" t="s">
        <v>23</v>
      </c>
      <c r="F904" t="s">
        <v>23</v>
      </c>
      <c r="H904" t="s">
        <v>23</v>
      </c>
      <c r="I904" t="s">
        <v>23</v>
      </c>
    </row>
    <row r="905" spans="1:9">
      <c r="A905" s="4">
        <v>44132</v>
      </c>
      <c r="B905" s="12">
        <v>29.37</v>
      </c>
      <c r="C905" s="12">
        <v>0</v>
      </c>
      <c r="D905" s="12" t="s">
        <v>23</v>
      </c>
      <c r="E905" t="s">
        <v>23</v>
      </c>
      <c r="F905" t="s">
        <v>23</v>
      </c>
      <c r="H905" t="s">
        <v>23</v>
      </c>
      <c r="I905" t="s">
        <v>23</v>
      </c>
    </row>
    <row r="906" spans="1:9">
      <c r="A906" s="4">
        <v>44131</v>
      </c>
      <c r="B906" s="12">
        <v>29.57</v>
      </c>
      <c r="C906" s="12">
        <v>0</v>
      </c>
      <c r="D906" s="12" t="s">
        <v>23</v>
      </c>
      <c r="E906" t="s">
        <v>23</v>
      </c>
      <c r="F906" t="s">
        <v>23</v>
      </c>
      <c r="H906" t="s">
        <v>23</v>
      </c>
      <c r="I906" t="s">
        <v>23</v>
      </c>
    </row>
    <row r="907" spans="1:9">
      <c r="A907" s="4">
        <v>44130</v>
      </c>
      <c r="B907" s="12">
        <v>29.57</v>
      </c>
      <c r="C907" s="12">
        <v>0</v>
      </c>
      <c r="D907" s="12" t="s">
        <v>23</v>
      </c>
      <c r="E907" t="s">
        <v>23</v>
      </c>
      <c r="F907" t="s">
        <v>23</v>
      </c>
      <c r="H907" t="s">
        <v>23</v>
      </c>
      <c r="I907" t="s">
        <v>23</v>
      </c>
    </row>
    <row r="908" spans="1:9">
      <c r="A908" s="4">
        <v>44129</v>
      </c>
      <c r="B908" s="12" t="s">
        <v>23</v>
      </c>
      <c r="C908" s="12" t="s">
        <v>23</v>
      </c>
      <c r="D908" s="12" t="s">
        <v>23</v>
      </c>
      <c r="E908" t="s">
        <v>23</v>
      </c>
      <c r="F908" t="s">
        <v>23</v>
      </c>
      <c r="H908" t="s">
        <v>23</v>
      </c>
      <c r="I908" t="s">
        <v>23</v>
      </c>
    </row>
    <row r="909" spans="1:9">
      <c r="A909" s="4">
        <v>44128</v>
      </c>
      <c r="B909" s="12" t="s">
        <v>23</v>
      </c>
      <c r="C909" s="12" t="s">
        <v>23</v>
      </c>
      <c r="D909" s="12" t="s">
        <v>23</v>
      </c>
      <c r="E909" t="s">
        <v>23</v>
      </c>
      <c r="F909" t="s">
        <v>23</v>
      </c>
      <c r="H909" t="s">
        <v>23</v>
      </c>
      <c r="I909" t="s">
        <v>23</v>
      </c>
    </row>
    <row r="910" spans="1:9">
      <c r="A910" s="4">
        <v>44127</v>
      </c>
      <c r="B910" s="12">
        <v>29.77</v>
      </c>
      <c r="C910" s="12">
        <v>38.08</v>
      </c>
      <c r="D910" s="12">
        <v>30.5</v>
      </c>
      <c r="E910" t="s">
        <v>23</v>
      </c>
      <c r="F910" t="s">
        <v>23</v>
      </c>
      <c r="H910">
        <v>5100</v>
      </c>
      <c r="I910">
        <v>1135.52</v>
      </c>
    </row>
    <row r="911" spans="1:9">
      <c r="A911" s="4">
        <v>44126</v>
      </c>
      <c r="B911" s="12">
        <v>30.03</v>
      </c>
      <c r="C911" s="12">
        <v>0</v>
      </c>
      <c r="D911" s="12" t="s">
        <v>23</v>
      </c>
      <c r="E911" t="s">
        <v>23</v>
      </c>
      <c r="F911" t="s">
        <v>23</v>
      </c>
      <c r="H911" t="s">
        <v>23</v>
      </c>
      <c r="I911" t="s">
        <v>23</v>
      </c>
    </row>
    <row r="912" spans="1:9">
      <c r="A912" s="4">
        <v>44125</v>
      </c>
      <c r="B912" s="12">
        <v>30.03</v>
      </c>
      <c r="C912" s="12">
        <v>0</v>
      </c>
      <c r="D912" s="12" t="s">
        <v>23</v>
      </c>
      <c r="E912" t="s">
        <v>23</v>
      </c>
      <c r="F912" t="s">
        <v>23</v>
      </c>
      <c r="H912" t="s">
        <v>23</v>
      </c>
      <c r="I912" t="s">
        <v>23</v>
      </c>
    </row>
    <row r="913" spans="1:9">
      <c r="A913" s="4">
        <v>44124</v>
      </c>
      <c r="B913" s="12">
        <v>30.22</v>
      </c>
      <c r="C913" s="12">
        <v>0</v>
      </c>
      <c r="D913" s="12" t="s">
        <v>23</v>
      </c>
      <c r="E913" t="s">
        <v>23</v>
      </c>
      <c r="F913" t="s">
        <v>23</v>
      </c>
      <c r="H913" t="s">
        <v>23</v>
      </c>
      <c r="I913" t="s">
        <v>23</v>
      </c>
    </row>
    <row r="914" spans="1:9">
      <c r="A914" s="4">
        <v>44123</v>
      </c>
      <c r="B914" s="12">
        <v>30.22</v>
      </c>
      <c r="C914" s="12">
        <v>0</v>
      </c>
      <c r="D914" s="12" t="s">
        <v>23</v>
      </c>
      <c r="E914" t="s">
        <v>23</v>
      </c>
      <c r="F914" t="s">
        <v>23</v>
      </c>
      <c r="H914" t="s">
        <v>23</v>
      </c>
      <c r="I914" t="s">
        <v>23</v>
      </c>
    </row>
    <row r="915" spans="1:9">
      <c r="A915" s="4">
        <v>44122</v>
      </c>
      <c r="B915" s="12" t="s">
        <v>23</v>
      </c>
      <c r="C915" s="12" t="s">
        <v>23</v>
      </c>
      <c r="D915" s="12" t="s">
        <v>23</v>
      </c>
      <c r="E915" t="s">
        <v>23</v>
      </c>
      <c r="F915" t="s">
        <v>23</v>
      </c>
      <c r="H915" t="s">
        <v>23</v>
      </c>
      <c r="I915" t="s">
        <v>23</v>
      </c>
    </row>
    <row r="916" spans="1:9">
      <c r="A916" s="4">
        <v>44121</v>
      </c>
      <c r="B916" s="12" t="s">
        <v>23</v>
      </c>
      <c r="C916" s="12" t="s">
        <v>23</v>
      </c>
      <c r="D916" s="12" t="s">
        <v>23</v>
      </c>
      <c r="E916" t="s">
        <v>23</v>
      </c>
      <c r="F916" t="s">
        <v>23</v>
      </c>
      <c r="H916" t="s">
        <v>23</v>
      </c>
      <c r="I916" t="s">
        <v>23</v>
      </c>
    </row>
    <row r="917" spans="1:9">
      <c r="A917" s="4">
        <v>44120</v>
      </c>
      <c r="B917" s="12">
        <v>30.42</v>
      </c>
      <c r="C917" s="12">
        <v>37.69</v>
      </c>
      <c r="D917" s="12">
        <v>30.86</v>
      </c>
      <c r="E917" t="s">
        <v>23</v>
      </c>
      <c r="F917" t="s">
        <v>23</v>
      </c>
      <c r="H917">
        <v>5000</v>
      </c>
      <c r="I917">
        <v>1279.03</v>
      </c>
    </row>
    <row r="918" spans="1:9">
      <c r="A918" s="4">
        <v>44119</v>
      </c>
      <c r="B918" s="12">
        <v>30.62</v>
      </c>
      <c r="C918" s="12">
        <v>0</v>
      </c>
      <c r="D918" s="12" t="s">
        <v>23</v>
      </c>
      <c r="E918" t="s">
        <v>23</v>
      </c>
      <c r="F918" t="s">
        <v>23</v>
      </c>
      <c r="H918" t="s">
        <v>23</v>
      </c>
      <c r="I918" t="s">
        <v>23</v>
      </c>
    </row>
    <row r="919" spans="1:9">
      <c r="A919" s="4">
        <v>44118</v>
      </c>
      <c r="B919" s="12">
        <v>30.87</v>
      </c>
      <c r="C919" s="12">
        <v>0</v>
      </c>
      <c r="D919" s="12" t="s">
        <v>23</v>
      </c>
      <c r="E919" t="s">
        <v>23</v>
      </c>
      <c r="F919" t="s">
        <v>23</v>
      </c>
      <c r="H919" t="s">
        <v>23</v>
      </c>
      <c r="I919" t="s">
        <v>23</v>
      </c>
    </row>
    <row r="920" spans="1:9">
      <c r="A920" s="4">
        <v>44117</v>
      </c>
      <c r="B920" s="12">
        <v>31.23</v>
      </c>
      <c r="C920" s="12">
        <v>0</v>
      </c>
      <c r="D920" s="12" t="s">
        <v>23</v>
      </c>
      <c r="E920" t="s">
        <v>23</v>
      </c>
      <c r="F920" t="s">
        <v>23</v>
      </c>
      <c r="H920" t="s">
        <v>23</v>
      </c>
      <c r="I920" t="s">
        <v>23</v>
      </c>
    </row>
    <row r="921" spans="1:9">
      <c r="A921" s="4">
        <v>44116</v>
      </c>
      <c r="B921" s="12">
        <v>31.53</v>
      </c>
      <c r="C921" s="12">
        <v>0</v>
      </c>
      <c r="D921" s="12" t="s">
        <v>23</v>
      </c>
      <c r="E921" t="s">
        <v>23</v>
      </c>
      <c r="F921" t="s">
        <v>23</v>
      </c>
      <c r="H921" t="s">
        <v>23</v>
      </c>
      <c r="I921" t="s">
        <v>23</v>
      </c>
    </row>
    <row r="922" spans="1:9">
      <c r="A922" s="4">
        <v>44115</v>
      </c>
      <c r="B922" s="12" t="s">
        <v>23</v>
      </c>
      <c r="C922" s="12" t="s">
        <v>23</v>
      </c>
      <c r="D922" s="12" t="s">
        <v>23</v>
      </c>
      <c r="E922" t="s">
        <v>23</v>
      </c>
      <c r="F922" t="s">
        <v>23</v>
      </c>
      <c r="H922" t="s">
        <v>23</v>
      </c>
      <c r="I922" t="s">
        <v>23</v>
      </c>
    </row>
    <row r="923" spans="1:9">
      <c r="A923" s="4">
        <v>44114</v>
      </c>
      <c r="B923" s="12" t="s">
        <v>23</v>
      </c>
      <c r="C923" s="12">
        <v>0</v>
      </c>
      <c r="D923" s="12" t="s">
        <v>23</v>
      </c>
      <c r="E923" t="s">
        <v>23</v>
      </c>
      <c r="F923" t="s">
        <v>23</v>
      </c>
      <c r="H923" t="s">
        <v>23</v>
      </c>
      <c r="I923" t="s">
        <v>23</v>
      </c>
    </row>
    <row r="924" spans="1:9">
      <c r="A924" s="4">
        <v>44113</v>
      </c>
      <c r="B924" s="12">
        <v>32.479999999999997</v>
      </c>
      <c r="C924" s="12">
        <v>38.04</v>
      </c>
      <c r="D924" s="12">
        <v>31.83</v>
      </c>
      <c r="E924" t="s">
        <v>23</v>
      </c>
      <c r="F924" t="s">
        <v>23</v>
      </c>
      <c r="H924">
        <v>4900</v>
      </c>
      <c r="I924">
        <v>1369.52</v>
      </c>
    </row>
    <row r="925" spans="1:9">
      <c r="A925" s="4">
        <v>44112</v>
      </c>
      <c r="B925" s="12">
        <v>32.97</v>
      </c>
      <c r="C925" s="12" t="s">
        <v>23</v>
      </c>
      <c r="D925" s="12" t="s">
        <v>23</v>
      </c>
      <c r="E925" t="s">
        <v>23</v>
      </c>
      <c r="F925" t="s">
        <v>23</v>
      </c>
      <c r="H925" t="s">
        <v>23</v>
      </c>
      <c r="I925" t="s">
        <v>23</v>
      </c>
    </row>
    <row r="926" spans="1:9">
      <c r="A926" s="4">
        <v>44111</v>
      </c>
      <c r="B926" s="12">
        <v>32.97</v>
      </c>
      <c r="C926" s="12" t="s">
        <v>23</v>
      </c>
      <c r="D926" s="12" t="s">
        <v>23</v>
      </c>
      <c r="E926" t="s">
        <v>23</v>
      </c>
      <c r="F926" t="s">
        <v>23</v>
      </c>
      <c r="H926" t="s">
        <v>23</v>
      </c>
      <c r="I926" t="s">
        <v>23</v>
      </c>
    </row>
    <row r="927" spans="1:9">
      <c r="A927" s="4">
        <v>44110</v>
      </c>
      <c r="B927" s="12">
        <v>32.97</v>
      </c>
      <c r="C927" s="12" t="s">
        <v>23</v>
      </c>
      <c r="D927" s="12" t="s">
        <v>23</v>
      </c>
      <c r="E927" t="s">
        <v>23</v>
      </c>
      <c r="F927" t="s">
        <v>23</v>
      </c>
      <c r="H927" t="s">
        <v>23</v>
      </c>
      <c r="I927" t="s">
        <v>23</v>
      </c>
    </row>
    <row r="928" spans="1:9">
      <c r="A928" s="4">
        <v>44109</v>
      </c>
      <c r="B928" s="12">
        <v>32.97</v>
      </c>
      <c r="C928" s="12" t="s">
        <v>23</v>
      </c>
      <c r="D928" s="12" t="s">
        <v>23</v>
      </c>
      <c r="E928" t="s">
        <v>23</v>
      </c>
      <c r="F928" t="s">
        <v>23</v>
      </c>
      <c r="H928" t="s">
        <v>23</v>
      </c>
      <c r="I928" t="s">
        <v>23</v>
      </c>
    </row>
    <row r="929" spans="1:9">
      <c r="A929" s="4">
        <v>44108</v>
      </c>
      <c r="B929" s="12" t="s">
        <v>23</v>
      </c>
      <c r="C929" s="12" t="s">
        <v>23</v>
      </c>
      <c r="D929" s="12" t="s">
        <v>23</v>
      </c>
      <c r="E929" t="s">
        <v>23</v>
      </c>
      <c r="F929" t="s">
        <v>23</v>
      </c>
      <c r="H929" t="s">
        <v>23</v>
      </c>
      <c r="I929" t="s">
        <v>23</v>
      </c>
    </row>
    <row r="930" spans="1:9">
      <c r="A930" s="4">
        <v>44107</v>
      </c>
      <c r="B930" s="12" t="s">
        <v>23</v>
      </c>
      <c r="C930" s="12" t="s">
        <v>23</v>
      </c>
      <c r="D930" s="12" t="s">
        <v>23</v>
      </c>
      <c r="E930" t="s">
        <v>23</v>
      </c>
      <c r="F930" t="s">
        <v>23</v>
      </c>
      <c r="H930" t="s">
        <v>23</v>
      </c>
      <c r="I930" t="s">
        <v>23</v>
      </c>
    </row>
    <row r="931" spans="1:9">
      <c r="A931" s="4">
        <v>44106</v>
      </c>
      <c r="B931" s="12">
        <v>32.97</v>
      </c>
      <c r="C931" s="12">
        <v>37.68</v>
      </c>
      <c r="D931" s="12">
        <v>33.22</v>
      </c>
      <c r="E931" t="s">
        <v>23</v>
      </c>
      <c r="F931" t="s">
        <v>23</v>
      </c>
      <c r="H931">
        <v>5150</v>
      </c>
      <c r="I931">
        <v>1490.29</v>
      </c>
    </row>
    <row r="932" spans="1:9">
      <c r="A932" s="4">
        <v>44105</v>
      </c>
      <c r="B932" s="12">
        <v>32.97</v>
      </c>
      <c r="C932" s="12" t="s">
        <v>23</v>
      </c>
      <c r="D932" s="12" t="s">
        <v>23</v>
      </c>
      <c r="E932" t="s">
        <v>23</v>
      </c>
      <c r="F932" t="s">
        <v>23</v>
      </c>
      <c r="H932" t="s">
        <v>23</v>
      </c>
      <c r="I932" t="s">
        <v>23</v>
      </c>
    </row>
    <row r="933" spans="1:9">
      <c r="A933" s="4">
        <v>44104</v>
      </c>
      <c r="B933" s="12">
        <v>32.97</v>
      </c>
      <c r="C933" s="12">
        <v>0</v>
      </c>
      <c r="D933" s="12" t="s">
        <v>23</v>
      </c>
      <c r="E933" t="s">
        <v>23</v>
      </c>
      <c r="F933" t="s">
        <v>23</v>
      </c>
      <c r="H933" t="s">
        <v>23</v>
      </c>
      <c r="I933" t="s">
        <v>23</v>
      </c>
    </row>
    <row r="934" spans="1:9">
      <c r="A934" s="4">
        <v>44103</v>
      </c>
      <c r="B934" s="12">
        <v>33.119999999999997</v>
      </c>
      <c r="C934" s="12">
        <v>0</v>
      </c>
      <c r="D934" s="12" t="s">
        <v>23</v>
      </c>
      <c r="E934" t="s">
        <v>23</v>
      </c>
      <c r="F934" t="s">
        <v>23</v>
      </c>
      <c r="H934" t="s">
        <v>23</v>
      </c>
      <c r="I934" t="s">
        <v>23</v>
      </c>
    </row>
    <row r="935" spans="1:9">
      <c r="A935" s="4">
        <v>44102</v>
      </c>
      <c r="B935" s="12">
        <v>33.47</v>
      </c>
      <c r="C935" s="12">
        <v>0</v>
      </c>
      <c r="D935" s="12" t="s">
        <v>23</v>
      </c>
      <c r="E935" t="s">
        <v>23</v>
      </c>
      <c r="F935" t="s">
        <v>23</v>
      </c>
      <c r="H935" t="s">
        <v>23</v>
      </c>
      <c r="I935" t="s">
        <v>23</v>
      </c>
    </row>
    <row r="936" spans="1:9">
      <c r="A936" s="4">
        <v>44101</v>
      </c>
      <c r="B936" s="12" t="s">
        <v>23</v>
      </c>
      <c r="C936" s="12">
        <v>0</v>
      </c>
      <c r="D936" s="12" t="s">
        <v>23</v>
      </c>
      <c r="E936" t="s">
        <v>23</v>
      </c>
      <c r="F936" t="s">
        <v>23</v>
      </c>
      <c r="H936" t="s">
        <v>23</v>
      </c>
      <c r="I936" t="s">
        <v>23</v>
      </c>
    </row>
    <row r="937" spans="1:9">
      <c r="A937" s="4">
        <v>44100</v>
      </c>
      <c r="B937" s="12" t="s">
        <v>23</v>
      </c>
      <c r="C937" s="12" t="s">
        <v>23</v>
      </c>
      <c r="D937" s="12" t="s">
        <v>23</v>
      </c>
      <c r="E937" t="s">
        <v>23</v>
      </c>
      <c r="F937" t="s">
        <v>23</v>
      </c>
      <c r="H937" t="s">
        <v>23</v>
      </c>
      <c r="I937" t="s">
        <v>23</v>
      </c>
    </row>
    <row r="938" spans="1:9">
      <c r="A938" s="4">
        <v>44099</v>
      </c>
      <c r="B938" s="12">
        <v>33.950000000000003</v>
      </c>
      <c r="C938" s="12">
        <v>37.39</v>
      </c>
      <c r="D938" s="12">
        <v>33.979999999999997</v>
      </c>
      <c r="E938" t="s">
        <v>23</v>
      </c>
      <c r="F938" t="s">
        <v>23</v>
      </c>
      <c r="H938">
        <v>5100</v>
      </c>
      <c r="I938">
        <v>1542.29</v>
      </c>
    </row>
    <row r="939" spans="1:9">
      <c r="A939" s="4">
        <v>44098</v>
      </c>
      <c r="B939" s="12">
        <v>34.6</v>
      </c>
      <c r="C939" s="12">
        <v>0</v>
      </c>
      <c r="D939" s="12" t="s">
        <v>23</v>
      </c>
      <c r="E939" t="s">
        <v>23</v>
      </c>
      <c r="F939" t="s">
        <v>23</v>
      </c>
      <c r="H939" t="s">
        <v>23</v>
      </c>
      <c r="I939" t="s">
        <v>23</v>
      </c>
    </row>
    <row r="940" spans="1:9">
      <c r="A940" s="4">
        <v>44097</v>
      </c>
      <c r="B940" s="12">
        <v>34.6</v>
      </c>
      <c r="C940" s="12">
        <v>0</v>
      </c>
      <c r="D940" s="12" t="s">
        <v>23</v>
      </c>
      <c r="E940" t="s">
        <v>23</v>
      </c>
      <c r="F940" t="s">
        <v>23</v>
      </c>
      <c r="H940" t="s">
        <v>23</v>
      </c>
      <c r="I940" t="s">
        <v>23</v>
      </c>
    </row>
    <row r="941" spans="1:9">
      <c r="A941" s="4">
        <v>44096</v>
      </c>
      <c r="B941" s="12">
        <v>35</v>
      </c>
      <c r="C941" s="12">
        <v>0</v>
      </c>
      <c r="D941" s="12" t="s">
        <v>23</v>
      </c>
      <c r="E941" t="s">
        <v>23</v>
      </c>
      <c r="F941" t="s">
        <v>23</v>
      </c>
      <c r="H941" t="s">
        <v>23</v>
      </c>
      <c r="I941" t="s">
        <v>23</v>
      </c>
    </row>
    <row r="942" spans="1:9">
      <c r="A942" s="4">
        <v>44095</v>
      </c>
      <c r="B942" s="12">
        <v>35</v>
      </c>
      <c r="C942" s="12">
        <v>0</v>
      </c>
      <c r="D942" s="12" t="s">
        <v>23</v>
      </c>
      <c r="E942" t="s">
        <v>23</v>
      </c>
      <c r="F942" t="s">
        <v>23</v>
      </c>
      <c r="H942" t="s">
        <v>23</v>
      </c>
      <c r="I942" t="s">
        <v>23</v>
      </c>
    </row>
    <row r="943" spans="1:9">
      <c r="A943" s="4">
        <v>44094</v>
      </c>
      <c r="B943" s="12" t="s">
        <v>23</v>
      </c>
      <c r="C943" s="12" t="s">
        <v>23</v>
      </c>
      <c r="D943" s="12" t="s">
        <v>23</v>
      </c>
      <c r="E943" t="s">
        <v>23</v>
      </c>
      <c r="F943" t="s">
        <v>23</v>
      </c>
      <c r="H943" t="s">
        <v>23</v>
      </c>
      <c r="I943" t="s">
        <v>23</v>
      </c>
    </row>
    <row r="944" spans="1:9">
      <c r="A944" s="4">
        <v>44093</v>
      </c>
      <c r="B944" s="12" t="s">
        <v>23</v>
      </c>
      <c r="C944" s="12" t="s">
        <v>23</v>
      </c>
      <c r="D944" s="12" t="s">
        <v>23</v>
      </c>
      <c r="E944" t="s">
        <v>23</v>
      </c>
      <c r="F944" t="s">
        <v>23</v>
      </c>
      <c r="H944" t="s">
        <v>23</v>
      </c>
      <c r="I944" t="s">
        <v>23</v>
      </c>
    </row>
    <row r="945" spans="1:9">
      <c r="A945" s="4">
        <v>44092</v>
      </c>
      <c r="B945" s="12">
        <v>35.4</v>
      </c>
      <c r="C945" s="12">
        <v>38.200000000000003</v>
      </c>
      <c r="D945" s="12">
        <v>35.18</v>
      </c>
      <c r="E945" t="s">
        <v>23</v>
      </c>
      <c r="F945" t="s">
        <v>23</v>
      </c>
      <c r="H945">
        <v>5050</v>
      </c>
      <c r="I945">
        <v>1622.67</v>
      </c>
    </row>
    <row r="946" spans="1:9">
      <c r="A946" s="4">
        <v>44091</v>
      </c>
      <c r="B946" s="12">
        <v>35.58</v>
      </c>
      <c r="C946" s="12">
        <v>0</v>
      </c>
      <c r="D946" s="12" t="s">
        <v>23</v>
      </c>
      <c r="E946" t="s">
        <v>23</v>
      </c>
      <c r="F946" t="s">
        <v>23</v>
      </c>
      <c r="H946" t="s">
        <v>23</v>
      </c>
      <c r="I946" t="s">
        <v>23</v>
      </c>
    </row>
    <row r="947" spans="1:9">
      <c r="A947" s="4">
        <v>44090</v>
      </c>
      <c r="B947" s="12">
        <v>35.58</v>
      </c>
      <c r="C947" s="12">
        <v>0</v>
      </c>
      <c r="D947" s="12" t="s">
        <v>23</v>
      </c>
      <c r="E947" t="s">
        <v>23</v>
      </c>
      <c r="F947" t="s">
        <v>23</v>
      </c>
      <c r="H947" t="s">
        <v>23</v>
      </c>
      <c r="I947" t="s">
        <v>23</v>
      </c>
    </row>
    <row r="948" spans="1:9">
      <c r="A948" s="4">
        <v>44089</v>
      </c>
      <c r="B948" s="12">
        <v>35.6</v>
      </c>
      <c r="C948" s="12">
        <v>0</v>
      </c>
      <c r="D948" s="12" t="s">
        <v>23</v>
      </c>
      <c r="E948" t="s">
        <v>23</v>
      </c>
      <c r="F948" t="s">
        <v>23</v>
      </c>
      <c r="H948" t="s">
        <v>23</v>
      </c>
      <c r="I948" t="s">
        <v>23</v>
      </c>
    </row>
    <row r="949" spans="1:9">
      <c r="A949" s="4">
        <v>44088</v>
      </c>
      <c r="B949" s="12">
        <v>35.83</v>
      </c>
      <c r="C949" s="12">
        <v>0</v>
      </c>
      <c r="D949" s="12" t="s">
        <v>23</v>
      </c>
      <c r="E949" t="s">
        <v>23</v>
      </c>
      <c r="F949" t="s">
        <v>23</v>
      </c>
      <c r="H949" t="s">
        <v>23</v>
      </c>
      <c r="I949" t="s">
        <v>23</v>
      </c>
    </row>
    <row r="950" spans="1:9">
      <c r="A950" s="4">
        <v>44087</v>
      </c>
      <c r="B950" s="12" t="s">
        <v>23</v>
      </c>
      <c r="C950" s="12" t="s">
        <v>23</v>
      </c>
      <c r="D950" s="12" t="s">
        <v>23</v>
      </c>
      <c r="E950" t="s">
        <v>23</v>
      </c>
      <c r="F950" t="s">
        <v>23</v>
      </c>
      <c r="H950" t="s">
        <v>23</v>
      </c>
      <c r="I950" t="s">
        <v>23</v>
      </c>
    </row>
    <row r="951" spans="1:9">
      <c r="A951" s="4">
        <v>44086</v>
      </c>
      <c r="B951" s="12" t="s">
        <v>23</v>
      </c>
      <c r="C951" s="12" t="s">
        <v>23</v>
      </c>
      <c r="D951" s="12" t="s">
        <v>23</v>
      </c>
      <c r="E951" t="s">
        <v>23</v>
      </c>
      <c r="F951" t="s">
        <v>23</v>
      </c>
      <c r="H951" t="s">
        <v>23</v>
      </c>
      <c r="I951" t="s">
        <v>23</v>
      </c>
    </row>
    <row r="952" spans="1:9">
      <c r="A952" s="4">
        <v>44085</v>
      </c>
      <c r="B952" s="12">
        <v>36.119999999999997</v>
      </c>
      <c r="C952" s="12">
        <v>40.14</v>
      </c>
      <c r="D952" s="12">
        <v>36.08</v>
      </c>
      <c r="E952" t="s">
        <v>23</v>
      </c>
      <c r="F952" t="s">
        <v>23</v>
      </c>
      <c r="H952">
        <v>5000</v>
      </c>
      <c r="I952">
        <v>1674.67</v>
      </c>
    </row>
    <row r="953" spans="1:9">
      <c r="A953" s="4">
        <v>44084</v>
      </c>
      <c r="B953" s="12">
        <v>36.42</v>
      </c>
      <c r="C953" s="12">
        <v>0</v>
      </c>
      <c r="D953" s="12" t="s">
        <v>23</v>
      </c>
      <c r="E953" t="s">
        <v>23</v>
      </c>
      <c r="F953" t="s">
        <v>23</v>
      </c>
      <c r="H953" t="s">
        <v>23</v>
      </c>
      <c r="I953" t="s">
        <v>23</v>
      </c>
    </row>
    <row r="954" spans="1:9">
      <c r="A954" s="4">
        <v>44083</v>
      </c>
      <c r="B954" s="12">
        <v>36.42</v>
      </c>
      <c r="C954" s="12">
        <v>0</v>
      </c>
      <c r="D954" s="12" t="s">
        <v>23</v>
      </c>
      <c r="E954" t="s">
        <v>23</v>
      </c>
      <c r="F954" t="s">
        <v>23</v>
      </c>
      <c r="H954" t="s">
        <v>23</v>
      </c>
      <c r="I954" t="s">
        <v>23</v>
      </c>
    </row>
    <row r="955" spans="1:9">
      <c r="A955" s="4">
        <v>44082</v>
      </c>
      <c r="B955" s="12">
        <v>36.57</v>
      </c>
      <c r="C955" s="12">
        <v>0</v>
      </c>
      <c r="D955" s="12" t="s">
        <v>23</v>
      </c>
      <c r="E955" t="s">
        <v>23</v>
      </c>
      <c r="F955" t="s">
        <v>23</v>
      </c>
      <c r="H955" t="s">
        <v>23</v>
      </c>
      <c r="I955" t="s">
        <v>23</v>
      </c>
    </row>
    <row r="956" spans="1:9">
      <c r="A956" s="4">
        <v>44081</v>
      </c>
      <c r="B956" s="12">
        <v>36.57</v>
      </c>
      <c r="C956" s="12">
        <v>0</v>
      </c>
      <c r="D956" s="12" t="s">
        <v>23</v>
      </c>
      <c r="E956" t="s">
        <v>23</v>
      </c>
      <c r="F956" t="s">
        <v>23</v>
      </c>
      <c r="H956" t="s">
        <v>23</v>
      </c>
      <c r="I956" t="s">
        <v>23</v>
      </c>
    </row>
    <row r="957" spans="1:9">
      <c r="A957" s="4">
        <v>44080</v>
      </c>
      <c r="B957" s="12" t="s">
        <v>23</v>
      </c>
      <c r="C957" s="12" t="s">
        <v>23</v>
      </c>
      <c r="D957" s="12" t="s">
        <v>23</v>
      </c>
      <c r="E957" t="s">
        <v>23</v>
      </c>
      <c r="F957" t="s">
        <v>23</v>
      </c>
      <c r="H957" t="s">
        <v>23</v>
      </c>
      <c r="I957" t="s">
        <v>23</v>
      </c>
    </row>
    <row r="958" spans="1:9">
      <c r="A958" s="4">
        <v>44079</v>
      </c>
      <c r="B958" s="12" t="s">
        <v>23</v>
      </c>
      <c r="C958" s="12" t="s">
        <v>23</v>
      </c>
      <c r="D958" s="12" t="s">
        <v>23</v>
      </c>
      <c r="E958" t="s">
        <v>23</v>
      </c>
      <c r="F958" t="s">
        <v>23</v>
      </c>
      <c r="H958" t="s">
        <v>23</v>
      </c>
      <c r="I958" t="s">
        <v>23</v>
      </c>
    </row>
    <row r="959" spans="1:9">
      <c r="A959" s="4">
        <v>44078</v>
      </c>
      <c r="B959" s="12">
        <v>36.729999999999997</v>
      </c>
      <c r="C959" s="12">
        <v>41.93</v>
      </c>
      <c r="D959" s="12">
        <v>36.81</v>
      </c>
      <c r="E959" t="s">
        <v>23</v>
      </c>
      <c r="F959" t="s">
        <v>23</v>
      </c>
      <c r="H959">
        <v>4950</v>
      </c>
      <c r="I959">
        <v>1699.38</v>
      </c>
    </row>
    <row r="960" spans="1:9">
      <c r="A960" s="4">
        <v>44077</v>
      </c>
      <c r="B960" s="12">
        <v>36.75</v>
      </c>
      <c r="C960" s="12">
        <v>0</v>
      </c>
      <c r="D960" s="12" t="s">
        <v>23</v>
      </c>
      <c r="E960" t="s">
        <v>23</v>
      </c>
      <c r="F960" t="s">
        <v>23</v>
      </c>
      <c r="H960" t="s">
        <v>23</v>
      </c>
      <c r="I960" t="s">
        <v>23</v>
      </c>
    </row>
    <row r="961" spans="1:9">
      <c r="A961" s="4">
        <v>44076</v>
      </c>
      <c r="B961" s="12">
        <v>36.75</v>
      </c>
      <c r="C961" s="12">
        <v>0</v>
      </c>
      <c r="D961" s="12" t="s">
        <v>23</v>
      </c>
      <c r="E961" t="s">
        <v>23</v>
      </c>
      <c r="F961" t="s">
        <v>23</v>
      </c>
      <c r="H961" t="s">
        <v>23</v>
      </c>
      <c r="I961" t="s">
        <v>23</v>
      </c>
    </row>
    <row r="962" spans="1:9">
      <c r="A962" s="4">
        <v>44075</v>
      </c>
      <c r="B962" s="12">
        <v>36.72</v>
      </c>
      <c r="C962" s="12">
        <v>0</v>
      </c>
      <c r="D962" s="12" t="s">
        <v>23</v>
      </c>
      <c r="E962" t="s">
        <v>23</v>
      </c>
      <c r="F962" t="s">
        <v>23</v>
      </c>
      <c r="H962" t="s">
        <v>23</v>
      </c>
      <c r="I962" t="s">
        <v>23</v>
      </c>
    </row>
    <row r="963" spans="1:9">
      <c r="A963" s="4">
        <v>44074</v>
      </c>
      <c r="B963" s="12">
        <v>36.72</v>
      </c>
      <c r="C963" s="12">
        <v>0</v>
      </c>
      <c r="D963" s="12" t="s">
        <v>23</v>
      </c>
      <c r="E963" t="s">
        <v>23</v>
      </c>
      <c r="F963" t="s">
        <v>23</v>
      </c>
      <c r="H963" t="s">
        <v>23</v>
      </c>
      <c r="I963" t="s">
        <v>23</v>
      </c>
    </row>
    <row r="964" spans="1:9">
      <c r="A964" s="4">
        <v>44073</v>
      </c>
      <c r="B964" s="12" t="s">
        <v>23</v>
      </c>
      <c r="C964" s="12" t="s">
        <v>23</v>
      </c>
      <c r="D964" s="12" t="s">
        <v>23</v>
      </c>
      <c r="E964" t="s">
        <v>23</v>
      </c>
      <c r="F964" t="s">
        <v>23</v>
      </c>
      <c r="H964" t="s">
        <v>23</v>
      </c>
      <c r="I964" t="s">
        <v>23</v>
      </c>
    </row>
    <row r="965" spans="1:9">
      <c r="A965" s="4">
        <v>44072</v>
      </c>
      <c r="B965" s="12" t="s">
        <v>23</v>
      </c>
      <c r="C965" s="12" t="s">
        <v>23</v>
      </c>
      <c r="D965" s="12" t="s">
        <v>23</v>
      </c>
      <c r="E965" t="s">
        <v>23</v>
      </c>
      <c r="F965" t="s">
        <v>23</v>
      </c>
      <c r="H965" t="s">
        <v>23</v>
      </c>
      <c r="I965" t="s">
        <v>23</v>
      </c>
    </row>
    <row r="966" spans="1:9">
      <c r="A966" s="4">
        <v>44071</v>
      </c>
      <c r="B966" s="12">
        <v>36.799999999999997</v>
      </c>
      <c r="C966" s="12">
        <v>44.13</v>
      </c>
      <c r="D966" s="12">
        <v>37.32</v>
      </c>
      <c r="E966" t="s">
        <v>23</v>
      </c>
      <c r="F966" t="s">
        <v>23</v>
      </c>
      <c r="H966">
        <v>4900</v>
      </c>
      <c r="I966">
        <v>1730.24</v>
      </c>
    </row>
    <row r="967" spans="1:9">
      <c r="A967" s="4">
        <v>44070</v>
      </c>
      <c r="B967" s="12">
        <v>36.950000000000003</v>
      </c>
      <c r="C967" s="12">
        <v>0</v>
      </c>
      <c r="D967" s="12" t="s">
        <v>23</v>
      </c>
      <c r="E967" t="s">
        <v>23</v>
      </c>
      <c r="F967" t="s">
        <v>23</v>
      </c>
      <c r="H967" t="s">
        <v>23</v>
      </c>
      <c r="I967" t="s">
        <v>23</v>
      </c>
    </row>
    <row r="968" spans="1:9">
      <c r="A968" s="4">
        <v>44069</v>
      </c>
      <c r="B968" s="12">
        <v>36.950000000000003</v>
      </c>
      <c r="C968" s="12">
        <v>0</v>
      </c>
      <c r="D968" s="12" t="s">
        <v>23</v>
      </c>
      <c r="E968" t="s">
        <v>23</v>
      </c>
      <c r="F968" t="s">
        <v>23</v>
      </c>
      <c r="H968" t="s">
        <v>23</v>
      </c>
      <c r="I968" t="s">
        <v>23</v>
      </c>
    </row>
    <row r="969" spans="1:9">
      <c r="A969" s="4">
        <v>44068</v>
      </c>
      <c r="B969" s="12">
        <v>37.020000000000003</v>
      </c>
      <c r="C969" s="12">
        <v>0</v>
      </c>
      <c r="D969" s="12" t="s">
        <v>23</v>
      </c>
      <c r="E969" t="s">
        <v>23</v>
      </c>
      <c r="F969" t="s">
        <v>23</v>
      </c>
      <c r="H969" t="s">
        <v>23</v>
      </c>
      <c r="I969" t="s">
        <v>23</v>
      </c>
    </row>
    <row r="970" spans="1:9">
      <c r="A970" s="4">
        <v>44067</v>
      </c>
      <c r="B970" s="12">
        <v>37.020000000000003</v>
      </c>
      <c r="C970" s="12">
        <v>0</v>
      </c>
      <c r="D970" s="12" t="s">
        <v>23</v>
      </c>
      <c r="E970" t="s">
        <v>23</v>
      </c>
      <c r="F970" t="s">
        <v>23</v>
      </c>
      <c r="H970" t="s">
        <v>23</v>
      </c>
      <c r="I970" t="s">
        <v>23</v>
      </c>
    </row>
    <row r="971" spans="1:9">
      <c r="A971" s="4">
        <v>44066</v>
      </c>
      <c r="B971" s="12" t="s">
        <v>23</v>
      </c>
      <c r="C971" s="12" t="s">
        <v>23</v>
      </c>
      <c r="D971" s="12" t="s">
        <v>23</v>
      </c>
      <c r="E971" t="s">
        <v>23</v>
      </c>
      <c r="F971" t="s">
        <v>23</v>
      </c>
      <c r="H971" t="s">
        <v>23</v>
      </c>
      <c r="I971" t="s">
        <v>23</v>
      </c>
    </row>
    <row r="972" spans="1:9">
      <c r="A972" s="4">
        <v>44065</v>
      </c>
      <c r="B972" s="12" t="s">
        <v>23</v>
      </c>
      <c r="C972" s="12" t="s">
        <v>23</v>
      </c>
      <c r="D972" s="12" t="s">
        <v>23</v>
      </c>
      <c r="E972" t="s">
        <v>23</v>
      </c>
      <c r="F972" t="s">
        <v>23</v>
      </c>
      <c r="H972" t="s">
        <v>23</v>
      </c>
      <c r="I972" t="s">
        <v>23</v>
      </c>
    </row>
    <row r="973" spans="1:9">
      <c r="A973" s="4">
        <v>44064</v>
      </c>
      <c r="B973" s="12">
        <v>36.9</v>
      </c>
      <c r="C973" s="12">
        <v>45.65</v>
      </c>
      <c r="D973" s="12">
        <v>37.64</v>
      </c>
      <c r="E973" t="s">
        <v>23</v>
      </c>
      <c r="F973" t="s">
        <v>23</v>
      </c>
      <c r="H973">
        <v>4850</v>
      </c>
      <c r="I973">
        <v>1763.14</v>
      </c>
    </row>
    <row r="974" spans="1:9">
      <c r="A974" s="4">
        <v>44063</v>
      </c>
      <c r="B974" s="12">
        <v>36.799999999999997</v>
      </c>
      <c r="C974" s="12">
        <v>0</v>
      </c>
      <c r="D974" s="12" t="s">
        <v>23</v>
      </c>
      <c r="E974" t="s">
        <v>23</v>
      </c>
      <c r="F974" t="s">
        <v>23</v>
      </c>
      <c r="H974" t="s">
        <v>23</v>
      </c>
      <c r="I974" t="s">
        <v>23</v>
      </c>
    </row>
    <row r="975" spans="1:9">
      <c r="A975" s="4">
        <v>44062</v>
      </c>
      <c r="B975" s="12">
        <v>36.799999999999997</v>
      </c>
      <c r="C975" s="12">
        <v>0</v>
      </c>
      <c r="D975" s="12" t="s">
        <v>23</v>
      </c>
      <c r="E975" t="s">
        <v>23</v>
      </c>
      <c r="F975" t="s">
        <v>23</v>
      </c>
      <c r="H975" t="s">
        <v>23</v>
      </c>
      <c r="I975" t="s">
        <v>23</v>
      </c>
    </row>
    <row r="976" spans="1:9">
      <c r="A976" s="4">
        <v>44061</v>
      </c>
      <c r="B976" s="12">
        <v>37</v>
      </c>
      <c r="C976" s="12">
        <v>0</v>
      </c>
      <c r="D976" s="12" t="s">
        <v>23</v>
      </c>
      <c r="E976" t="s">
        <v>23</v>
      </c>
      <c r="F976" t="s">
        <v>23</v>
      </c>
      <c r="H976" t="s">
        <v>23</v>
      </c>
      <c r="I976" t="s">
        <v>23</v>
      </c>
    </row>
    <row r="977" spans="1:9">
      <c r="A977" s="4">
        <v>44060</v>
      </c>
      <c r="B977" s="12">
        <v>37</v>
      </c>
      <c r="C977" s="12">
        <v>0</v>
      </c>
      <c r="D977" s="12" t="s">
        <v>23</v>
      </c>
      <c r="E977" t="s">
        <v>23</v>
      </c>
      <c r="F977" t="s">
        <v>23</v>
      </c>
      <c r="H977" t="s">
        <v>23</v>
      </c>
      <c r="I977" t="s">
        <v>23</v>
      </c>
    </row>
    <row r="978" spans="1:9">
      <c r="A978" s="4">
        <v>44059</v>
      </c>
      <c r="B978" s="12" t="s">
        <v>23</v>
      </c>
      <c r="C978" s="12" t="s">
        <v>23</v>
      </c>
      <c r="D978" s="12" t="s">
        <v>23</v>
      </c>
      <c r="E978" t="s">
        <v>23</v>
      </c>
      <c r="F978" t="s">
        <v>23</v>
      </c>
      <c r="H978" t="s">
        <v>23</v>
      </c>
      <c r="I978" t="s">
        <v>23</v>
      </c>
    </row>
    <row r="979" spans="1:9">
      <c r="A979" s="4">
        <v>44058</v>
      </c>
      <c r="B979" s="12" t="s">
        <v>23</v>
      </c>
      <c r="C979" s="12" t="s">
        <v>23</v>
      </c>
      <c r="D979" s="12" t="s">
        <v>23</v>
      </c>
      <c r="E979" t="s">
        <v>23</v>
      </c>
      <c r="F979" t="s">
        <v>23</v>
      </c>
      <c r="H979" t="s">
        <v>23</v>
      </c>
      <c r="I979" t="s">
        <v>23</v>
      </c>
    </row>
    <row r="980" spans="1:9">
      <c r="A980" s="4">
        <v>44057</v>
      </c>
      <c r="B980" s="12">
        <v>37.020000000000003</v>
      </c>
      <c r="C980" s="12">
        <v>46.95</v>
      </c>
      <c r="D980" s="12">
        <v>37.840000000000003</v>
      </c>
      <c r="E980" t="s">
        <v>23</v>
      </c>
      <c r="F980" t="s">
        <v>23</v>
      </c>
      <c r="H980">
        <v>5100</v>
      </c>
      <c r="I980">
        <v>1788.67</v>
      </c>
    </row>
    <row r="981" spans="1:9">
      <c r="A981" s="4">
        <v>44056</v>
      </c>
      <c r="B981" s="12">
        <v>37.229999999999997</v>
      </c>
      <c r="C981" s="12">
        <v>0</v>
      </c>
      <c r="D981" s="12" t="s">
        <v>23</v>
      </c>
      <c r="E981" t="s">
        <v>23</v>
      </c>
      <c r="F981" t="s">
        <v>23</v>
      </c>
      <c r="H981" t="s">
        <v>23</v>
      </c>
      <c r="I981" t="s">
        <v>23</v>
      </c>
    </row>
    <row r="982" spans="1:9">
      <c r="A982" s="4">
        <v>44055</v>
      </c>
      <c r="B982" s="12">
        <v>37.229999999999997</v>
      </c>
      <c r="C982" s="12">
        <v>0</v>
      </c>
      <c r="D982" s="12" t="s">
        <v>23</v>
      </c>
      <c r="E982" t="s">
        <v>23</v>
      </c>
      <c r="F982" t="s">
        <v>23</v>
      </c>
      <c r="H982" t="s">
        <v>23</v>
      </c>
      <c r="I982" t="s">
        <v>23</v>
      </c>
    </row>
    <row r="983" spans="1:9">
      <c r="A983" s="4">
        <v>44054</v>
      </c>
      <c r="B983" s="12">
        <v>37.32</v>
      </c>
      <c r="C983" s="12">
        <v>0</v>
      </c>
      <c r="D983" s="12" t="s">
        <v>23</v>
      </c>
      <c r="E983" t="s">
        <v>23</v>
      </c>
      <c r="F983" t="s">
        <v>23</v>
      </c>
      <c r="H983" t="s">
        <v>23</v>
      </c>
      <c r="I983" t="s">
        <v>23</v>
      </c>
    </row>
    <row r="984" spans="1:9">
      <c r="A984" s="4">
        <v>44053</v>
      </c>
      <c r="B984" s="12">
        <v>37.32</v>
      </c>
      <c r="C984" s="12">
        <v>0</v>
      </c>
      <c r="D984" s="12" t="s">
        <v>23</v>
      </c>
      <c r="E984" t="s">
        <v>23</v>
      </c>
      <c r="F984" t="s">
        <v>23</v>
      </c>
      <c r="H984" t="s">
        <v>23</v>
      </c>
      <c r="I984" t="s">
        <v>23</v>
      </c>
    </row>
    <row r="985" spans="1:9">
      <c r="A985" s="4">
        <v>44052</v>
      </c>
      <c r="B985" s="12" t="s">
        <v>23</v>
      </c>
      <c r="C985" s="12" t="s">
        <v>23</v>
      </c>
      <c r="D985" s="12" t="s">
        <v>23</v>
      </c>
      <c r="E985" t="s">
        <v>23</v>
      </c>
      <c r="F985" t="s">
        <v>23</v>
      </c>
      <c r="H985" t="s">
        <v>23</v>
      </c>
      <c r="I985" t="s">
        <v>23</v>
      </c>
    </row>
    <row r="986" spans="1:9">
      <c r="A986" s="4">
        <v>44051</v>
      </c>
      <c r="B986" s="12" t="s">
        <v>23</v>
      </c>
      <c r="C986" s="12" t="s">
        <v>23</v>
      </c>
      <c r="D986" s="12" t="s">
        <v>23</v>
      </c>
      <c r="E986" t="s">
        <v>23</v>
      </c>
      <c r="F986" t="s">
        <v>23</v>
      </c>
      <c r="H986" t="s">
        <v>23</v>
      </c>
      <c r="I986" t="s">
        <v>23</v>
      </c>
    </row>
    <row r="987" spans="1:9">
      <c r="A987" s="4">
        <v>44050</v>
      </c>
      <c r="B987" s="12">
        <v>37.28</v>
      </c>
      <c r="C987" s="12">
        <v>47.13</v>
      </c>
      <c r="D987" s="12">
        <v>38.19</v>
      </c>
      <c r="E987" t="s">
        <v>23</v>
      </c>
      <c r="F987" t="s">
        <v>23</v>
      </c>
      <c r="H987">
        <v>5000</v>
      </c>
      <c r="I987">
        <v>1785.71</v>
      </c>
    </row>
    <row r="988" spans="1:9">
      <c r="A988" s="4">
        <v>44049</v>
      </c>
      <c r="B988" s="12">
        <v>37.299999999999997</v>
      </c>
      <c r="C988" s="12">
        <v>0</v>
      </c>
      <c r="D988" s="12" t="s">
        <v>23</v>
      </c>
      <c r="E988" t="s">
        <v>23</v>
      </c>
      <c r="F988" t="s">
        <v>23</v>
      </c>
      <c r="H988" t="s">
        <v>23</v>
      </c>
      <c r="I988" t="s">
        <v>23</v>
      </c>
    </row>
    <row r="989" spans="1:9">
      <c r="A989" s="4">
        <v>44048</v>
      </c>
      <c r="B989" s="12">
        <v>37.299999999999997</v>
      </c>
      <c r="C989" s="12">
        <v>0</v>
      </c>
      <c r="D989" s="12" t="s">
        <v>23</v>
      </c>
      <c r="E989" t="s">
        <v>23</v>
      </c>
      <c r="F989" t="s">
        <v>23</v>
      </c>
      <c r="H989" t="s">
        <v>23</v>
      </c>
      <c r="I989" t="s">
        <v>23</v>
      </c>
    </row>
    <row r="990" spans="1:9">
      <c r="A990" s="4">
        <v>44047</v>
      </c>
      <c r="B990" s="12">
        <v>37.229999999999997</v>
      </c>
      <c r="C990" s="12">
        <v>0</v>
      </c>
      <c r="D990" s="12" t="s">
        <v>23</v>
      </c>
      <c r="E990" t="s">
        <v>23</v>
      </c>
      <c r="F990" t="s">
        <v>23</v>
      </c>
      <c r="H990" t="s">
        <v>23</v>
      </c>
      <c r="I990" t="s">
        <v>23</v>
      </c>
    </row>
    <row r="991" spans="1:9">
      <c r="A991" s="4">
        <v>44046</v>
      </c>
      <c r="B991" s="12">
        <v>37.229999999999997</v>
      </c>
      <c r="C991" s="12">
        <v>0</v>
      </c>
      <c r="D991" s="12" t="s">
        <v>23</v>
      </c>
      <c r="E991" t="s">
        <v>23</v>
      </c>
      <c r="F991" t="s">
        <v>23</v>
      </c>
      <c r="H991" t="s">
        <v>23</v>
      </c>
      <c r="I991" t="s">
        <v>23</v>
      </c>
    </row>
    <row r="992" spans="1:9">
      <c r="A992" s="4">
        <v>44045</v>
      </c>
      <c r="B992" s="12" t="s">
        <v>23</v>
      </c>
      <c r="C992" s="12" t="s">
        <v>23</v>
      </c>
      <c r="D992" s="12" t="s">
        <v>23</v>
      </c>
      <c r="E992" t="s">
        <v>23</v>
      </c>
      <c r="F992" t="s">
        <v>23</v>
      </c>
      <c r="H992" t="s">
        <v>23</v>
      </c>
      <c r="I992" t="s">
        <v>23</v>
      </c>
    </row>
    <row r="993" spans="1:9">
      <c r="A993" s="4">
        <v>44044</v>
      </c>
      <c r="B993" s="12" t="s">
        <v>23</v>
      </c>
      <c r="C993" s="12" t="s">
        <v>23</v>
      </c>
      <c r="D993" s="12" t="s">
        <v>23</v>
      </c>
      <c r="E993" t="s">
        <v>23</v>
      </c>
      <c r="F993" t="s">
        <v>23</v>
      </c>
      <c r="H993" t="s">
        <v>23</v>
      </c>
      <c r="I993" t="s">
        <v>23</v>
      </c>
    </row>
    <row r="994" spans="1:9">
      <c r="A994" s="4">
        <v>44043</v>
      </c>
      <c r="B994" s="12">
        <v>37.1</v>
      </c>
      <c r="C994" s="12">
        <v>47.96</v>
      </c>
      <c r="D994" s="12">
        <v>38.31</v>
      </c>
      <c r="E994" t="s">
        <v>23</v>
      </c>
      <c r="F994" t="s">
        <v>23</v>
      </c>
      <c r="H994">
        <v>4900</v>
      </c>
      <c r="I994">
        <v>1760.95</v>
      </c>
    </row>
    <row r="995" spans="1:9">
      <c r="A995" s="4">
        <v>44042</v>
      </c>
      <c r="B995" s="12">
        <v>37</v>
      </c>
      <c r="C995" s="12">
        <v>0</v>
      </c>
      <c r="D995" s="12" t="s">
        <v>23</v>
      </c>
      <c r="E995" t="s">
        <v>23</v>
      </c>
      <c r="F995" t="s">
        <v>23</v>
      </c>
      <c r="H995" t="s">
        <v>23</v>
      </c>
      <c r="I995" t="s">
        <v>23</v>
      </c>
    </row>
    <row r="996" spans="1:9">
      <c r="A996" s="4">
        <v>44041</v>
      </c>
      <c r="B996" s="12">
        <v>37</v>
      </c>
      <c r="C996" s="12">
        <v>0</v>
      </c>
      <c r="D996" s="12" t="s">
        <v>23</v>
      </c>
      <c r="E996" t="s">
        <v>23</v>
      </c>
      <c r="F996" t="s">
        <v>23</v>
      </c>
      <c r="H996" t="s">
        <v>23</v>
      </c>
      <c r="I996" t="s">
        <v>23</v>
      </c>
    </row>
    <row r="997" spans="1:9">
      <c r="A997" s="4">
        <v>44040</v>
      </c>
      <c r="B997" s="12">
        <v>36.979999999999997</v>
      </c>
      <c r="C997" s="12">
        <v>0</v>
      </c>
      <c r="D997" s="12" t="s">
        <v>23</v>
      </c>
      <c r="E997" t="s">
        <v>23</v>
      </c>
      <c r="F997" t="s">
        <v>23</v>
      </c>
      <c r="H997" t="s">
        <v>23</v>
      </c>
      <c r="I997" t="s">
        <v>23</v>
      </c>
    </row>
    <row r="998" spans="1:9">
      <c r="A998" s="4">
        <v>44039</v>
      </c>
      <c r="B998" s="12">
        <v>36.979999999999997</v>
      </c>
      <c r="C998" s="12">
        <v>0</v>
      </c>
      <c r="D998" s="12" t="s">
        <v>23</v>
      </c>
      <c r="E998" t="s">
        <v>23</v>
      </c>
      <c r="F998" t="s">
        <v>23</v>
      </c>
      <c r="H998" t="s">
        <v>23</v>
      </c>
      <c r="I998" t="s">
        <v>23</v>
      </c>
    </row>
    <row r="999" spans="1:9">
      <c r="A999" s="4">
        <v>44038</v>
      </c>
      <c r="B999" s="12" t="s">
        <v>23</v>
      </c>
      <c r="C999" s="12" t="s">
        <v>23</v>
      </c>
      <c r="D999" s="12" t="s">
        <v>23</v>
      </c>
      <c r="E999" t="s">
        <v>23</v>
      </c>
      <c r="F999" t="s">
        <v>23</v>
      </c>
      <c r="H999" t="s">
        <v>23</v>
      </c>
      <c r="I999" t="s">
        <v>23</v>
      </c>
    </row>
    <row r="1000" spans="1:9">
      <c r="A1000" s="4">
        <v>44037</v>
      </c>
      <c r="B1000" s="12" t="s">
        <v>23</v>
      </c>
      <c r="C1000" s="12" t="s">
        <v>23</v>
      </c>
      <c r="D1000" s="12" t="s">
        <v>23</v>
      </c>
      <c r="E1000" t="s">
        <v>23</v>
      </c>
      <c r="F1000" t="s">
        <v>23</v>
      </c>
      <c r="H1000" t="s">
        <v>23</v>
      </c>
      <c r="I1000" t="s">
        <v>23</v>
      </c>
    </row>
    <row r="1001" spans="1:9">
      <c r="A1001" s="4">
        <v>44036</v>
      </c>
      <c r="B1001" s="12">
        <v>37.08</v>
      </c>
      <c r="C1001" s="12">
        <v>47.28</v>
      </c>
      <c r="D1001" s="12">
        <v>37.380000000000003</v>
      </c>
      <c r="E1001" t="s">
        <v>23</v>
      </c>
      <c r="F1001" t="s">
        <v>23</v>
      </c>
      <c r="H1001">
        <v>4800</v>
      </c>
      <c r="I1001">
        <v>1710.48</v>
      </c>
    </row>
    <row r="1002" spans="1:9">
      <c r="A1002" s="4">
        <v>44035</v>
      </c>
      <c r="B1002" s="12">
        <v>37.25</v>
      </c>
      <c r="C1002" s="12">
        <v>0</v>
      </c>
      <c r="D1002" s="12" t="s">
        <v>23</v>
      </c>
      <c r="E1002" t="s">
        <v>23</v>
      </c>
      <c r="F1002" t="s">
        <v>23</v>
      </c>
      <c r="H1002" t="s">
        <v>23</v>
      </c>
      <c r="I1002" t="s">
        <v>23</v>
      </c>
    </row>
    <row r="1003" spans="1:9">
      <c r="A1003" s="4">
        <v>44034</v>
      </c>
      <c r="B1003" s="12">
        <v>37.25</v>
      </c>
      <c r="C1003" s="12">
        <v>0</v>
      </c>
      <c r="D1003" s="12" t="s">
        <v>23</v>
      </c>
      <c r="E1003" t="s">
        <v>23</v>
      </c>
      <c r="F1003" t="s">
        <v>23</v>
      </c>
      <c r="H1003" t="s">
        <v>23</v>
      </c>
      <c r="I1003" t="s">
        <v>23</v>
      </c>
    </row>
    <row r="1004" spans="1:9">
      <c r="A1004" s="4">
        <v>44033</v>
      </c>
      <c r="B1004" s="12">
        <v>37.28</v>
      </c>
      <c r="C1004" s="12">
        <v>0</v>
      </c>
      <c r="D1004" s="12" t="s">
        <v>23</v>
      </c>
      <c r="E1004" t="s">
        <v>23</v>
      </c>
      <c r="F1004" t="s">
        <v>23</v>
      </c>
      <c r="H1004" t="s">
        <v>23</v>
      </c>
      <c r="I1004" t="s">
        <v>23</v>
      </c>
    </row>
    <row r="1005" spans="1:9">
      <c r="A1005" s="4">
        <v>44032</v>
      </c>
      <c r="B1005" s="12">
        <v>37.28</v>
      </c>
      <c r="C1005" s="12" t="s">
        <v>23</v>
      </c>
      <c r="D1005" s="12" t="s">
        <v>23</v>
      </c>
      <c r="E1005" t="s">
        <v>23</v>
      </c>
      <c r="F1005" t="s">
        <v>23</v>
      </c>
      <c r="H1005" t="s">
        <v>23</v>
      </c>
      <c r="I1005" t="s">
        <v>23</v>
      </c>
    </row>
    <row r="1006" spans="1:9">
      <c r="A1006" s="4">
        <v>44031</v>
      </c>
      <c r="B1006" s="12" t="s">
        <v>23</v>
      </c>
      <c r="C1006" s="12" t="s">
        <v>23</v>
      </c>
      <c r="D1006" s="12" t="s">
        <v>23</v>
      </c>
      <c r="E1006" t="s">
        <v>23</v>
      </c>
      <c r="F1006" t="s">
        <v>23</v>
      </c>
      <c r="H1006" t="s">
        <v>23</v>
      </c>
      <c r="I1006" t="s">
        <v>23</v>
      </c>
    </row>
    <row r="1007" spans="1:9">
      <c r="A1007" s="4">
        <v>44030</v>
      </c>
      <c r="B1007" s="12" t="s">
        <v>23</v>
      </c>
      <c r="C1007" s="12" t="s">
        <v>23</v>
      </c>
      <c r="D1007" s="12" t="s">
        <v>23</v>
      </c>
      <c r="E1007" t="s">
        <v>23</v>
      </c>
      <c r="F1007" t="s">
        <v>23</v>
      </c>
      <c r="H1007" t="s">
        <v>23</v>
      </c>
      <c r="I1007" t="s">
        <v>23</v>
      </c>
    </row>
    <row r="1008" spans="1:9">
      <c r="A1008" s="4">
        <v>44029</v>
      </c>
      <c r="B1008" s="12">
        <v>37.32</v>
      </c>
      <c r="C1008" s="12">
        <v>47.99</v>
      </c>
      <c r="D1008" s="12">
        <v>38.33</v>
      </c>
      <c r="E1008" t="s">
        <v>23</v>
      </c>
      <c r="F1008" t="s">
        <v>23</v>
      </c>
      <c r="H1008">
        <v>4800</v>
      </c>
      <c r="I1008">
        <v>1652.86</v>
      </c>
    </row>
    <row r="1009" spans="1:9">
      <c r="A1009" s="4">
        <v>44028</v>
      </c>
      <c r="B1009" s="12">
        <v>37.369999999999997</v>
      </c>
      <c r="C1009" s="12">
        <v>0</v>
      </c>
      <c r="D1009" s="12" t="s">
        <v>23</v>
      </c>
      <c r="E1009" t="s">
        <v>23</v>
      </c>
      <c r="F1009" t="s">
        <v>23</v>
      </c>
      <c r="H1009" t="s">
        <v>23</v>
      </c>
      <c r="I1009" t="s">
        <v>23</v>
      </c>
    </row>
    <row r="1010" spans="1:9">
      <c r="A1010" s="4">
        <v>44027</v>
      </c>
      <c r="B1010" s="12">
        <v>37.369999999999997</v>
      </c>
      <c r="C1010" s="12">
        <v>0</v>
      </c>
      <c r="D1010" s="12" t="s">
        <v>23</v>
      </c>
      <c r="E1010" t="s">
        <v>23</v>
      </c>
      <c r="F1010" t="s">
        <v>23</v>
      </c>
      <c r="H1010" t="s">
        <v>23</v>
      </c>
      <c r="I1010" t="s">
        <v>23</v>
      </c>
    </row>
    <row r="1011" spans="1:9">
      <c r="A1011" s="4">
        <v>44026</v>
      </c>
      <c r="B1011" s="12">
        <v>37.479999999999997</v>
      </c>
      <c r="C1011" s="12">
        <v>0</v>
      </c>
      <c r="D1011" s="12" t="s">
        <v>23</v>
      </c>
      <c r="E1011" t="s">
        <v>23</v>
      </c>
      <c r="F1011" t="s">
        <v>23</v>
      </c>
      <c r="H1011" t="s">
        <v>23</v>
      </c>
      <c r="I1011" t="s">
        <v>23</v>
      </c>
    </row>
    <row r="1012" spans="1:9">
      <c r="A1012" s="4">
        <v>44025</v>
      </c>
      <c r="B1012" s="12">
        <v>37.229999999999997</v>
      </c>
      <c r="C1012" s="12" t="s">
        <v>23</v>
      </c>
      <c r="D1012" s="12" t="s">
        <v>23</v>
      </c>
      <c r="E1012" t="s">
        <v>23</v>
      </c>
      <c r="F1012" t="s">
        <v>23</v>
      </c>
      <c r="H1012" t="s">
        <v>23</v>
      </c>
      <c r="I1012" t="s">
        <v>23</v>
      </c>
    </row>
    <row r="1013" spans="1:9">
      <c r="A1013" s="4">
        <v>44024</v>
      </c>
      <c r="B1013" s="12" t="s">
        <v>23</v>
      </c>
      <c r="C1013" s="12" t="s">
        <v>23</v>
      </c>
      <c r="D1013" s="12" t="s">
        <v>23</v>
      </c>
      <c r="E1013" t="s">
        <v>23</v>
      </c>
      <c r="F1013" t="s">
        <v>23</v>
      </c>
      <c r="H1013" t="s">
        <v>23</v>
      </c>
      <c r="I1013" t="s">
        <v>23</v>
      </c>
    </row>
    <row r="1014" spans="1:9">
      <c r="A1014" s="4">
        <v>44023</v>
      </c>
      <c r="B1014" s="12" t="s">
        <v>23</v>
      </c>
      <c r="C1014" s="12" t="s">
        <v>23</v>
      </c>
      <c r="D1014" s="12" t="s">
        <v>23</v>
      </c>
      <c r="E1014" t="s">
        <v>23</v>
      </c>
      <c r="F1014" t="s">
        <v>23</v>
      </c>
      <c r="H1014" t="s">
        <v>23</v>
      </c>
      <c r="I1014" t="s">
        <v>23</v>
      </c>
    </row>
    <row r="1015" spans="1:9">
      <c r="A1015" s="4">
        <v>44022</v>
      </c>
      <c r="B1015" s="12">
        <v>36.950000000000003</v>
      </c>
      <c r="C1015" s="12">
        <v>48.34</v>
      </c>
      <c r="D1015" s="12">
        <v>38.33</v>
      </c>
      <c r="E1015" t="s">
        <v>23</v>
      </c>
      <c r="F1015" t="s">
        <v>23</v>
      </c>
      <c r="H1015">
        <v>4800</v>
      </c>
      <c r="I1015">
        <v>1620</v>
      </c>
    </row>
    <row r="1016" spans="1:9">
      <c r="A1016" s="4">
        <v>44021</v>
      </c>
      <c r="B1016" s="12">
        <v>36.5</v>
      </c>
      <c r="C1016" s="12">
        <v>0</v>
      </c>
      <c r="D1016" s="12" t="s">
        <v>23</v>
      </c>
      <c r="E1016" t="s">
        <v>23</v>
      </c>
      <c r="F1016" t="s">
        <v>23</v>
      </c>
      <c r="H1016" t="s">
        <v>23</v>
      </c>
      <c r="I1016" t="s">
        <v>23</v>
      </c>
    </row>
    <row r="1017" spans="1:9">
      <c r="A1017" s="4">
        <v>44020</v>
      </c>
      <c r="B1017" s="12">
        <v>36.17</v>
      </c>
      <c r="C1017" s="12">
        <v>0</v>
      </c>
      <c r="D1017" s="12" t="s">
        <v>23</v>
      </c>
      <c r="E1017" t="s">
        <v>23</v>
      </c>
      <c r="F1017" t="s">
        <v>23</v>
      </c>
      <c r="H1017" t="s">
        <v>23</v>
      </c>
      <c r="I1017" t="s">
        <v>23</v>
      </c>
    </row>
    <row r="1018" spans="1:9">
      <c r="A1018" s="4">
        <v>44019</v>
      </c>
      <c r="B1018" s="12">
        <v>35.68</v>
      </c>
      <c r="C1018" s="12">
        <v>0</v>
      </c>
      <c r="D1018" s="12" t="s">
        <v>23</v>
      </c>
      <c r="E1018" t="s">
        <v>23</v>
      </c>
      <c r="F1018" t="s">
        <v>23</v>
      </c>
      <c r="H1018" t="s">
        <v>23</v>
      </c>
      <c r="I1018" t="s">
        <v>23</v>
      </c>
    </row>
    <row r="1019" spans="1:9">
      <c r="A1019" s="4">
        <v>44018</v>
      </c>
      <c r="B1019" s="12">
        <v>35.68</v>
      </c>
      <c r="C1019" s="12">
        <v>0</v>
      </c>
      <c r="D1019" s="12" t="s">
        <v>23</v>
      </c>
      <c r="E1019" t="s">
        <v>23</v>
      </c>
      <c r="F1019" t="s">
        <v>23</v>
      </c>
      <c r="H1019" t="s">
        <v>23</v>
      </c>
      <c r="I1019" t="s">
        <v>23</v>
      </c>
    </row>
    <row r="1020" spans="1:9">
      <c r="A1020" s="4">
        <v>44017</v>
      </c>
      <c r="B1020" s="12" t="s">
        <v>23</v>
      </c>
      <c r="C1020" s="12" t="s">
        <v>23</v>
      </c>
      <c r="D1020" s="12" t="s">
        <v>23</v>
      </c>
      <c r="E1020" t="s">
        <v>23</v>
      </c>
      <c r="F1020" t="s">
        <v>23</v>
      </c>
      <c r="H1020" t="s">
        <v>23</v>
      </c>
      <c r="I1020" t="s">
        <v>23</v>
      </c>
    </row>
    <row r="1021" spans="1:9">
      <c r="A1021" s="4">
        <v>44016</v>
      </c>
      <c r="B1021" s="12" t="s">
        <v>23</v>
      </c>
      <c r="C1021" s="12" t="s">
        <v>23</v>
      </c>
      <c r="D1021" s="12" t="s">
        <v>23</v>
      </c>
      <c r="E1021" t="s">
        <v>23</v>
      </c>
      <c r="F1021" t="s">
        <v>23</v>
      </c>
      <c r="H1021" t="s">
        <v>23</v>
      </c>
      <c r="I1021" t="s">
        <v>23</v>
      </c>
    </row>
    <row r="1022" spans="1:9">
      <c r="A1022" s="4">
        <v>44015</v>
      </c>
      <c r="B1022" s="12">
        <v>35.229999999999997</v>
      </c>
      <c r="C1022" s="12">
        <v>47.42</v>
      </c>
      <c r="D1022" s="12">
        <v>37.93</v>
      </c>
      <c r="E1022" t="s">
        <v>23</v>
      </c>
      <c r="F1022" t="s">
        <v>23</v>
      </c>
      <c r="H1022">
        <v>4800</v>
      </c>
      <c r="I1022">
        <v>1590.48</v>
      </c>
    </row>
    <row r="1023" spans="1:9">
      <c r="A1023" s="4">
        <v>44014</v>
      </c>
      <c r="B1023" s="12">
        <v>35.15</v>
      </c>
      <c r="C1023" s="12">
        <v>0</v>
      </c>
      <c r="D1023" s="12" t="s">
        <v>23</v>
      </c>
      <c r="E1023" t="s">
        <v>23</v>
      </c>
      <c r="F1023" t="s">
        <v>23</v>
      </c>
      <c r="H1023" t="s">
        <v>23</v>
      </c>
      <c r="I1023" t="s">
        <v>23</v>
      </c>
    </row>
    <row r="1024" spans="1:9">
      <c r="A1024" s="4">
        <v>44013</v>
      </c>
      <c r="B1024" s="12">
        <v>34.97</v>
      </c>
      <c r="C1024" s="12">
        <v>0</v>
      </c>
      <c r="D1024" s="12" t="s">
        <v>23</v>
      </c>
      <c r="E1024" t="s">
        <v>23</v>
      </c>
      <c r="F1024" t="s">
        <v>23</v>
      </c>
      <c r="H1024" t="s">
        <v>23</v>
      </c>
      <c r="I1024" t="s">
        <v>23</v>
      </c>
    </row>
    <row r="1025" spans="1:9">
      <c r="A1025" s="4">
        <v>44012</v>
      </c>
      <c r="B1025" s="12">
        <v>34.53</v>
      </c>
      <c r="C1025" s="12">
        <v>0</v>
      </c>
      <c r="D1025" s="12" t="s">
        <v>23</v>
      </c>
      <c r="E1025" t="s">
        <v>23</v>
      </c>
      <c r="F1025" t="s">
        <v>23</v>
      </c>
      <c r="H1025" t="s">
        <v>23</v>
      </c>
      <c r="I1025" t="s">
        <v>23</v>
      </c>
    </row>
    <row r="1026" spans="1:9">
      <c r="A1026" s="4">
        <v>44011</v>
      </c>
      <c r="B1026" s="12">
        <v>34.17</v>
      </c>
      <c r="C1026" s="12">
        <v>0</v>
      </c>
      <c r="D1026" s="12" t="s">
        <v>23</v>
      </c>
      <c r="E1026" t="s">
        <v>23</v>
      </c>
      <c r="F1026" t="s">
        <v>23</v>
      </c>
      <c r="H1026" t="s">
        <v>23</v>
      </c>
      <c r="I1026" t="s">
        <v>23</v>
      </c>
    </row>
    <row r="1027" spans="1:9">
      <c r="A1027" s="4">
        <v>44010</v>
      </c>
      <c r="B1027" s="12" t="s">
        <v>23</v>
      </c>
      <c r="C1027" s="12">
        <v>0</v>
      </c>
      <c r="D1027" s="12" t="s">
        <v>23</v>
      </c>
      <c r="E1027" t="s">
        <v>23</v>
      </c>
      <c r="F1027" t="s">
        <v>23</v>
      </c>
      <c r="H1027" t="s">
        <v>23</v>
      </c>
      <c r="I1027" t="s">
        <v>23</v>
      </c>
    </row>
    <row r="1028" spans="1:9">
      <c r="A1028" s="4">
        <v>44009</v>
      </c>
      <c r="B1028" s="12" t="s">
        <v>23</v>
      </c>
      <c r="C1028" s="12" t="s">
        <v>23</v>
      </c>
      <c r="D1028" s="12" t="s">
        <v>23</v>
      </c>
      <c r="E1028" t="s">
        <v>23</v>
      </c>
      <c r="F1028" t="s">
        <v>23</v>
      </c>
      <c r="H1028" t="s">
        <v>23</v>
      </c>
      <c r="I1028" t="s">
        <v>23</v>
      </c>
    </row>
    <row r="1029" spans="1:9">
      <c r="A1029" s="4">
        <v>44008</v>
      </c>
      <c r="B1029" s="12">
        <v>33.380000000000003</v>
      </c>
      <c r="C1029" s="12">
        <v>47.98</v>
      </c>
      <c r="D1029" s="12">
        <v>35.18</v>
      </c>
      <c r="E1029" t="s">
        <v>23</v>
      </c>
      <c r="F1029" t="s">
        <v>23</v>
      </c>
      <c r="H1029">
        <v>4800</v>
      </c>
      <c r="I1029">
        <v>1507.14</v>
      </c>
    </row>
    <row r="1030" spans="1:9">
      <c r="A1030" s="4">
        <v>44007</v>
      </c>
      <c r="B1030" s="12">
        <v>33.380000000000003</v>
      </c>
      <c r="C1030" s="12" t="s">
        <v>23</v>
      </c>
      <c r="D1030" s="12" t="s">
        <v>23</v>
      </c>
      <c r="E1030" t="s">
        <v>23</v>
      </c>
      <c r="F1030" t="s">
        <v>23</v>
      </c>
      <c r="H1030" t="s">
        <v>23</v>
      </c>
      <c r="I1030" t="s">
        <v>23</v>
      </c>
    </row>
    <row r="1031" spans="1:9">
      <c r="A1031" s="4">
        <v>44006</v>
      </c>
      <c r="B1031" s="12">
        <v>33.380000000000003</v>
      </c>
      <c r="C1031" s="12">
        <v>0</v>
      </c>
      <c r="D1031" s="12" t="s">
        <v>23</v>
      </c>
      <c r="E1031" t="s">
        <v>23</v>
      </c>
      <c r="F1031" t="s">
        <v>23</v>
      </c>
      <c r="H1031" t="s">
        <v>23</v>
      </c>
      <c r="I1031" t="s">
        <v>23</v>
      </c>
    </row>
    <row r="1032" spans="1:9">
      <c r="A1032" s="4">
        <v>44005</v>
      </c>
      <c r="B1032" s="12">
        <v>33.049999999999997</v>
      </c>
      <c r="C1032" s="12">
        <v>0</v>
      </c>
      <c r="D1032" s="12" t="s">
        <v>23</v>
      </c>
      <c r="E1032" t="s">
        <v>23</v>
      </c>
      <c r="F1032" t="s">
        <v>23</v>
      </c>
      <c r="H1032" t="s">
        <v>23</v>
      </c>
      <c r="I1032" t="s">
        <v>23</v>
      </c>
    </row>
    <row r="1033" spans="1:9">
      <c r="A1033" s="4">
        <v>44004</v>
      </c>
      <c r="B1033" s="12">
        <v>32.630000000000003</v>
      </c>
      <c r="C1033" s="12">
        <v>0</v>
      </c>
      <c r="D1033" s="12" t="s">
        <v>23</v>
      </c>
      <c r="E1033" t="s">
        <v>23</v>
      </c>
      <c r="F1033" t="s">
        <v>23</v>
      </c>
      <c r="H1033" t="s">
        <v>23</v>
      </c>
      <c r="I1033" t="s">
        <v>23</v>
      </c>
    </row>
    <row r="1034" spans="1:9">
      <c r="A1034" s="4">
        <v>44003</v>
      </c>
      <c r="B1034" s="12" t="s">
        <v>23</v>
      </c>
      <c r="C1034" s="12" t="s">
        <v>23</v>
      </c>
      <c r="D1034" s="12" t="s">
        <v>23</v>
      </c>
      <c r="E1034" t="s">
        <v>23</v>
      </c>
      <c r="F1034" t="s">
        <v>23</v>
      </c>
      <c r="H1034" t="s">
        <v>23</v>
      </c>
      <c r="I1034" t="s">
        <v>23</v>
      </c>
    </row>
    <row r="1035" spans="1:9">
      <c r="A1035" s="4">
        <v>44002</v>
      </c>
      <c r="B1035" s="12" t="s">
        <v>23</v>
      </c>
      <c r="C1035" s="12" t="s">
        <v>23</v>
      </c>
      <c r="D1035" s="12" t="s">
        <v>23</v>
      </c>
      <c r="E1035" t="s">
        <v>23</v>
      </c>
      <c r="F1035" t="s">
        <v>23</v>
      </c>
      <c r="H1035" t="s">
        <v>23</v>
      </c>
      <c r="I1035" t="s">
        <v>23</v>
      </c>
    </row>
    <row r="1036" spans="1:9">
      <c r="A1036" s="4">
        <v>44001</v>
      </c>
      <c r="B1036" s="12">
        <v>32.1</v>
      </c>
      <c r="C1036" s="12">
        <v>48.91</v>
      </c>
      <c r="D1036" s="12">
        <v>34.19</v>
      </c>
      <c r="E1036" t="s">
        <v>23</v>
      </c>
      <c r="F1036" t="s">
        <v>23</v>
      </c>
      <c r="H1036">
        <v>4900</v>
      </c>
      <c r="I1036">
        <v>1412.86</v>
      </c>
    </row>
    <row r="1037" spans="1:9">
      <c r="A1037" s="4">
        <v>44000</v>
      </c>
      <c r="B1037" s="12">
        <v>31.45</v>
      </c>
      <c r="C1037" s="12">
        <v>0</v>
      </c>
      <c r="D1037" s="12" t="s">
        <v>23</v>
      </c>
      <c r="E1037" t="s">
        <v>23</v>
      </c>
      <c r="F1037" t="s">
        <v>23</v>
      </c>
      <c r="H1037" t="s">
        <v>23</v>
      </c>
      <c r="I1037" t="s">
        <v>23</v>
      </c>
    </row>
    <row r="1038" spans="1:9">
      <c r="A1038" s="4">
        <v>43999</v>
      </c>
      <c r="B1038" s="12">
        <v>31.45</v>
      </c>
      <c r="C1038" s="12">
        <v>0</v>
      </c>
      <c r="D1038" s="12" t="s">
        <v>23</v>
      </c>
      <c r="E1038" t="s">
        <v>23</v>
      </c>
      <c r="F1038" t="s">
        <v>23</v>
      </c>
      <c r="H1038" t="s">
        <v>23</v>
      </c>
      <c r="I1038" t="s">
        <v>23</v>
      </c>
    </row>
    <row r="1039" spans="1:9">
      <c r="A1039" s="4">
        <v>43998</v>
      </c>
      <c r="B1039" s="12">
        <v>31.02</v>
      </c>
      <c r="C1039" s="12">
        <v>0</v>
      </c>
      <c r="D1039" s="12" t="s">
        <v>23</v>
      </c>
      <c r="E1039" t="s">
        <v>23</v>
      </c>
      <c r="F1039" t="s">
        <v>23</v>
      </c>
      <c r="H1039" t="s">
        <v>23</v>
      </c>
      <c r="I1039" t="s">
        <v>23</v>
      </c>
    </row>
    <row r="1040" spans="1:9">
      <c r="A1040" s="4">
        <v>43997</v>
      </c>
      <c r="B1040" s="12">
        <v>31.02</v>
      </c>
      <c r="C1040" s="12">
        <v>0</v>
      </c>
      <c r="D1040" s="12" t="s">
        <v>23</v>
      </c>
      <c r="E1040" t="s">
        <v>23</v>
      </c>
      <c r="F1040" t="s">
        <v>23</v>
      </c>
      <c r="H1040" t="s">
        <v>23</v>
      </c>
      <c r="I1040" t="s">
        <v>23</v>
      </c>
    </row>
    <row r="1041" spans="1:9">
      <c r="A1041" s="4">
        <v>43996</v>
      </c>
      <c r="B1041" s="12" t="s">
        <v>23</v>
      </c>
      <c r="C1041" s="12" t="s">
        <v>23</v>
      </c>
      <c r="D1041" s="12" t="s">
        <v>23</v>
      </c>
      <c r="E1041" t="s">
        <v>23</v>
      </c>
      <c r="F1041" t="s">
        <v>23</v>
      </c>
      <c r="H1041" t="s">
        <v>23</v>
      </c>
      <c r="I1041" t="s">
        <v>23</v>
      </c>
    </row>
    <row r="1042" spans="1:9">
      <c r="A1042" s="4">
        <v>43995</v>
      </c>
      <c r="B1042" s="12" t="s">
        <v>23</v>
      </c>
      <c r="C1042" s="12" t="s">
        <v>23</v>
      </c>
      <c r="D1042" s="12" t="s">
        <v>23</v>
      </c>
      <c r="E1042" t="s">
        <v>23</v>
      </c>
      <c r="F1042" t="s">
        <v>23</v>
      </c>
      <c r="H1042" t="s">
        <v>23</v>
      </c>
      <c r="I1042" t="s">
        <v>23</v>
      </c>
    </row>
    <row r="1043" spans="1:9">
      <c r="A1043" s="4">
        <v>43994</v>
      </c>
      <c r="B1043" s="12">
        <v>30.7</v>
      </c>
      <c r="C1043" s="12">
        <v>47.61</v>
      </c>
      <c r="D1043" s="12">
        <v>32.92</v>
      </c>
      <c r="E1043" t="s">
        <v>23</v>
      </c>
      <c r="F1043" t="s">
        <v>23</v>
      </c>
      <c r="H1043">
        <v>5000</v>
      </c>
      <c r="I1043">
        <v>1447.14</v>
      </c>
    </row>
    <row r="1044" spans="1:9">
      <c r="A1044" s="4">
        <v>43993</v>
      </c>
      <c r="B1044" s="12">
        <v>30.5</v>
      </c>
      <c r="C1044" s="12">
        <v>0</v>
      </c>
      <c r="D1044" s="12" t="s">
        <v>23</v>
      </c>
      <c r="E1044" t="s">
        <v>23</v>
      </c>
      <c r="F1044" t="s">
        <v>23</v>
      </c>
      <c r="H1044" t="s">
        <v>23</v>
      </c>
      <c r="I1044" t="s">
        <v>23</v>
      </c>
    </row>
    <row r="1045" spans="1:9">
      <c r="A1045" s="4">
        <v>43992</v>
      </c>
      <c r="B1045" s="12">
        <v>30.5</v>
      </c>
      <c r="C1045" s="12">
        <v>0</v>
      </c>
      <c r="D1045" s="12" t="s">
        <v>23</v>
      </c>
      <c r="E1045" t="s">
        <v>23</v>
      </c>
      <c r="F1045" t="s">
        <v>23</v>
      </c>
      <c r="H1045" t="s">
        <v>23</v>
      </c>
      <c r="I1045" t="s">
        <v>23</v>
      </c>
    </row>
    <row r="1046" spans="1:9">
      <c r="A1046" s="4">
        <v>43991</v>
      </c>
      <c r="B1046" s="12">
        <v>30.12</v>
      </c>
      <c r="C1046" s="12">
        <v>0</v>
      </c>
      <c r="D1046" s="12" t="s">
        <v>23</v>
      </c>
      <c r="E1046" t="s">
        <v>23</v>
      </c>
      <c r="F1046" t="s">
        <v>23</v>
      </c>
      <c r="H1046" t="s">
        <v>23</v>
      </c>
      <c r="I1046" t="s">
        <v>23</v>
      </c>
    </row>
    <row r="1047" spans="1:9">
      <c r="A1047" s="4">
        <v>43990</v>
      </c>
      <c r="B1047" s="12">
        <v>30.12</v>
      </c>
      <c r="C1047" s="12">
        <v>0</v>
      </c>
      <c r="D1047" s="12" t="s">
        <v>23</v>
      </c>
      <c r="E1047" t="s">
        <v>23</v>
      </c>
      <c r="F1047" t="s">
        <v>23</v>
      </c>
      <c r="H1047" t="s">
        <v>23</v>
      </c>
      <c r="I1047" t="s">
        <v>23</v>
      </c>
    </row>
    <row r="1048" spans="1:9">
      <c r="A1048" s="4">
        <v>43989</v>
      </c>
      <c r="B1048" s="12" t="s">
        <v>23</v>
      </c>
      <c r="C1048" s="12" t="s">
        <v>23</v>
      </c>
      <c r="D1048" s="12" t="s">
        <v>23</v>
      </c>
      <c r="E1048" t="s">
        <v>23</v>
      </c>
      <c r="F1048" t="s">
        <v>23</v>
      </c>
      <c r="H1048" t="s">
        <v>23</v>
      </c>
      <c r="I1048" t="s">
        <v>23</v>
      </c>
    </row>
    <row r="1049" spans="1:9">
      <c r="A1049" s="4">
        <v>43988</v>
      </c>
      <c r="B1049" s="12" t="s">
        <v>23</v>
      </c>
      <c r="C1049" s="12" t="s">
        <v>23</v>
      </c>
      <c r="D1049" s="12" t="s">
        <v>23</v>
      </c>
      <c r="E1049" t="s">
        <v>23</v>
      </c>
      <c r="F1049" t="s">
        <v>23</v>
      </c>
      <c r="H1049" t="s">
        <v>23</v>
      </c>
      <c r="I1049" t="s">
        <v>23</v>
      </c>
    </row>
    <row r="1050" spans="1:9">
      <c r="A1050" s="4">
        <v>43987</v>
      </c>
      <c r="B1050" s="12">
        <v>29.77</v>
      </c>
      <c r="C1050" s="12">
        <v>45.56</v>
      </c>
      <c r="D1050" s="12">
        <v>31.3</v>
      </c>
      <c r="E1050" t="s">
        <v>23</v>
      </c>
      <c r="F1050" t="s">
        <v>23</v>
      </c>
      <c r="H1050">
        <v>5100</v>
      </c>
      <c r="I1050">
        <v>1495.24</v>
      </c>
    </row>
    <row r="1051" spans="1:9">
      <c r="A1051" s="4">
        <v>43986</v>
      </c>
      <c r="B1051" s="12">
        <v>29.53</v>
      </c>
      <c r="C1051" s="12">
        <v>0</v>
      </c>
      <c r="D1051" s="12" t="s">
        <v>23</v>
      </c>
      <c r="E1051" t="s">
        <v>23</v>
      </c>
      <c r="F1051" t="s">
        <v>23</v>
      </c>
      <c r="H1051" t="s">
        <v>23</v>
      </c>
      <c r="I1051" t="s">
        <v>23</v>
      </c>
    </row>
    <row r="1052" spans="1:9">
      <c r="A1052" s="4">
        <v>43985</v>
      </c>
      <c r="B1052" s="12">
        <v>29.3</v>
      </c>
      <c r="C1052" s="12">
        <v>0</v>
      </c>
      <c r="D1052" s="12" t="s">
        <v>23</v>
      </c>
      <c r="E1052" t="s">
        <v>23</v>
      </c>
      <c r="F1052" t="s">
        <v>23</v>
      </c>
      <c r="H1052" t="s">
        <v>23</v>
      </c>
      <c r="I1052" t="s">
        <v>23</v>
      </c>
    </row>
    <row r="1053" spans="1:9">
      <c r="A1053" s="4">
        <v>43984</v>
      </c>
      <c r="B1053" s="12">
        <v>28.88</v>
      </c>
      <c r="C1053" s="12">
        <v>0</v>
      </c>
      <c r="D1053" s="12" t="s">
        <v>23</v>
      </c>
      <c r="E1053" t="s">
        <v>23</v>
      </c>
      <c r="F1053" t="s">
        <v>23</v>
      </c>
      <c r="H1053" t="s">
        <v>23</v>
      </c>
      <c r="I1053" t="s">
        <v>23</v>
      </c>
    </row>
    <row r="1054" spans="1:9">
      <c r="A1054" s="4">
        <v>43983</v>
      </c>
      <c r="B1054" s="12">
        <v>28.88</v>
      </c>
      <c r="C1054" s="12" t="s">
        <v>23</v>
      </c>
      <c r="D1054" s="12" t="s">
        <v>23</v>
      </c>
      <c r="E1054" t="s">
        <v>23</v>
      </c>
      <c r="F1054" t="s">
        <v>23</v>
      </c>
      <c r="H1054" t="s">
        <v>23</v>
      </c>
      <c r="I1054" t="s">
        <v>23</v>
      </c>
    </row>
    <row r="1055" spans="1:9">
      <c r="A1055" s="4">
        <v>43982</v>
      </c>
      <c r="B1055" s="12" t="s">
        <v>23</v>
      </c>
      <c r="C1055" s="12" t="s">
        <v>23</v>
      </c>
      <c r="D1055" s="12" t="s">
        <v>23</v>
      </c>
      <c r="E1055" t="s">
        <v>23</v>
      </c>
      <c r="F1055" t="s">
        <v>23</v>
      </c>
      <c r="H1055" t="s">
        <v>23</v>
      </c>
      <c r="I1055" t="s">
        <v>23</v>
      </c>
    </row>
    <row r="1056" spans="1:9">
      <c r="A1056" s="4">
        <v>43981</v>
      </c>
      <c r="B1056" s="12" t="s">
        <v>23</v>
      </c>
      <c r="C1056" s="12" t="s">
        <v>23</v>
      </c>
      <c r="D1056" s="12" t="s">
        <v>23</v>
      </c>
      <c r="E1056" t="s">
        <v>23</v>
      </c>
      <c r="F1056" t="s">
        <v>23</v>
      </c>
      <c r="H1056" t="s">
        <v>23</v>
      </c>
      <c r="I1056" t="s">
        <v>23</v>
      </c>
    </row>
    <row r="1057" spans="1:9">
      <c r="A1057" s="4">
        <v>43980</v>
      </c>
      <c r="B1057" s="12">
        <v>28.67</v>
      </c>
      <c r="C1057" s="12">
        <v>43.84</v>
      </c>
      <c r="D1057" s="12">
        <v>30.03</v>
      </c>
      <c r="E1057" t="s">
        <v>23</v>
      </c>
      <c r="F1057" t="s">
        <v>23</v>
      </c>
      <c r="H1057">
        <v>5200</v>
      </c>
      <c r="I1057">
        <v>1560</v>
      </c>
    </row>
    <row r="1058" spans="1:9">
      <c r="A1058" s="4">
        <v>43979</v>
      </c>
      <c r="B1058" s="12">
        <v>28.58</v>
      </c>
      <c r="C1058" s="12">
        <v>0</v>
      </c>
      <c r="D1058" s="12" t="s">
        <v>23</v>
      </c>
      <c r="E1058" t="s">
        <v>23</v>
      </c>
      <c r="F1058" t="s">
        <v>23</v>
      </c>
      <c r="H1058" t="s">
        <v>23</v>
      </c>
      <c r="I1058" t="s">
        <v>23</v>
      </c>
    </row>
    <row r="1059" spans="1:9">
      <c r="A1059" s="4">
        <v>43978</v>
      </c>
      <c r="B1059" s="12">
        <v>28.58</v>
      </c>
      <c r="C1059" s="12">
        <v>0</v>
      </c>
      <c r="D1059" s="12" t="s">
        <v>23</v>
      </c>
      <c r="E1059" t="s">
        <v>23</v>
      </c>
      <c r="F1059" t="s">
        <v>23</v>
      </c>
      <c r="H1059" t="s">
        <v>23</v>
      </c>
      <c r="I1059" t="s">
        <v>23</v>
      </c>
    </row>
    <row r="1060" spans="1:9">
      <c r="A1060" s="4">
        <v>43977</v>
      </c>
      <c r="B1060" s="12">
        <v>28.43</v>
      </c>
      <c r="C1060" s="12">
        <v>0</v>
      </c>
      <c r="D1060" s="12" t="s">
        <v>23</v>
      </c>
      <c r="E1060" t="s">
        <v>23</v>
      </c>
      <c r="F1060" t="s">
        <v>23</v>
      </c>
      <c r="H1060" t="s">
        <v>23</v>
      </c>
      <c r="I1060" t="s">
        <v>23</v>
      </c>
    </row>
    <row r="1061" spans="1:9">
      <c r="A1061" s="4">
        <v>43976</v>
      </c>
      <c r="B1061" s="12">
        <v>28.43</v>
      </c>
      <c r="C1061" s="12">
        <v>0</v>
      </c>
      <c r="D1061" s="12" t="s">
        <v>23</v>
      </c>
      <c r="E1061" t="s">
        <v>23</v>
      </c>
      <c r="F1061" t="s">
        <v>23</v>
      </c>
      <c r="H1061" t="s">
        <v>23</v>
      </c>
      <c r="I1061" t="s">
        <v>23</v>
      </c>
    </row>
    <row r="1062" spans="1:9">
      <c r="A1062" s="4">
        <v>43975</v>
      </c>
      <c r="B1062" s="12" t="s">
        <v>23</v>
      </c>
      <c r="C1062" s="12" t="s">
        <v>23</v>
      </c>
      <c r="D1062" s="12" t="s">
        <v>23</v>
      </c>
      <c r="E1062" t="s">
        <v>23</v>
      </c>
      <c r="F1062" t="s">
        <v>23</v>
      </c>
      <c r="H1062" t="s">
        <v>23</v>
      </c>
      <c r="I1062" t="s">
        <v>23</v>
      </c>
    </row>
    <row r="1063" spans="1:9">
      <c r="A1063" s="4">
        <v>43974</v>
      </c>
      <c r="B1063" s="12" t="s">
        <v>23</v>
      </c>
      <c r="C1063" s="12" t="s">
        <v>23</v>
      </c>
      <c r="D1063" s="12" t="s">
        <v>23</v>
      </c>
      <c r="E1063" t="s">
        <v>23</v>
      </c>
      <c r="F1063" t="s">
        <v>23</v>
      </c>
      <c r="H1063" t="s">
        <v>23</v>
      </c>
      <c r="I1063" t="s">
        <v>23</v>
      </c>
    </row>
    <row r="1064" spans="1:9">
      <c r="A1064" s="4">
        <v>43973</v>
      </c>
      <c r="B1064" s="12">
        <v>28.37</v>
      </c>
      <c r="C1064" s="12">
        <v>41.42</v>
      </c>
      <c r="D1064" s="12">
        <v>28.45</v>
      </c>
      <c r="E1064" t="s">
        <v>23</v>
      </c>
      <c r="F1064" t="s">
        <v>23</v>
      </c>
      <c r="H1064">
        <v>5400</v>
      </c>
      <c r="I1064">
        <v>1950</v>
      </c>
    </row>
    <row r="1065" spans="1:9">
      <c r="A1065" s="4">
        <v>43972</v>
      </c>
      <c r="B1065" s="12">
        <v>28.5</v>
      </c>
      <c r="C1065" s="12">
        <v>0</v>
      </c>
      <c r="D1065" s="12" t="s">
        <v>23</v>
      </c>
      <c r="E1065" t="s">
        <v>23</v>
      </c>
      <c r="F1065" t="s">
        <v>23</v>
      </c>
      <c r="H1065" t="s">
        <v>23</v>
      </c>
      <c r="I1065" t="s">
        <v>23</v>
      </c>
    </row>
    <row r="1066" spans="1:9">
      <c r="A1066" s="4">
        <v>43971</v>
      </c>
      <c r="B1066" s="12">
        <v>28.82</v>
      </c>
      <c r="C1066" s="12">
        <v>0</v>
      </c>
      <c r="D1066" s="12" t="s">
        <v>23</v>
      </c>
      <c r="E1066" t="s">
        <v>23</v>
      </c>
      <c r="F1066" t="s">
        <v>23</v>
      </c>
      <c r="H1066" t="s">
        <v>23</v>
      </c>
      <c r="I1066" t="s">
        <v>23</v>
      </c>
    </row>
    <row r="1067" spans="1:9">
      <c r="A1067" s="4">
        <v>43970</v>
      </c>
      <c r="B1067" s="12">
        <v>29.27</v>
      </c>
      <c r="C1067" s="12">
        <v>0</v>
      </c>
      <c r="D1067" s="12" t="s">
        <v>23</v>
      </c>
      <c r="E1067" t="s">
        <v>23</v>
      </c>
      <c r="F1067" t="s">
        <v>23</v>
      </c>
      <c r="H1067" t="s">
        <v>23</v>
      </c>
      <c r="I1067" t="s">
        <v>23</v>
      </c>
    </row>
    <row r="1068" spans="1:9">
      <c r="A1068" s="4">
        <v>43969</v>
      </c>
      <c r="B1068" s="12">
        <v>29.77</v>
      </c>
      <c r="C1068" s="12" t="s">
        <v>23</v>
      </c>
      <c r="D1068" s="12" t="s">
        <v>23</v>
      </c>
      <c r="E1068" t="s">
        <v>23</v>
      </c>
      <c r="F1068" t="s">
        <v>23</v>
      </c>
      <c r="H1068" t="s">
        <v>23</v>
      </c>
      <c r="I1068" t="s">
        <v>23</v>
      </c>
    </row>
    <row r="1069" spans="1:9">
      <c r="A1069" s="4">
        <v>43968</v>
      </c>
      <c r="B1069" s="12" t="s">
        <v>23</v>
      </c>
      <c r="C1069" s="12" t="s">
        <v>23</v>
      </c>
      <c r="D1069" s="12" t="s">
        <v>23</v>
      </c>
      <c r="E1069" t="s">
        <v>23</v>
      </c>
      <c r="F1069" t="s">
        <v>23</v>
      </c>
      <c r="H1069" t="s">
        <v>23</v>
      </c>
      <c r="I1069" t="s">
        <v>23</v>
      </c>
    </row>
    <row r="1070" spans="1:9">
      <c r="A1070" s="4">
        <v>43967</v>
      </c>
      <c r="B1070" s="12" t="s">
        <v>23</v>
      </c>
      <c r="C1070" s="12" t="s">
        <v>23</v>
      </c>
      <c r="D1070" s="12" t="s">
        <v>23</v>
      </c>
      <c r="E1070" t="s">
        <v>23</v>
      </c>
      <c r="F1070" t="s">
        <v>23</v>
      </c>
      <c r="H1070" t="s">
        <v>23</v>
      </c>
      <c r="I1070" t="s">
        <v>23</v>
      </c>
    </row>
    <row r="1071" spans="1:9">
      <c r="A1071" s="4">
        <v>43966</v>
      </c>
      <c r="B1071" s="12">
        <v>31.27</v>
      </c>
      <c r="C1071" s="12">
        <v>40.33</v>
      </c>
      <c r="D1071" s="12">
        <v>30.2</v>
      </c>
      <c r="E1071" t="s">
        <v>23</v>
      </c>
      <c r="F1071" t="s">
        <v>23</v>
      </c>
      <c r="H1071">
        <v>5300</v>
      </c>
      <c r="I1071">
        <v>1961.9</v>
      </c>
    </row>
    <row r="1072" spans="1:9">
      <c r="A1072" s="4">
        <v>43965</v>
      </c>
      <c r="B1072" s="12">
        <v>32.17</v>
      </c>
      <c r="C1072" s="12">
        <v>0</v>
      </c>
      <c r="D1072" s="12" t="s">
        <v>23</v>
      </c>
      <c r="E1072" t="s">
        <v>23</v>
      </c>
      <c r="F1072" t="s">
        <v>23</v>
      </c>
      <c r="H1072" t="s">
        <v>23</v>
      </c>
      <c r="I1072" t="s">
        <v>23</v>
      </c>
    </row>
    <row r="1073" spans="1:9">
      <c r="A1073" s="4">
        <v>43964</v>
      </c>
      <c r="B1073" s="12">
        <v>33.08</v>
      </c>
      <c r="C1073" s="12">
        <v>0</v>
      </c>
      <c r="D1073" s="12" t="s">
        <v>23</v>
      </c>
      <c r="E1073" t="s">
        <v>23</v>
      </c>
      <c r="F1073" t="s">
        <v>23</v>
      </c>
      <c r="H1073" t="s">
        <v>23</v>
      </c>
      <c r="I1073" t="s">
        <v>23</v>
      </c>
    </row>
    <row r="1074" spans="1:9">
      <c r="A1074" s="4">
        <v>43963</v>
      </c>
      <c r="B1074" s="12">
        <v>33.83</v>
      </c>
      <c r="C1074" s="12">
        <v>0</v>
      </c>
      <c r="D1074" s="12" t="s">
        <v>23</v>
      </c>
      <c r="E1074" t="s">
        <v>23</v>
      </c>
      <c r="F1074" t="s">
        <v>23</v>
      </c>
      <c r="H1074" t="s">
        <v>23</v>
      </c>
      <c r="I1074" t="s">
        <v>23</v>
      </c>
    </row>
    <row r="1075" spans="1:9">
      <c r="A1075" s="4">
        <v>43962</v>
      </c>
      <c r="B1075" s="12">
        <v>33.85</v>
      </c>
      <c r="C1075" s="12">
        <v>0</v>
      </c>
      <c r="D1075" s="12" t="s">
        <v>23</v>
      </c>
      <c r="E1075" t="s">
        <v>23</v>
      </c>
      <c r="F1075" t="s">
        <v>23</v>
      </c>
      <c r="H1075" t="s">
        <v>23</v>
      </c>
      <c r="I1075" t="s">
        <v>23</v>
      </c>
    </row>
    <row r="1076" spans="1:9">
      <c r="A1076" s="4">
        <v>43961</v>
      </c>
      <c r="B1076" s="12" t="s">
        <v>23</v>
      </c>
      <c r="C1076" s="12" t="s">
        <v>23</v>
      </c>
      <c r="D1076" s="12" t="s">
        <v>23</v>
      </c>
      <c r="E1076" t="s">
        <v>23</v>
      </c>
      <c r="F1076" t="s">
        <v>23</v>
      </c>
      <c r="H1076" t="s">
        <v>23</v>
      </c>
      <c r="I1076" t="s">
        <v>23</v>
      </c>
    </row>
    <row r="1077" spans="1:9">
      <c r="A1077" s="4">
        <v>43960</v>
      </c>
      <c r="B1077" s="12" t="s">
        <v>23</v>
      </c>
      <c r="C1077" s="12">
        <v>0</v>
      </c>
      <c r="D1077" s="12" t="s">
        <v>23</v>
      </c>
      <c r="E1077" t="s">
        <v>23</v>
      </c>
      <c r="F1077" t="s">
        <v>23</v>
      </c>
      <c r="H1077" t="s">
        <v>23</v>
      </c>
      <c r="I1077" t="s">
        <v>23</v>
      </c>
    </row>
    <row r="1078" spans="1:9">
      <c r="A1078" s="4">
        <v>43959</v>
      </c>
      <c r="B1078" s="12">
        <v>33.85</v>
      </c>
      <c r="C1078" s="12">
        <v>37.880000000000003</v>
      </c>
      <c r="D1078" s="12">
        <v>31.88</v>
      </c>
      <c r="E1078" t="s">
        <v>23</v>
      </c>
      <c r="F1078" t="s">
        <v>23</v>
      </c>
      <c r="H1078">
        <v>5400</v>
      </c>
      <c r="I1078">
        <v>2002.38</v>
      </c>
    </row>
    <row r="1079" spans="1:9">
      <c r="A1079" s="4">
        <v>43958</v>
      </c>
      <c r="B1079" s="12">
        <v>33.880000000000003</v>
      </c>
      <c r="C1079" s="12" t="s">
        <v>23</v>
      </c>
      <c r="D1079" s="12" t="s">
        <v>23</v>
      </c>
      <c r="E1079" t="s">
        <v>23</v>
      </c>
      <c r="F1079" t="s">
        <v>23</v>
      </c>
      <c r="H1079" t="s">
        <v>23</v>
      </c>
      <c r="I1079" t="s">
        <v>23</v>
      </c>
    </row>
    <row r="1080" spans="1:9">
      <c r="A1080" s="4">
        <v>43957</v>
      </c>
      <c r="B1080" s="12">
        <v>33.880000000000003</v>
      </c>
      <c r="C1080" s="12">
        <v>0</v>
      </c>
      <c r="D1080" s="12" t="s">
        <v>23</v>
      </c>
      <c r="E1080" t="s">
        <v>23</v>
      </c>
      <c r="F1080" t="s">
        <v>23</v>
      </c>
      <c r="H1080" t="s">
        <v>23</v>
      </c>
      <c r="I1080" t="s">
        <v>23</v>
      </c>
    </row>
    <row r="1081" spans="1:9">
      <c r="A1081" s="4">
        <v>43956</v>
      </c>
      <c r="B1081" s="12" t="s">
        <v>23</v>
      </c>
      <c r="C1081" s="12" t="s">
        <v>23</v>
      </c>
      <c r="D1081" s="12" t="s">
        <v>23</v>
      </c>
      <c r="E1081" t="s">
        <v>23</v>
      </c>
      <c r="F1081" t="s">
        <v>23</v>
      </c>
      <c r="H1081" t="s">
        <v>23</v>
      </c>
      <c r="I1081" t="s">
        <v>23</v>
      </c>
    </row>
    <row r="1082" spans="1:9">
      <c r="A1082" s="4">
        <v>43955</v>
      </c>
      <c r="B1082" s="12">
        <v>33.880000000000003</v>
      </c>
      <c r="C1082" s="12" t="s">
        <v>23</v>
      </c>
      <c r="D1082" s="12" t="s">
        <v>23</v>
      </c>
      <c r="E1082" t="s">
        <v>23</v>
      </c>
      <c r="F1082" t="s">
        <v>23</v>
      </c>
      <c r="H1082" t="s">
        <v>23</v>
      </c>
      <c r="I1082" t="s">
        <v>23</v>
      </c>
    </row>
    <row r="1083" spans="1:9">
      <c r="A1083" s="4">
        <v>43954</v>
      </c>
      <c r="B1083" s="12">
        <v>33.880000000000003</v>
      </c>
      <c r="C1083" s="12" t="s">
        <v>23</v>
      </c>
      <c r="D1083" s="12" t="s">
        <v>23</v>
      </c>
      <c r="E1083" t="s">
        <v>23</v>
      </c>
      <c r="F1083" t="s">
        <v>23</v>
      </c>
      <c r="H1083" t="s">
        <v>23</v>
      </c>
      <c r="I1083" t="s">
        <v>23</v>
      </c>
    </row>
    <row r="1084" spans="1:9">
      <c r="A1084" s="4">
        <v>43953</v>
      </c>
      <c r="B1084" s="12" t="s">
        <v>23</v>
      </c>
      <c r="C1084" s="12" t="s">
        <v>23</v>
      </c>
      <c r="D1084" s="12" t="s">
        <v>23</v>
      </c>
      <c r="E1084" t="s">
        <v>23</v>
      </c>
      <c r="F1084" t="s">
        <v>23</v>
      </c>
      <c r="H1084" t="s">
        <v>23</v>
      </c>
      <c r="I1084" t="s">
        <v>23</v>
      </c>
    </row>
    <row r="1085" spans="1:9">
      <c r="A1085" s="4">
        <v>43952</v>
      </c>
      <c r="B1085" s="12">
        <v>33.880000000000003</v>
      </c>
      <c r="C1085" s="12">
        <v>36.479999999999997</v>
      </c>
      <c r="D1085" s="12">
        <v>32.35</v>
      </c>
      <c r="E1085" t="s">
        <v>23</v>
      </c>
      <c r="F1085" t="s">
        <v>23</v>
      </c>
      <c r="H1085">
        <v>5500</v>
      </c>
      <c r="I1085">
        <v>2107.14</v>
      </c>
    </row>
    <row r="1086" spans="1:9">
      <c r="A1086" s="4">
        <v>43951</v>
      </c>
      <c r="B1086" s="12">
        <v>33.880000000000003</v>
      </c>
      <c r="C1086" s="12">
        <v>0</v>
      </c>
      <c r="D1086" s="12" t="s">
        <v>23</v>
      </c>
      <c r="E1086" t="s">
        <v>23</v>
      </c>
      <c r="F1086" t="s">
        <v>23</v>
      </c>
      <c r="H1086" t="s">
        <v>23</v>
      </c>
      <c r="I1086" t="s">
        <v>23</v>
      </c>
    </row>
    <row r="1087" spans="1:9">
      <c r="A1087" s="4">
        <v>43950</v>
      </c>
      <c r="B1087" s="12">
        <v>33.880000000000003</v>
      </c>
      <c r="C1087" s="12">
        <v>0</v>
      </c>
      <c r="D1087" s="12" t="s">
        <v>23</v>
      </c>
      <c r="E1087" t="s">
        <v>23</v>
      </c>
      <c r="F1087" t="s">
        <v>23</v>
      </c>
      <c r="H1087" t="s">
        <v>23</v>
      </c>
      <c r="I1087" t="s">
        <v>23</v>
      </c>
    </row>
    <row r="1088" spans="1:9">
      <c r="A1088" s="4">
        <v>43949</v>
      </c>
      <c r="B1088" s="12">
        <v>33.85</v>
      </c>
      <c r="C1088" s="12">
        <v>0</v>
      </c>
      <c r="D1088" s="12" t="s">
        <v>23</v>
      </c>
      <c r="E1088" t="s">
        <v>23</v>
      </c>
      <c r="F1088" t="s">
        <v>23</v>
      </c>
      <c r="H1088" t="s">
        <v>23</v>
      </c>
      <c r="I1088" t="s">
        <v>23</v>
      </c>
    </row>
    <row r="1089" spans="1:9">
      <c r="A1089" s="4">
        <v>43948</v>
      </c>
      <c r="B1089" s="12">
        <v>33.85</v>
      </c>
      <c r="C1089" s="12">
        <v>0</v>
      </c>
      <c r="D1089" s="12" t="s">
        <v>23</v>
      </c>
      <c r="E1089" t="s">
        <v>23</v>
      </c>
      <c r="F1089" t="s">
        <v>23</v>
      </c>
      <c r="H1089" t="s">
        <v>23</v>
      </c>
      <c r="I1089" t="s">
        <v>23</v>
      </c>
    </row>
    <row r="1090" spans="1:9">
      <c r="A1090" s="4">
        <v>43947</v>
      </c>
      <c r="B1090" s="12" t="s">
        <v>23</v>
      </c>
      <c r="C1090" s="12">
        <v>0</v>
      </c>
      <c r="D1090" s="12" t="s">
        <v>23</v>
      </c>
      <c r="E1090" t="s">
        <v>23</v>
      </c>
      <c r="F1090" t="s">
        <v>23</v>
      </c>
      <c r="H1090" t="s">
        <v>23</v>
      </c>
      <c r="I1090" t="s">
        <v>23</v>
      </c>
    </row>
    <row r="1091" spans="1:9">
      <c r="A1091" s="4">
        <v>43946</v>
      </c>
      <c r="B1091" s="12" t="s">
        <v>23</v>
      </c>
      <c r="C1091" s="12" t="s">
        <v>23</v>
      </c>
      <c r="D1091" s="12" t="s">
        <v>23</v>
      </c>
      <c r="E1091" t="s">
        <v>23</v>
      </c>
      <c r="F1091" t="s">
        <v>23</v>
      </c>
      <c r="H1091" t="s">
        <v>23</v>
      </c>
      <c r="I1091" t="s">
        <v>23</v>
      </c>
    </row>
    <row r="1092" spans="1:9">
      <c r="A1092" s="4">
        <v>43945</v>
      </c>
      <c r="B1092" s="12">
        <v>33.85</v>
      </c>
      <c r="C1092" s="12">
        <v>35.82</v>
      </c>
      <c r="D1092" s="12">
        <v>32.94</v>
      </c>
      <c r="E1092" t="s">
        <v>23</v>
      </c>
      <c r="F1092" t="s">
        <v>23</v>
      </c>
      <c r="H1092">
        <v>5647.62</v>
      </c>
      <c r="I1092">
        <v>2292.86</v>
      </c>
    </row>
    <row r="1093" spans="1:9">
      <c r="A1093" s="4">
        <v>43944</v>
      </c>
      <c r="B1093" s="12">
        <v>33.85</v>
      </c>
      <c r="C1093" s="12">
        <v>0</v>
      </c>
      <c r="D1093" s="12" t="s">
        <v>23</v>
      </c>
      <c r="E1093" t="s">
        <v>23</v>
      </c>
      <c r="F1093" t="s">
        <v>23</v>
      </c>
      <c r="H1093" t="s">
        <v>23</v>
      </c>
      <c r="I1093" t="s">
        <v>23</v>
      </c>
    </row>
    <row r="1094" spans="1:9">
      <c r="A1094" s="4">
        <v>43943</v>
      </c>
      <c r="B1094" s="12">
        <v>33.85</v>
      </c>
      <c r="C1094" s="12">
        <v>0</v>
      </c>
      <c r="D1094" s="12" t="s">
        <v>23</v>
      </c>
      <c r="E1094" t="s">
        <v>23</v>
      </c>
      <c r="F1094" t="s">
        <v>23</v>
      </c>
      <c r="H1094" t="s">
        <v>23</v>
      </c>
      <c r="I1094" t="s">
        <v>23</v>
      </c>
    </row>
    <row r="1095" spans="1:9">
      <c r="A1095" s="4">
        <v>43942</v>
      </c>
      <c r="B1095" s="12">
        <v>33.880000000000003</v>
      </c>
      <c r="C1095" s="12">
        <v>0</v>
      </c>
      <c r="D1095" s="12" t="s">
        <v>23</v>
      </c>
      <c r="E1095" t="s">
        <v>23</v>
      </c>
      <c r="F1095" t="s">
        <v>23</v>
      </c>
      <c r="H1095" t="s">
        <v>23</v>
      </c>
      <c r="I1095" t="s">
        <v>23</v>
      </c>
    </row>
    <row r="1096" spans="1:9">
      <c r="A1096" s="4">
        <v>43941</v>
      </c>
      <c r="B1096" s="12">
        <v>33.880000000000003</v>
      </c>
      <c r="C1096" s="12">
        <v>0</v>
      </c>
      <c r="D1096" s="12" t="s">
        <v>23</v>
      </c>
      <c r="E1096" t="s">
        <v>23</v>
      </c>
      <c r="F1096" t="s">
        <v>23</v>
      </c>
      <c r="H1096" t="s">
        <v>23</v>
      </c>
      <c r="I1096" t="s">
        <v>23</v>
      </c>
    </row>
    <row r="1097" spans="1:9">
      <c r="A1097" s="4">
        <v>43940</v>
      </c>
      <c r="B1097" s="12" t="s">
        <v>23</v>
      </c>
      <c r="C1097" s="12" t="s">
        <v>23</v>
      </c>
      <c r="D1097" s="12" t="s">
        <v>23</v>
      </c>
      <c r="E1097" t="s">
        <v>23</v>
      </c>
      <c r="F1097" t="s">
        <v>23</v>
      </c>
      <c r="H1097" t="s">
        <v>23</v>
      </c>
      <c r="I1097" t="s">
        <v>23</v>
      </c>
    </row>
    <row r="1098" spans="1:9">
      <c r="A1098" s="4">
        <v>43939</v>
      </c>
      <c r="B1098" s="12" t="s">
        <v>23</v>
      </c>
      <c r="C1098" s="12" t="s">
        <v>23</v>
      </c>
      <c r="D1098" s="12" t="s">
        <v>23</v>
      </c>
      <c r="E1098" t="s">
        <v>23</v>
      </c>
      <c r="F1098" t="s">
        <v>23</v>
      </c>
      <c r="H1098" t="s">
        <v>23</v>
      </c>
      <c r="I1098" t="s">
        <v>23</v>
      </c>
    </row>
    <row r="1099" spans="1:9">
      <c r="A1099" s="4">
        <v>43938</v>
      </c>
      <c r="B1099" s="12">
        <v>33.880000000000003</v>
      </c>
      <c r="C1099" s="12">
        <v>38.799999999999997</v>
      </c>
      <c r="D1099" s="12">
        <v>33.799999999999997</v>
      </c>
      <c r="E1099" t="s">
        <v>23</v>
      </c>
      <c r="F1099" t="s">
        <v>23</v>
      </c>
      <c r="H1099">
        <v>5597.62</v>
      </c>
      <c r="I1099">
        <v>2309.52</v>
      </c>
    </row>
    <row r="1100" spans="1:9">
      <c r="A1100" s="4">
        <v>43937</v>
      </c>
      <c r="B1100" s="12">
        <v>33.97</v>
      </c>
      <c r="C1100" s="12">
        <v>0</v>
      </c>
      <c r="D1100" s="12" t="s">
        <v>23</v>
      </c>
      <c r="E1100" t="s">
        <v>23</v>
      </c>
      <c r="F1100" t="s">
        <v>23</v>
      </c>
      <c r="H1100" t="s">
        <v>23</v>
      </c>
      <c r="I1100" t="s">
        <v>23</v>
      </c>
    </row>
    <row r="1101" spans="1:9">
      <c r="A1101" s="4">
        <v>43936</v>
      </c>
      <c r="B1101" s="12">
        <v>33.97</v>
      </c>
      <c r="C1101" s="12">
        <v>0</v>
      </c>
      <c r="D1101" s="12" t="s">
        <v>23</v>
      </c>
      <c r="E1101" t="s">
        <v>23</v>
      </c>
      <c r="F1101" t="s">
        <v>23</v>
      </c>
      <c r="H1101" t="s">
        <v>23</v>
      </c>
      <c r="I1101" t="s">
        <v>23</v>
      </c>
    </row>
    <row r="1102" spans="1:9">
      <c r="A1102" s="4">
        <v>43935</v>
      </c>
      <c r="B1102" s="12">
        <v>34.03</v>
      </c>
      <c r="C1102" s="12">
        <v>0</v>
      </c>
      <c r="D1102" s="12" t="s">
        <v>23</v>
      </c>
      <c r="E1102" t="s">
        <v>23</v>
      </c>
      <c r="F1102" t="s">
        <v>23</v>
      </c>
      <c r="H1102" t="s">
        <v>23</v>
      </c>
      <c r="I1102" t="s">
        <v>23</v>
      </c>
    </row>
    <row r="1103" spans="1:9">
      <c r="A1103" s="4">
        <v>43934</v>
      </c>
      <c r="B1103" s="12">
        <v>34.03</v>
      </c>
      <c r="C1103" s="12">
        <v>0</v>
      </c>
      <c r="D1103" s="12" t="s">
        <v>23</v>
      </c>
      <c r="E1103" t="s">
        <v>23</v>
      </c>
      <c r="F1103" t="s">
        <v>23</v>
      </c>
      <c r="H1103" t="s">
        <v>23</v>
      </c>
      <c r="I1103" t="s">
        <v>23</v>
      </c>
    </row>
    <row r="1104" spans="1:9">
      <c r="A1104" s="4">
        <v>43933</v>
      </c>
      <c r="B1104" s="12" t="s">
        <v>23</v>
      </c>
      <c r="C1104" s="12" t="s">
        <v>23</v>
      </c>
      <c r="D1104" s="12" t="s">
        <v>23</v>
      </c>
      <c r="E1104" t="s">
        <v>23</v>
      </c>
      <c r="F1104" t="s">
        <v>23</v>
      </c>
      <c r="H1104" t="s">
        <v>23</v>
      </c>
      <c r="I1104" t="s">
        <v>23</v>
      </c>
    </row>
    <row r="1105" spans="1:9">
      <c r="A1105" s="4">
        <v>43932</v>
      </c>
      <c r="B1105" s="12" t="s">
        <v>23</v>
      </c>
      <c r="C1105" s="12" t="s">
        <v>23</v>
      </c>
      <c r="D1105" s="12" t="s">
        <v>23</v>
      </c>
      <c r="E1105" t="s">
        <v>23</v>
      </c>
      <c r="F1105" t="s">
        <v>23</v>
      </c>
      <c r="H1105" t="s">
        <v>23</v>
      </c>
      <c r="I1105" t="s">
        <v>23</v>
      </c>
    </row>
    <row r="1106" spans="1:9">
      <c r="A1106" s="4">
        <v>43931</v>
      </c>
      <c r="B1106" s="12">
        <v>34.07</v>
      </c>
      <c r="C1106" s="12">
        <v>41.03</v>
      </c>
      <c r="D1106" s="12">
        <v>34.28</v>
      </c>
      <c r="E1106" t="s">
        <v>23</v>
      </c>
      <c r="F1106" t="s">
        <v>23</v>
      </c>
      <c r="H1106">
        <v>5547.62</v>
      </c>
      <c r="I1106">
        <v>2323.21</v>
      </c>
    </row>
    <row r="1107" spans="1:9">
      <c r="A1107" s="4">
        <v>43930</v>
      </c>
      <c r="B1107" s="12">
        <v>34.15</v>
      </c>
      <c r="C1107" s="12">
        <v>0</v>
      </c>
      <c r="D1107" s="12" t="s">
        <v>23</v>
      </c>
      <c r="E1107" t="s">
        <v>23</v>
      </c>
      <c r="F1107" t="s">
        <v>23</v>
      </c>
      <c r="H1107" t="s">
        <v>23</v>
      </c>
      <c r="I1107" t="s">
        <v>23</v>
      </c>
    </row>
    <row r="1108" spans="1:9">
      <c r="A1108" s="4">
        <v>43929</v>
      </c>
      <c r="B1108" s="12">
        <v>34.15</v>
      </c>
      <c r="C1108" s="12">
        <v>0</v>
      </c>
      <c r="D1108" s="12" t="s">
        <v>23</v>
      </c>
      <c r="E1108" t="s">
        <v>23</v>
      </c>
      <c r="F1108" t="s">
        <v>23</v>
      </c>
      <c r="H1108" t="s">
        <v>23</v>
      </c>
      <c r="I1108" t="s">
        <v>23</v>
      </c>
    </row>
    <row r="1109" spans="1:9">
      <c r="A1109" s="4">
        <v>43928</v>
      </c>
      <c r="B1109" s="12">
        <v>34.369999999999997</v>
      </c>
      <c r="C1109" s="12">
        <v>0</v>
      </c>
      <c r="D1109" s="12" t="s">
        <v>23</v>
      </c>
      <c r="E1109" t="s">
        <v>23</v>
      </c>
      <c r="F1109" t="s">
        <v>23</v>
      </c>
      <c r="H1109" t="s">
        <v>23</v>
      </c>
      <c r="I1109" t="s">
        <v>23</v>
      </c>
    </row>
    <row r="1110" spans="1:9">
      <c r="A1110" s="4">
        <v>43927</v>
      </c>
      <c r="B1110" s="12">
        <v>34.369999999999997</v>
      </c>
      <c r="C1110" s="12" t="s">
        <v>23</v>
      </c>
      <c r="D1110" s="12" t="s">
        <v>23</v>
      </c>
      <c r="E1110" t="s">
        <v>23</v>
      </c>
      <c r="F1110" t="s">
        <v>23</v>
      </c>
      <c r="H1110" t="s">
        <v>23</v>
      </c>
      <c r="I1110" t="s">
        <v>23</v>
      </c>
    </row>
    <row r="1111" spans="1:9">
      <c r="A1111" s="4">
        <v>43926</v>
      </c>
      <c r="B1111" s="12" t="s">
        <v>23</v>
      </c>
      <c r="C1111" s="12" t="s">
        <v>23</v>
      </c>
      <c r="D1111" s="12" t="s">
        <v>23</v>
      </c>
      <c r="E1111" t="s">
        <v>23</v>
      </c>
      <c r="F1111" t="s">
        <v>23</v>
      </c>
      <c r="H1111" t="s">
        <v>23</v>
      </c>
      <c r="I1111" t="s">
        <v>23</v>
      </c>
    </row>
    <row r="1112" spans="1:9">
      <c r="A1112" s="4">
        <v>43925</v>
      </c>
      <c r="B1112" s="12" t="s">
        <v>23</v>
      </c>
      <c r="C1112" s="12" t="s">
        <v>23</v>
      </c>
      <c r="D1112" s="12" t="s">
        <v>23</v>
      </c>
      <c r="E1112" t="s">
        <v>23</v>
      </c>
      <c r="F1112" t="s">
        <v>23</v>
      </c>
      <c r="H1112" t="s">
        <v>23</v>
      </c>
      <c r="I1112" t="s">
        <v>23</v>
      </c>
    </row>
    <row r="1113" spans="1:9">
      <c r="A1113" s="4">
        <v>43924</v>
      </c>
      <c r="B1113" s="12">
        <v>34.369999999999997</v>
      </c>
      <c r="C1113" s="12">
        <v>42.01</v>
      </c>
      <c r="D1113" s="12">
        <v>34.86</v>
      </c>
      <c r="E1113" t="s">
        <v>23</v>
      </c>
      <c r="F1113" t="s">
        <v>23</v>
      </c>
      <c r="H1113">
        <v>5497.62</v>
      </c>
      <c r="I1113">
        <v>2372.12</v>
      </c>
    </row>
    <row r="1114" spans="1:9">
      <c r="A1114" s="4">
        <v>43923</v>
      </c>
      <c r="B1114" s="12">
        <v>34.630000000000003</v>
      </c>
      <c r="C1114" s="12">
        <v>0</v>
      </c>
      <c r="D1114" s="12" t="s">
        <v>23</v>
      </c>
      <c r="E1114" t="s">
        <v>23</v>
      </c>
      <c r="F1114" t="s">
        <v>23</v>
      </c>
      <c r="H1114" t="s">
        <v>23</v>
      </c>
      <c r="I1114" t="s">
        <v>23</v>
      </c>
    </row>
    <row r="1115" spans="1:9">
      <c r="A1115" s="4">
        <v>43922</v>
      </c>
      <c r="B1115" s="12">
        <v>34.630000000000003</v>
      </c>
      <c r="C1115" s="12">
        <v>0</v>
      </c>
      <c r="D1115" s="12" t="s">
        <v>23</v>
      </c>
      <c r="E1115" t="s">
        <v>23</v>
      </c>
      <c r="F1115" t="s">
        <v>23</v>
      </c>
      <c r="H1115" t="s">
        <v>23</v>
      </c>
      <c r="I1115" t="s">
        <v>23</v>
      </c>
    </row>
    <row r="1116" spans="1:9">
      <c r="A1116" s="4">
        <v>43921</v>
      </c>
      <c r="B1116" s="12">
        <v>34.83</v>
      </c>
      <c r="C1116" s="12">
        <v>0</v>
      </c>
      <c r="D1116" s="12" t="s">
        <v>23</v>
      </c>
      <c r="E1116" t="s">
        <v>23</v>
      </c>
      <c r="F1116" t="s">
        <v>23</v>
      </c>
      <c r="H1116" t="s">
        <v>23</v>
      </c>
      <c r="I1116" t="s">
        <v>23</v>
      </c>
    </row>
    <row r="1117" spans="1:9">
      <c r="A1117" s="4">
        <v>43920</v>
      </c>
      <c r="B1117" s="12">
        <v>34.83</v>
      </c>
      <c r="C1117" s="12">
        <v>0</v>
      </c>
      <c r="D1117" s="12" t="s">
        <v>23</v>
      </c>
      <c r="E1117" t="s">
        <v>23</v>
      </c>
      <c r="F1117" t="s">
        <v>23</v>
      </c>
      <c r="H1117" t="s">
        <v>23</v>
      </c>
      <c r="I1117" t="s">
        <v>23</v>
      </c>
    </row>
    <row r="1118" spans="1:9">
      <c r="A1118" s="4">
        <v>43919</v>
      </c>
      <c r="B1118" s="12" t="s">
        <v>23</v>
      </c>
      <c r="C1118" s="12" t="s">
        <v>23</v>
      </c>
      <c r="D1118" s="12" t="s">
        <v>23</v>
      </c>
      <c r="E1118" t="s">
        <v>23</v>
      </c>
      <c r="F1118" t="s">
        <v>23</v>
      </c>
      <c r="H1118" t="s">
        <v>23</v>
      </c>
      <c r="I1118" t="s">
        <v>23</v>
      </c>
    </row>
    <row r="1119" spans="1:9">
      <c r="A1119" s="4">
        <v>43918</v>
      </c>
      <c r="B1119" s="12" t="s">
        <v>23</v>
      </c>
      <c r="C1119" s="12" t="s">
        <v>23</v>
      </c>
      <c r="D1119" s="12" t="s">
        <v>23</v>
      </c>
      <c r="E1119" t="s">
        <v>23</v>
      </c>
      <c r="F1119" t="s">
        <v>23</v>
      </c>
      <c r="H1119" t="s">
        <v>23</v>
      </c>
      <c r="I1119" t="s">
        <v>23</v>
      </c>
    </row>
    <row r="1120" spans="1:9">
      <c r="A1120" s="4">
        <v>43917</v>
      </c>
      <c r="B1120" s="12">
        <v>35.03</v>
      </c>
      <c r="C1120" s="12">
        <v>43.02</v>
      </c>
      <c r="D1120" s="12">
        <v>35.79</v>
      </c>
      <c r="E1120" t="s">
        <v>23</v>
      </c>
      <c r="F1120" t="s">
        <v>23</v>
      </c>
      <c r="H1120">
        <v>5447.62</v>
      </c>
      <c r="I1120">
        <v>2365.98</v>
      </c>
    </row>
    <row r="1121" spans="1:9">
      <c r="A1121" s="4">
        <v>43916</v>
      </c>
      <c r="B1121" s="12">
        <v>35.229999999999997</v>
      </c>
      <c r="C1121" s="12">
        <v>0</v>
      </c>
      <c r="D1121" s="12" t="s">
        <v>23</v>
      </c>
      <c r="E1121" t="s">
        <v>23</v>
      </c>
      <c r="F1121" t="s">
        <v>23</v>
      </c>
      <c r="H1121" t="s">
        <v>23</v>
      </c>
      <c r="I1121" t="s">
        <v>23</v>
      </c>
    </row>
    <row r="1122" spans="1:9">
      <c r="A1122" s="4">
        <v>43915</v>
      </c>
      <c r="B1122" s="12">
        <v>35.229999999999997</v>
      </c>
      <c r="C1122" s="12">
        <v>0</v>
      </c>
      <c r="D1122" s="12" t="s">
        <v>23</v>
      </c>
      <c r="E1122" t="s">
        <v>23</v>
      </c>
      <c r="F1122" t="s">
        <v>23</v>
      </c>
      <c r="H1122" t="s">
        <v>23</v>
      </c>
      <c r="I1122" t="s">
        <v>23</v>
      </c>
    </row>
    <row r="1123" spans="1:9">
      <c r="A1123" s="4">
        <v>43914</v>
      </c>
      <c r="B1123" s="12">
        <v>35.450000000000003</v>
      </c>
      <c r="C1123" s="12">
        <v>0</v>
      </c>
      <c r="D1123" s="12" t="s">
        <v>23</v>
      </c>
      <c r="E1123" t="s">
        <v>23</v>
      </c>
      <c r="F1123" t="s">
        <v>23</v>
      </c>
      <c r="H1123" t="s">
        <v>23</v>
      </c>
      <c r="I1123" t="s">
        <v>23</v>
      </c>
    </row>
    <row r="1124" spans="1:9">
      <c r="A1124" s="4">
        <v>43913</v>
      </c>
      <c r="B1124" s="12">
        <v>35.450000000000003</v>
      </c>
      <c r="C1124" s="12">
        <v>0</v>
      </c>
      <c r="D1124" s="12" t="s">
        <v>23</v>
      </c>
      <c r="E1124" t="s">
        <v>23</v>
      </c>
      <c r="F1124" t="s">
        <v>23</v>
      </c>
      <c r="H1124" t="s">
        <v>23</v>
      </c>
      <c r="I1124" t="s">
        <v>23</v>
      </c>
    </row>
    <row r="1125" spans="1:9">
      <c r="A1125" s="4">
        <v>43912</v>
      </c>
      <c r="B1125" s="12" t="s">
        <v>23</v>
      </c>
      <c r="C1125" s="12" t="s">
        <v>23</v>
      </c>
      <c r="D1125" s="12" t="s">
        <v>23</v>
      </c>
      <c r="E1125" t="s">
        <v>23</v>
      </c>
      <c r="F1125" t="s">
        <v>23</v>
      </c>
      <c r="H1125" t="s">
        <v>23</v>
      </c>
      <c r="I1125" t="s">
        <v>23</v>
      </c>
    </row>
    <row r="1126" spans="1:9">
      <c r="A1126" s="4">
        <v>43911</v>
      </c>
      <c r="B1126" s="12" t="s">
        <v>23</v>
      </c>
      <c r="C1126" s="12" t="s">
        <v>23</v>
      </c>
      <c r="D1126" s="12" t="s">
        <v>23</v>
      </c>
      <c r="E1126" t="s">
        <v>23</v>
      </c>
      <c r="F1126" t="s">
        <v>23</v>
      </c>
      <c r="H1126" t="s">
        <v>23</v>
      </c>
      <c r="I1126" t="s">
        <v>23</v>
      </c>
    </row>
    <row r="1127" spans="1:9">
      <c r="A1127" s="4">
        <v>43910</v>
      </c>
      <c r="B1127" s="12">
        <v>35.83</v>
      </c>
      <c r="C1127" s="12">
        <v>43.28</v>
      </c>
      <c r="D1127" s="12">
        <v>37.06</v>
      </c>
      <c r="E1127" t="s">
        <v>23</v>
      </c>
      <c r="F1127" t="s">
        <v>23</v>
      </c>
      <c r="H1127">
        <v>5397.62</v>
      </c>
      <c r="I1127">
        <v>2200.3200000000002</v>
      </c>
    </row>
    <row r="1128" spans="1:9">
      <c r="A1128" s="4">
        <v>43909</v>
      </c>
      <c r="B1128" s="12">
        <v>35.83</v>
      </c>
      <c r="C1128" s="12">
        <v>0</v>
      </c>
      <c r="D1128" s="12" t="s">
        <v>23</v>
      </c>
      <c r="E1128" t="s">
        <v>23</v>
      </c>
      <c r="F1128" t="s">
        <v>23</v>
      </c>
      <c r="H1128" t="s">
        <v>23</v>
      </c>
      <c r="I1128" t="s">
        <v>23</v>
      </c>
    </row>
    <row r="1129" spans="1:9">
      <c r="A1129" s="4">
        <v>43908</v>
      </c>
      <c r="B1129" s="12">
        <v>35.83</v>
      </c>
      <c r="C1129" s="12">
        <v>0</v>
      </c>
      <c r="D1129" s="12" t="s">
        <v>23</v>
      </c>
      <c r="E1129" t="s">
        <v>23</v>
      </c>
      <c r="F1129" t="s">
        <v>23</v>
      </c>
      <c r="H1129" t="s">
        <v>23</v>
      </c>
      <c r="I1129" t="s">
        <v>23</v>
      </c>
    </row>
    <row r="1130" spans="1:9">
      <c r="A1130" s="4">
        <v>43907</v>
      </c>
      <c r="B1130" s="12">
        <v>35.880000000000003</v>
      </c>
      <c r="C1130" s="12">
        <v>0</v>
      </c>
      <c r="D1130" s="12" t="s">
        <v>23</v>
      </c>
      <c r="E1130" t="s">
        <v>23</v>
      </c>
      <c r="F1130" t="s">
        <v>23</v>
      </c>
      <c r="H1130" t="s">
        <v>23</v>
      </c>
      <c r="I1130" t="s">
        <v>23</v>
      </c>
    </row>
    <row r="1131" spans="1:9">
      <c r="A1131" s="4">
        <v>43906</v>
      </c>
      <c r="B1131" s="12">
        <v>35.880000000000003</v>
      </c>
      <c r="C1131" s="12">
        <v>0</v>
      </c>
      <c r="D1131" s="12" t="s">
        <v>23</v>
      </c>
      <c r="E1131" t="s">
        <v>23</v>
      </c>
      <c r="F1131" t="s">
        <v>23</v>
      </c>
      <c r="H1131" t="s">
        <v>23</v>
      </c>
      <c r="I1131" t="s">
        <v>23</v>
      </c>
    </row>
    <row r="1132" spans="1:9">
      <c r="A1132" s="4">
        <v>43905</v>
      </c>
      <c r="B1132" s="12" t="s">
        <v>23</v>
      </c>
      <c r="C1132" s="12" t="s">
        <v>23</v>
      </c>
      <c r="D1132" s="12" t="s">
        <v>23</v>
      </c>
      <c r="E1132" t="s">
        <v>23</v>
      </c>
      <c r="F1132" t="s">
        <v>23</v>
      </c>
      <c r="H1132" t="s">
        <v>23</v>
      </c>
      <c r="I1132" t="s">
        <v>23</v>
      </c>
    </row>
    <row r="1133" spans="1:9">
      <c r="A1133" s="4">
        <v>43904</v>
      </c>
      <c r="B1133" s="12" t="s">
        <v>23</v>
      </c>
      <c r="C1133" s="12" t="s">
        <v>23</v>
      </c>
      <c r="D1133" s="12" t="s">
        <v>23</v>
      </c>
      <c r="E1133" t="s">
        <v>23</v>
      </c>
      <c r="F1133" t="s">
        <v>23</v>
      </c>
      <c r="H1133" t="s">
        <v>23</v>
      </c>
      <c r="I1133" t="s">
        <v>23</v>
      </c>
    </row>
    <row r="1134" spans="1:9">
      <c r="A1134" s="4">
        <v>43903</v>
      </c>
      <c r="B1134" s="12">
        <v>35.85</v>
      </c>
      <c r="C1134" s="12">
        <v>44</v>
      </c>
      <c r="D1134" s="12">
        <v>37.36</v>
      </c>
      <c r="E1134" t="s">
        <v>23</v>
      </c>
      <c r="F1134" t="s">
        <v>23</v>
      </c>
      <c r="H1134">
        <v>5350</v>
      </c>
      <c r="I1134">
        <v>2109.12</v>
      </c>
    </row>
    <row r="1135" spans="1:9">
      <c r="A1135" s="4">
        <v>43902</v>
      </c>
      <c r="B1135" s="12">
        <v>35.93</v>
      </c>
      <c r="C1135" s="12">
        <v>0</v>
      </c>
      <c r="D1135" s="12" t="s">
        <v>23</v>
      </c>
      <c r="E1135" t="s">
        <v>23</v>
      </c>
      <c r="F1135" t="s">
        <v>23</v>
      </c>
      <c r="H1135" t="s">
        <v>23</v>
      </c>
      <c r="I1135" t="s">
        <v>23</v>
      </c>
    </row>
    <row r="1136" spans="1:9">
      <c r="A1136" s="4">
        <v>43901</v>
      </c>
      <c r="B1136" s="12">
        <v>35.93</v>
      </c>
      <c r="C1136" s="12">
        <v>0</v>
      </c>
      <c r="D1136" s="12" t="s">
        <v>23</v>
      </c>
      <c r="E1136" t="s">
        <v>23</v>
      </c>
      <c r="F1136" t="s">
        <v>23</v>
      </c>
      <c r="H1136" t="s">
        <v>23</v>
      </c>
      <c r="I1136" t="s">
        <v>23</v>
      </c>
    </row>
    <row r="1137" spans="1:9">
      <c r="A1137" s="4">
        <v>43900</v>
      </c>
      <c r="B1137" s="12">
        <v>35.9</v>
      </c>
      <c r="C1137" s="12">
        <v>0</v>
      </c>
      <c r="D1137" s="12" t="s">
        <v>23</v>
      </c>
      <c r="E1137" t="s">
        <v>23</v>
      </c>
      <c r="F1137" t="s">
        <v>23</v>
      </c>
      <c r="H1137" t="s">
        <v>23</v>
      </c>
      <c r="I1137" t="s">
        <v>23</v>
      </c>
    </row>
    <row r="1138" spans="1:9">
      <c r="A1138" s="4">
        <v>43899</v>
      </c>
      <c r="B1138" s="12">
        <v>35.9</v>
      </c>
      <c r="C1138" s="12">
        <v>0</v>
      </c>
      <c r="D1138" s="12" t="s">
        <v>23</v>
      </c>
      <c r="E1138" t="s">
        <v>23</v>
      </c>
      <c r="F1138" t="s">
        <v>23</v>
      </c>
      <c r="H1138" t="s">
        <v>23</v>
      </c>
      <c r="I1138" t="s">
        <v>23</v>
      </c>
    </row>
    <row r="1139" spans="1:9">
      <c r="A1139" s="4">
        <v>43898</v>
      </c>
      <c r="B1139" s="12" t="s">
        <v>23</v>
      </c>
      <c r="C1139" s="12" t="s">
        <v>23</v>
      </c>
      <c r="D1139" s="12" t="s">
        <v>23</v>
      </c>
      <c r="E1139" t="s">
        <v>23</v>
      </c>
      <c r="F1139" t="s">
        <v>23</v>
      </c>
      <c r="H1139" t="s">
        <v>23</v>
      </c>
      <c r="I1139" t="s">
        <v>23</v>
      </c>
    </row>
    <row r="1140" spans="1:9">
      <c r="A1140" s="4">
        <v>43897</v>
      </c>
      <c r="B1140" s="12" t="s">
        <v>23</v>
      </c>
      <c r="C1140" s="12" t="s">
        <v>23</v>
      </c>
      <c r="D1140" s="12" t="s">
        <v>23</v>
      </c>
      <c r="E1140" t="s">
        <v>23</v>
      </c>
      <c r="F1140" t="s">
        <v>23</v>
      </c>
      <c r="H1140" t="s">
        <v>23</v>
      </c>
      <c r="I1140" t="s">
        <v>23</v>
      </c>
    </row>
    <row r="1141" spans="1:9">
      <c r="A1141" s="4">
        <v>43896</v>
      </c>
      <c r="B1141" s="12">
        <v>35.950000000000003</v>
      </c>
      <c r="C1141" s="12">
        <v>44.98</v>
      </c>
      <c r="D1141" s="12">
        <v>37.090000000000003</v>
      </c>
      <c r="E1141" t="s">
        <v>23</v>
      </c>
      <c r="F1141" t="s">
        <v>23</v>
      </c>
      <c r="H1141">
        <v>5300</v>
      </c>
      <c r="I1141">
        <v>1989.78</v>
      </c>
    </row>
    <row r="1142" spans="1:9">
      <c r="A1142" s="4">
        <v>43895</v>
      </c>
      <c r="B1142" s="12">
        <v>35.729999999999997</v>
      </c>
      <c r="C1142" s="12">
        <v>0</v>
      </c>
      <c r="D1142" s="12" t="s">
        <v>23</v>
      </c>
      <c r="E1142" t="s">
        <v>23</v>
      </c>
      <c r="F1142" t="s">
        <v>23</v>
      </c>
      <c r="H1142" t="s">
        <v>23</v>
      </c>
      <c r="I1142" t="s">
        <v>23</v>
      </c>
    </row>
    <row r="1143" spans="1:9">
      <c r="A1143" s="4">
        <v>43894</v>
      </c>
      <c r="B1143" s="12">
        <v>35.729999999999997</v>
      </c>
      <c r="C1143" s="12">
        <v>0</v>
      </c>
      <c r="D1143" s="12" t="s">
        <v>23</v>
      </c>
      <c r="E1143" t="s">
        <v>23</v>
      </c>
      <c r="F1143" t="s">
        <v>23</v>
      </c>
      <c r="H1143" t="s">
        <v>23</v>
      </c>
      <c r="I1143" t="s">
        <v>23</v>
      </c>
    </row>
    <row r="1144" spans="1:9">
      <c r="A1144" s="4">
        <v>43893</v>
      </c>
      <c r="B1144" s="12">
        <v>35.68</v>
      </c>
      <c r="C1144" s="12">
        <v>0</v>
      </c>
      <c r="D1144" s="12" t="s">
        <v>23</v>
      </c>
      <c r="E1144" t="s">
        <v>23</v>
      </c>
      <c r="F1144" t="s">
        <v>23</v>
      </c>
      <c r="H1144" t="s">
        <v>23</v>
      </c>
      <c r="I1144" t="s">
        <v>23</v>
      </c>
    </row>
    <row r="1145" spans="1:9">
      <c r="A1145" s="4">
        <v>43892</v>
      </c>
      <c r="B1145" s="12">
        <v>35.68</v>
      </c>
      <c r="C1145" s="12">
        <v>0</v>
      </c>
      <c r="D1145" s="12" t="s">
        <v>23</v>
      </c>
      <c r="E1145" t="s">
        <v>23</v>
      </c>
      <c r="F1145" t="s">
        <v>23</v>
      </c>
      <c r="H1145" t="s">
        <v>23</v>
      </c>
      <c r="I1145" t="s">
        <v>23</v>
      </c>
    </row>
    <row r="1146" spans="1:9">
      <c r="A1146" s="4">
        <v>43891</v>
      </c>
      <c r="B1146" s="12" t="s">
        <v>23</v>
      </c>
      <c r="C1146" s="12" t="s">
        <v>23</v>
      </c>
      <c r="D1146" s="12" t="s">
        <v>23</v>
      </c>
      <c r="E1146" t="s">
        <v>23</v>
      </c>
      <c r="F1146" t="s">
        <v>23</v>
      </c>
      <c r="H1146" t="s">
        <v>23</v>
      </c>
      <c r="I1146" t="s">
        <v>23</v>
      </c>
    </row>
    <row r="1147" spans="1:9">
      <c r="A1147" s="4">
        <v>43890</v>
      </c>
      <c r="B1147" s="12" t="s">
        <v>23</v>
      </c>
      <c r="C1147" s="12" t="s">
        <v>23</v>
      </c>
      <c r="D1147" s="12" t="s">
        <v>23</v>
      </c>
      <c r="E1147" t="s">
        <v>23</v>
      </c>
      <c r="F1147" t="s">
        <v>23</v>
      </c>
      <c r="H1147" t="s">
        <v>23</v>
      </c>
      <c r="I1147" t="s">
        <v>23</v>
      </c>
    </row>
    <row r="1148" spans="1:9">
      <c r="A1148" s="4">
        <v>43889</v>
      </c>
      <c r="B1148" s="12">
        <v>35.6</v>
      </c>
      <c r="C1148" s="12">
        <v>46.4</v>
      </c>
      <c r="D1148" s="12">
        <v>38.22</v>
      </c>
      <c r="E1148" t="s">
        <v>23</v>
      </c>
      <c r="F1148" t="s">
        <v>23</v>
      </c>
      <c r="H1148">
        <v>5400</v>
      </c>
      <c r="I1148">
        <v>1850.32</v>
      </c>
    </row>
    <row r="1149" spans="1:9">
      <c r="A1149" s="4">
        <v>43888</v>
      </c>
      <c r="B1149" s="12">
        <v>35.97</v>
      </c>
      <c r="C1149" s="12">
        <v>0</v>
      </c>
      <c r="D1149" s="12" t="s">
        <v>23</v>
      </c>
      <c r="E1149" t="s">
        <v>23</v>
      </c>
      <c r="F1149" t="s">
        <v>23</v>
      </c>
      <c r="H1149" t="s">
        <v>23</v>
      </c>
      <c r="I1149" t="s">
        <v>23</v>
      </c>
    </row>
    <row r="1150" spans="1:9">
      <c r="A1150" s="4">
        <v>43887</v>
      </c>
      <c r="B1150" s="12">
        <v>35.97</v>
      </c>
      <c r="C1150" s="12">
        <v>0</v>
      </c>
      <c r="D1150" s="12" t="s">
        <v>23</v>
      </c>
      <c r="E1150" t="s">
        <v>23</v>
      </c>
      <c r="F1150" t="s">
        <v>23</v>
      </c>
      <c r="H1150" t="s">
        <v>23</v>
      </c>
      <c r="I1150" t="s">
        <v>23</v>
      </c>
    </row>
    <row r="1151" spans="1:9">
      <c r="A1151" s="4">
        <v>43886</v>
      </c>
      <c r="B1151" s="12">
        <v>36</v>
      </c>
      <c r="C1151" s="12">
        <v>0</v>
      </c>
      <c r="D1151" s="12" t="s">
        <v>23</v>
      </c>
      <c r="E1151" t="s">
        <v>23</v>
      </c>
      <c r="F1151" t="s">
        <v>23</v>
      </c>
      <c r="H1151" t="s">
        <v>23</v>
      </c>
      <c r="I1151" t="s">
        <v>23</v>
      </c>
    </row>
    <row r="1152" spans="1:9">
      <c r="A1152" s="4">
        <v>43885</v>
      </c>
      <c r="B1152" s="12">
        <v>36</v>
      </c>
      <c r="C1152" s="12">
        <v>0</v>
      </c>
      <c r="D1152" s="12" t="s">
        <v>23</v>
      </c>
      <c r="E1152" t="s">
        <v>23</v>
      </c>
      <c r="F1152" t="s">
        <v>23</v>
      </c>
      <c r="H1152" t="s">
        <v>23</v>
      </c>
      <c r="I1152" t="s">
        <v>23</v>
      </c>
    </row>
    <row r="1153" spans="1:9">
      <c r="A1153" s="4">
        <v>43884</v>
      </c>
      <c r="B1153" s="12" t="s">
        <v>23</v>
      </c>
      <c r="C1153" s="12" t="s">
        <v>23</v>
      </c>
      <c r="D1153" s="12" t="s">
        <v>23</v>
      </c>
      <c r="E1153" t="s">
        <v>23</v>
      </c>
      <c r="F1153" t="s">
        <v>23</v>
      </c>
      <c r="H1153" t="s">
        <v>23</v>
      </c>
      <c r="I1153" t="s">
        <v>23</v>
      </c>
    </row>
    <row r="1154" spans="1:9">
      <c r="A1154" s="4">
        <v>43883</v>
      </c>
      <c r="B1154" s="12" t="s">
        <v>23</v>
      </c>
      <c r="C1154" s="12" t="s">
        <v>23</v>
      </c>
      <c r="D1154" s="12" t="s">
        <v>23</v>
      </c>
      <c r="E1154" t="s">
        <v>23</v>
      </c>
      <c r="F1154" t="s">
        <v>23</v>
      </c>
      <c r="H1154" t="s">
        <v>23</v>
      </c>
      <c r="I1154" t="s">
        <v>23</v>
      </c>
    </row>
    <row r="1155" spans="1:9">
      <c r="A1155" s="4">
        <v>43882</v>
      </c>
      <c r="B1155" s="12">
        <v>36.33</v>
      </c>
      <c r="C1155" s="12">
        <v>46.81</v>
      </c>
      <c r="D1155" s="12">
        <v>39.020000000000003</v>
      </c>
      <c r="E1155" t="s">
        <v>23</v>
      </c>
      <c r="F1155" t="s">
        <v>23</v>
      </c>
      <c r="H1155">
        <v>5500</v>
      </c>
      <c r="I1155">
        <v>1797.52</v>
      </c>
    </row>
    <row r="1156" spans="1:9">
      <c r="A1156" s="4">
        <v>43881</v>
      </c>
      <c r="B1156" s="12">
        <v>36.42</v>
      </c>
      <c r="C1156" s="12">
        <v>0</v>
      </c>
      <c r="D1156" s="12" t="s">
        <v>23</v>
      </c>
      <c r="E1156" t="s">
        <v>23</v>
      </c>
      <c r="F1156" t="s">
        <v>23</v>
      </c>
      <c r="H1156" t="s">
        <v>23</v>
      </c>
      <c r="I1156" t="s">
        <v>23</v>
      </c>
    </row>
    <row r="1157" spans="1:9">
      <c r="A1157" s="4">
        <v>43880</v>
      </c>
      <c r="B1157" s="12">
        <v>36.42</v>
      </c>
      <c r="C1157" s="12">
        <v>0</v>
      </c>
      <c r="D1157" s="12" t="s">
        <v>23</v>
      </c>
      <c r="E1157" t="s">
        <v>23</v>
      </c>
      <c r="F1157" t="s">
        <v>23</v>
      </c>
      <c r="H1157" t="s">
        <v>23</v>
      </c>
      <c r="I1157" t="s">
        <v>23</v>
      </c>
    </row>
    <row r="1158" spans="1:9">
      <c r="A1158" s="4">
        <v>43879</v>
      </c>
      <c r="B1158" s="12">
        <v>36.299999999999997</v>
      </c>
      <c r="C1158" s="12">
        <v>0</v>
      </c>
      <c r="D1158" s="12" t="s">
        <v>23</v>
      </c>
      <c r="E1158" t="s">
        <v>23</v>
      </c>
      <c r="F1158" t="s">
        <v>23</v>
      </c>
      <c r="H1158" t="s">
        <v>23</v>
      </c>
      <c r="I1158" t="s">
        <v>23</v>
      </c>
    </row>
    <row r="1159" spans="1:9">
      <c r="A1159" s="4">
        <v>43878</v>
      </c>
      <c r="B1159" s="12">
        <v>36.299999999999997</v>
      </c>
      <c r="C1159" s="12">
        <v>0</v>
      </c>
      <c r="D1159" s="12" t="s">
        <v>23</v>
      </c>
      <c r="E1159" t="s">
        <v>23</v>
      </c>
      <c r="F1159" t="s">
        <v>23</v>
      </c>
      <c r="H1159" t="s">
        <v>23</v>
      </c>
      <c r="I1159" t="s">
        <v>23</v>
      </c>
    </row>
    <row r="1160" spans="1:9">
      <c r="A1160" s="4">
        <v>43877</v>
      </c>
      <c r="B1160" s="12" t="s">
        <v>23</v>
      </c>
      <c r="C1160" s="12" t="s">
        <v>23</v>
      </c>
      <c r="D1160" s="12" t="s">
        <v>23</v>
      </c>
      <c r="E1160" t="s">
        <v>23</v>
      </c>
      <c r="F1160" t="s">
        <v>23</v>
      </c>
      <c r="H1160" t="s">
        <v>23</v>
      </c>
      <c r="I1160" t="s">
        <v>23</v>
      </c>
    </row>
    <row r="1161" spans="1:9">
      <c r="A1161" s="4">
        <v>43876</v>
      </c>
      <c r="B1161" s="12" t="s">
        <v>23</v>
      </c>
      <c r="C1161" s="12" t="s">
        <v>23</v>
      </c>
      <c r="D1161" s="12" t="s">
        <v>23</v>
      </c>
      <c r="E1161" t="s">
        <v>23</v>
      </c>
      <c r="F1161" t="s">
        <v>23</v>
      </c>
      <c r="H1161" t="s">
        <v>23</v>
      </c>
      <c r="I1161" t="s">
        <v>23</v>
      </c>
    </row>
    <row r="1162" spans="1:9">
      <c r="A1162" s="4">
        <v>43875</v>
      </c>
      <c r="B1162" s="12">
        <v>36.08</v>
      </c>
      <c r="C1162" s="12">
        <v>46.94</v>
      </c>
      <c r="D1162" s="12">
        <v>39.01</v>
      </c>
      <c r="E1162" t="s">
        <v>23</v>
      </c>
      <c r="F1162" t="s">
        <v>23</v>
      </c>
      <c r="H1162">
        <v>5400</v>
      </c>
      <c r="I1162">
        <v>1767.32</v>
      </c>
    </row>
    <row r="1163" spans="1:9">
      <c r="A1163" s="4">
        <v>43874</v>
      </c>
      <c r="B1163" s="12">
        <v>36</v>
      </c>
      <c r="C1163" s="12">
        <v>0</v>
      </c>
      <c r="D1163" s="12" t="s">
        <v>23</v>
      </c>
      <c r="E1163" t="s">
        <v>23</v>
      </c>
      <c r="F1163" t="s">
        <v>23</v>
      </c>
      <c r="H1163" t="s">
        <v>23</v>
      </c>
      <c r="I1163" t="s">
        <v>23</v>
      </c>
    </row>
    <row r="1164" spans="1:9">
      <c r="A1164" s="4">
        <v>43873</v>
      </c>
      <c r="B1164" s="12">
        <v>36</v>
      </c>
      <c r="C1164" s="12">
        <v>0</v>
      </c>
      <c r="D1164" s="12" t="s">
        <v>23</v>
      </c>
      <c r="E1164" t="s">
        <v>23</v>
      </c>
      <c r="F1164" t="s">
        <v>23</v>
      </c>
      <c r="H1164" t="s">
        <v>23</v>
      </c>
      <c r="I1164" t="s">
        <v>23</v>
      </c>
    </row>
    <row r="1165" spans="1:9">
      <c r="A1165" s="4">
        <v>43872</v>
      </c>
      <c r="B1165" s="12">
        <v>35.93</v>
      </c>
      <c r="C1165" s="12">
        <v>0</v>
      </c>
      <c r="D1165" s="12" t="s">
        <v>23</v>
      </c>
      <c r="E1165" t="s">
        <v>23</v>
      </c>
      <c r="F1165" t="s">
        <v>23</v>
      </c>
      <c r="H1165" t="s">
        <v>23</v>
      </c>
      <c r="I1165" t="s">
        <v>23</v>
      </c>
    </row>
    <row r="1166" spans="1:9">
      <c r="A1166" s="4">
        <v>43871</v>
      </c>
      <c r="B1166" s="12">
        <v>35.93</v>
      </c>
      <c r="C1166" s="12">
        <v>0</v>
      </c>
      <c r="D1166" s="12" t="s">
        <v>23</v>
      </c>
      <c r="E1166" t="s">
        <v>23</v>
      </c>
      <c r="F1166" t="s">
        <v>23</v>
      </c>
      <c r="H1166" t="s">
        <v>23</v>
      </c>
      <c r="I1166" t="s">
        <v>23</v>
      </c>
    </row>
    <row r="1167" spans="1:9">
      <c r="A1167" s="4">
        <v>43870</v>
      </c>
      <c r="B1167" s="12" t="s">
        <v>23</v>
      </c>
      <c r="C1167" s="12" t="s">
        <v>23</v>
      </c>
      <c r="D1167" s="12" t="s">
        <v>23</v>
      </c>
      <c r="E1167" t="s">
        <v>23</v>
      </c>
      <c r="F1167" t="s">
        <v>23</v>
      </c>
      <c r="H1167" t="s">
        <v>23</v>
      </c>
      <c r="I1167" t="s">
        <v>23</v>
      </c>
    </row>
    <row r="1168" spans="1:9">
      <c r="A1168" s="4">
        <v>43869</v>
      </c>
      <c r="B1168" s="12" t="s">
        <v>23</v>
      </c>
      <c r="C1168" s="12" t="s">
        <v>23</v>
      </c>
      <c r="D1168" s="12" t="s">
        <v>23</v>
      </c>
      <c r="E1168" t="s">
        <v>23</v>
      </c>
      <c r="F1168" t="s">
        <v>23</v>
      </c>
      <c r="H1168" t="s">
        <v>23</v>
      </c>
      <c r="I1168" t="s">
        <v>23</v>
      </c>
    </row>
    <row r="1169" spans="1:9">
      <c r="A1169" s="4">
        <v>43868</v>
      </c>
      <c r="B1169" s="12">
        <v>35.5</v>
      </c>
      <c r="C1169" s="12">
        <v>47.73</v>
      </c>
      <c r="D1169" s="12">
        <v>38.17</v>
      </c>
      <c r="E1169" t="s">
        <v>23</v>
      </c>
      <c r="F1169" t="s">
        <v>23</v>
      </c>
      <c r="H1169">
        <v>5400</v>
      </c>
      <c r="I1169">
        <v>1734.12</v>
      </c>
    </row>
    <row r="1170" spans="1:9">
      <c r="A1170" s="4">
        <v>43867</v>
      </c>
      <c r="B1170" s="12">
        <v>35.33</v>
      </c>
      <c r="C1170" s="12">
        <v>0</v>
      </c>
      <c r="D1170" s="12" t="s">
        <v>23</v>
      </c>
      <c r="E1170" t="s">
        <v>23</v>
      </c>
      <c r="F1170" t="s">
        <v>23</v>
      </c>
      <c r="H1170" t="s">
        <v>23</v>
      </c>
      <c r="I1170" t="s">
        <v>23</v>
      </c>
    </row>
    <row r="1171" spans="1:9">
      <c r="A1171" s="4">
        <v>43866</v>
      </c>
      <c r="B1171" s="12">
        <v>35.33</v>
      </c>
      <c r="C1171" s="12">
        <v>0</v>
      </c>
      <c r="D1171" s="12" t="s">
        <v>23</v>
      </c>
      <c r="E1171" t="s">
        <v>23</v>
      </c>
      <c r="F1171" t="s">
        <v>23</v>
      </c>
      <c r="H1171" t="s">
        <v>23</v>
      </c>
      <c r="I1171" t="s">
        <v>23</v>
      </c>
    </row>
    <row r="1172" spans="1:9">
      <c r="A1172" s="4">
        <v>43865</v>
      </c>
      <c r="B1172" s="12">
        <v>35.520000000000003</v>
      </c>
      <c r="C1172" s="12">
        <v>0</v>
      </c>
      <c r="D1172" s="12" t="s">
        <v>23</v>
      </c>
      <c r="E1172" t="s">
        <v>23</v>
      </c>
      <c r="F1172" t="s">
        <v>23</v>
      </c>
      <c r="H1172" t="s">
        <v>23</v>
      </c>
      <c r="I1172" t="s">
        <v>23</v>
      </c>
    </row>
    <row r="1173" spans="1:9">
      <c r="A1173" s="4">
        <v>43864</v>
      </c>
      <c r="B1173" s="12">
        <v>35.520000000000003</v>
      </c>
      <c r="C1173" s="12" t="s">
        <v>23</v>
      </c>
      <c r="D1173" s="12" t="s">
        <v>23</v>
      </c>
      <c r="E1173" t="s">
        <v>23</v>
      </c>
      <c r="F1173" t="s">
        <v>23</v>
      </c>
      <c r="H1173" t="s">
        <v>23</v>
      </c>
      <c r="I1173" t="s">
        <v>23</v>
      </c>
    </row>
    <row r="1174" spans="1:9">
      <c r="A1174" s="4">
        <v>43863</v>
      </c>
      <c r="B1174" s="12" t="s">
        <v>23</v>
      </c>
      <c r="C1174" s="12" t="s">
        <v>23</v>
      </c>
      <c r="D1174" s="12" t="s">
        <v>23</v>
      </c>
      <c r="E1174" t="s">
        <v>23</v>
      </c>
      <c r="F1174" t="s">
        <v>23</v>
      </c>
      <c r="H1174" t="s">
        <v>23</v>
      </c>
      <c r="I1174" t="s">
        <v>23</v>
      </c>
    </row>
    <row r="1175" spans="1:9">
      <c r="A1175" s="4">
        <v>43862</v>
      </c>
      <c r="B1175" s="12" t="s">
        <v>23</v>
      </c>
      <c r="C1175" s="12" t="s">
        <v>23</v>
      </c>
      <c r="D1175" s="12" t="s">
        <v>23</v>
      </c>
      <c r="E1175" t="s">
        <v>23</v>
      </c>
      <c r="F1175" t="s">
        <v>23</v>
      </c>
      <c r="H1175" t="s">
        <v>23</v>
      </c>
      <c r="I1175" t="s">
        <v>23</v>
      </c>
    </row>
    <row r="1176" spans="1:9">
      <c r="A1176" s="4">
        <v>43861</v>
      </c>
      <c r="B1176" s="12" t="s">
        <v>23</v>
      </c>
      <c r="C1176" s="12">
        <v>49.48</v>
      </c>
      <c r="D1176" s="12">
        <v>37.299999999999997</v>
      </c>
      <c r="E1176" t="s">
        <v>23</v>
      </c>
      <c r="F1176" t="s">
        <v>23</v>
      </c>
      <c r="H1176">
        <v>5400</v>
      </c>
      <c r="I1176">
        <v>1712.23</v>
      </c>
    </row>
    <row r="1177" spans="1:9">
      <c r="A1177" s="4">
        <v>43860</v>
      </c>
      <c r="B1177" s="12">
        <v>35.729999999999997</v>
      </c>
      <c r="C1177" s="12" t="s">
        <v>23</v>
      </c>
      <c r="D1177" s="12" t="s">
        <v>23</v>
      </c>
      <c r="E1177" t="s">
        <v>23</v>
      </c>
      <c r="F1177" t="s">
        <v>23</v>
      </c>
      <c r="H1177" t="s">
        <v>23</v>
      </c>
      <c r="I1177" t="s">
        <v>23</v>
      </c>
    </row>
    <row r="1178" spans="1:9">
      <c r="A1178" s="4">
        <v>43859</v>
      </c>
      <c r="B1178" s="12">
        <v>35.729999999999997</v>
      </c>
      <c r="C1178" s="12" t="s">
        <v>23</v>
      </c>
      <c r="D1178" s="12" t="s">
        <v>23</v>
      </c>
      <c r="E1178" t="s">
        <v>23</v>
      </c>
      <c r="F1178" t="s">
        <v>23</v>
      </c>
      <c r="H1178" t="s">
        <v>23</v>
      </c>
      <c r="I1178" t="s">
        <v>23</v>
      </c>
    </row>
    <row r="1179" spans="1:9">
      <c r="A1179" s="4">
        <v>43858</v>
      </c>
      <c r="B1179" s="12">
        <v>35.729999999999997</v>
      </c>
      <c r="C1179" s="12" t="s">
        <v>23</v>
      </c>
      <c r="D1179" s="12" t="s">
        <v>23</v>
      </c>
      <c r="E1179" t="s">
        <v>23</v>
      </c>
      <c r="F1179" t="s">
        <v>23</v>
      </c>
      <c r="H1179" t="s">
        <v>23</v>
      </c>
      <c r="I1179" t="s">
        <v>23</v>
      </c>
    </row>
    <row r="1180" spans="1:9">
      <c r="A1180" s="4">
        <v>43857</v>
      </c>
      <c r="B1180" s="12">
        <v>35.729999999999997</v>
      </c>
      <c r="C1180" s="12" t="s">
        <v>23</v>
      </c>
      <c r="D1180" s="12" t="s">
        <v>23</v>
      </c>
      <c r="E1180" t="s">
        <v>23</v>
      </c>
      <c r="F1180" t="s">
        <v>23</v>
      </c>
      <c r="H1180" t="s">
        <v>23</v>
      </c>
      <c r="I1180" t="s">
        <v>23</v>
      </c>
    </row>
    <row r="1181" spans="1:9">
      <c r="A1181" s="4">
        <v>43856</v>
      </c>
      <c r="B1181" s="12">
        <v>35.729999999999997</v>
      </c>
      <c r="C1181" s="12" t="s">
        <v>23</v>
      </c>
      <c r="D1181" s="12" t="s">
        <v>23</v>
      </c>
      <c r="E1181" t="s">
        <v>23</v>
      </c>
      <c r="F1181" t="s">
        <v>23</v>
      </c>
      <c r="H1181" t="s">
        <v>23</v>
      </c>
      <c r="I1181" t="s">
        <v>23</v>
      </c>
    </row>
    <row r="1182" spans="1:9">
      <c r="A1182" s="4">
        <v>43855</v>
      </c>
      <c r="B1182" s="12" t="s">
        <v>23</v>
      </c>
      <c r="C1182" s="12" t="s">
        <v>23</v>
      </c>
      <c r="D1182" s="12" t="s">
        <v>23</v>
      </c>
      <c r="E1182" t="s">
        <v>23</v>
      </c>
      <c r="F1182" t="s">
        <v>23</v>
      </c>
      <c r="H1182" t="s">
        <v>23</v>
      </c>
      <c r="I1182" t="s">
        <v>23</v>
      </c>
    </row>
    <row r="1183" spans="1:9">
      <c r="A1183" s="4">
        <v>43854</v>
      </c>
      <c r="B1183" s="12">
        <v>35.729999999999997</v>
      </c>
      <c r="C1183" s="12">
        <v>49.18</v>
      </c>
      <c r="D1183" s="12">
        <v>37.79</v>
      </c>
      <c r="E1183" t="s">
        <v>23</v>
      </c>
      <c r="F1183" t="s">
        <v>23</v>
      </c>
      <c r="H1183">
        <v>5400</v>
      </c>
      <c r="I1183">
        <v>1693.12</v>
      </c>
    </row>
    <row r="1184" spans="1:9">
      <c r="A1184" s="4">
        <v>43853</v>
      </c>
      <c r="B1184" s="12">
        <v>35.729999999999997</v>
      </c>
      <c r="C1184" s="12">
        <v>0</v>
      </c>
      <c r="D1184" s="12" t="s">
        <v>23</v>
      </c>
      <c r="E1184" t="s">
        <v>23</v>
      </c>
      <c r="F1184" t="s">
        <v>23</v>
      </c>
      <c r="H1184" t="s">
        <v>23</v>
      </c>
      <c r="I1184" t="s">
        <v>23</v>
      </c>
    </row>
    <row r="1185" spans="1:9">
      <c r="A1185" s="4">
        <v>43852</v>
      </c>
      <c r="B1185" s="12">
        <v>35.729999999999997</v>
      </c>
      <c r="C1185" s="12">
        <v>0</v>
      </c>
      <c r="D1185" s="12" t="s">
        <v>23</v>
      </c>
      <c r="E1185" t="s">
        <v>23</v>
      </c>
      <c r="F1185" t="s">
        <v>23</v>
      </c>
      <c r="H1185" t="s">
        <v>23</v>
      </c>
      <c r="I1185" t="s">
        <v>23</v>
      </c>
    </row>
    <row r="1186" spans="1:9">
      <c r="A1186" s="4">
        <v>43851</v>
      </c>
      <c r="B1186" s="12">
        <v>35.630000000000003</v>
      </c>
      <c r="C1186" s="12">
        <v>0</v>
      </c>
      <c r="D1186" s="12" t="s">
        <v>23</v>
      </c>
      <c r="E1186" t="s">
        <v>23</v>
      </c>
      <c r="F1186" t="s">
        <v>23</v>
      </c>
      <c r="H1186" t="s">
        <v>23</v>
      </c>
      <c r="I1186" t="s">
        <v>23</v>
      </c>
    </row>
    <row r="1187" spans="1:9">
      <c r="A1187" s="4">
        <v>43850</v>
      </c>
      <c r="B1187" s="12">
        <v>35.630000000000003</v>
      </c>
      <c r="C1187" s="12">
        <v>0</v>
      </c>
      <c r="D1187" s="12" t="s">
        <v>23</v>
      </c>
      <c r="E1187" t="s">
        <v>23</v>
      </c>
      <c r="F1187" t="s">
        <v>23</v>
      </c>
      <c r="H1187" t="s">
        <v>23</v>
      </c>
      <c r="I1187" t="s">
        <v>23</v>
      </c>
    </row>
    <row r="1188" spans="1:9">
      <c r="A1188" s="4">
        <v>43849</v>
      </c>
      <c r="B1188" s="12" t="s">
        <v>23</v>
      </c>
      <c r="C1188" s="12">
        <v>0</v>
      </c>
      <c r="D1188" s="12" t="s">
        <v>23</v>
      </c>
      <c r="E1188" t="s">
        <v>23</v>
      </c>
      <c r="F1188" t="s">
        <v>23</v>
      </c>
      <c r="H1188" t="s">
        <v>23</v>
      </c>
      <c r="I1188" t="s">
        <v>23</v>
      </c>
    </row>
    <row r="1189" spans="1:9">
      <c r="A1189" s="4">
        <v>43848</v>
      </c>
      <c r="B1189" s="12" t="s">
        <v>23</v>
      </c>
      <c r="C1189" s="12" t="s">
        <v>23</v>
      </c>
      <c r="D1189" s="12" t="s">
        <v>23</v>
      </c>
      <c r="E1189" t="s">
        <v>23</v>
      </c>
      <c r="F1189" t="s">
        <v>23</v>
      </c>
      <c r="H1189" t="s">
        <v>23</v>
      </c>
      <c r="I1189" t="s">
        <v>23</v>
      </c>
    </row>
    <row r="1190" spans="1:9">
      <c r="A1190" s="4">
        <v>43847</v>
      </c>
      <c r="B1190" s="12">
        <v>35.6</v>
      </c>
      <c r="C1190" s="12">
        <v>47.62</v>
      </c>
      <c r="D1190" s="12">
        <v>36.340000000000003</v>
      </c>
      <c r="E1190" t="s">
        <v>23</v>
      </c>
      <c r="F1190" t="s">
        <v>23</v>
      </c>
      <c r="H1190">
        <v>5400</v>
      </c>
      <c r="I1190">
        <v>1657.14</v>
      </c>
    </row>
    <row r="1191" spans="1:9">
      <c r="A1191" s="4">
        <v>43846</v>
      </c>
      <c r="B1191" s="12">
        <v>35.53</v>
      </c>
      <c r="C1191" s="12">
        <v>0</v>
      </c>
      <c r="D1191" s="12" t="s">
        <v>23</v>
      </c>
      <c r="E1191" t="s">
        <v>23</v>
      </c>
      <c r="F1191" t="s">
        <v>23</v>
      </c>
      <c r="H1191" t="s">
        <v>23</v>
      </c>
      <c r="I1191" t="s">
        <v>23</v>
      </c>
    </row>
    <row r="1192" spans="1:9">
      <c r="A1192" s="4">
        <v>43845</v>
      </c>
      <c r="B1192" s="12">
        <v>35.53</v>
      </c>
      <c r="C1192" s="12">
        <v>0</v>
      </c>
      <c r="D1192" s="12" t="s">
        <v>23</v>
      </c>
      <c r="E1192" t="s">
        <v>23</v>
      </c>
      <c r="F1192" t="s">
        <v>23</v>
      </c>
      <c r="H1192" t="s">
        <v>23</v>
      </c>
      <c r="I1192" t="s">
        <v>23</v>
      </c>
    </row>
    <row r="1193" spans="1:9">
      <c r="A1193" s="4">
        <v>43844</v>
      </c>
      <c r="B1193" s="12">
        <v>35.4</v>
      </c>
      <c r="C1193" s="12">
        <v>0</v>
      </c>
      <c r="D1193" s="12" t="s">
        <v>23</v>
      </c>
      <c r="E1193" t="s">
        <v>23</v>
      </c>
      <c r="F1193" t="s">
        <v>23</v>
      </c>
      <c r="H1193" t="s">
        <v>23</v>
      </c>
      <c r="I1193" t="s">
        <v>23</v>
      </c>
    </row>
    <row r="1194" spans="1:9">
      <c r="A1194" s="4">
        <v>43843</v>
      </c>
      <c r="B1194" s="12">
        <v>35.4</v>
      </c>
      <c r="C1194" s="12">
        <v>0</v>
      </c>
      <c r="D1194" s="12" t="s">
        <v>23</v>
      </c>
      <c r="E1194" t="s">
        <v>23</v>
      </c>
      <c r="F1194" t="s">
        <v>23</v>
      </c>
      <c r="H1194" t="s">
        <v>23</v>
      </c>
      <c r="I1194" t="s">
        <v>23</v>
      </c>
    </row>
    <row r="1195" spans="1:9">
      <c r="A1195" s="4">
        <v>43842</v>
      </c>
      <c r="B1195" s="12" t="s">
        <v>23</v>
      </c>
      <c r="C1195" s="12" t="s">
        <v>23</v>
      </c>
      <c r="D1195" s="12" t="s">
        <v>23</v>
      </c>
      <c r="E1195" t="s">
        <v>23</v>
      </c>
      <c r="F1195" t="s">
        <v>23</v>
      </c>
      <c r="H1195" t="s">
        <v>23</v>
      </c>
      <c r="I1195" t="s">
        <v>23</v>
      </c>
    </row>
    <row r="1196" spans="1:9">
      <c r="A1196" s="4">
        <v>43841</v>
      </c>
      <c r="B1196" s="12" t="s">
        <v>23</v>
      </c>
      <c r="C1196" s="12" t="s">
        <v>23</v>
      </c>
      <c r="D1196" s="12" t="s">
        <v>23</v>
      </c>
      <c r="E1196" t="s">
        <v>23</v>
      </c>
      <c r="F1196" t="s">
        <v>23</v>
      </c>
      <c r="H1196" t="s">
        <v>23</v>
      </c>
      <c r="I1196" t="s">
        <v>23</v>
      </c>
    </row>
    <row r="1197" spans="1:9">
      <c r="A1197" s="4">
        <v>43840</v>
      </c>
      <c r="B1197" s="12">
        <v>35.15</v>
      </c>
      <c r="C1197" s="12">
        <v>46.64</v>
      </c>
      <c r="D1197" s="12">
        <v>36.44</v>
      </c>
      <c r="E1197" t="s">
        <v>23</v>
      </c>
      <c r="F1197" t="s">
        <v>23</v>
      </c>
      <c r="H1197">
        <v>5400</v>
      </c>
      <c r="I1197">
        <v>1630.95</v>
      </c>
    </row>
    <row r="1198" spans="1:9">
      <c r="A1198" s="4">
        <v>43839</v>
      </c>
      <c r="B1198" s="12">
        <v>35</v>
      </c>
      <c r="C1198" s="12">
        <v>0</v>
      </c>
      <c r="D1198" s="12" t="s">
        <v>23</v>
      </c>
      <c r="E1198" t="s">
        <v>23</v>
      </c>
      <c r="F1198" t="s">
        <v>23</v>
      </c>
      <c r="H1198" t="s">
        <v>23</v>
      </c>
      <c r="I1198" t="s">
        <v>23</v>
      </c>
    </row>
    <row r="1199" spans="1:9">
      <c r="A1199" s="4">
        <v>43838</v>
      </c>
      <c r="B1199" s="12">
        <v>35</v>
      </c>
      <c r="C1199" s="12">
        <v>0</v>
      </c>
      <c r="D1199" s="12" t="s">
        <v>23</v>
      </c>
      <c r="E1199" t="s">
        <v>23</v>
      </c>
      <c r="F1199" t="s">
        <v>23</v>
      </c>
      <c r="H1199" t="s">
        <v>23</v>
      </c>
      <c r="I1199" t="s">
        <v>23</v>
      </c>
    </row>
    <row r="1200" spans="1:9">
      <c r="A1200" s="4">
        <v>43837</v>
      </c>
      <c r="B1200" s="12">
        <v>34.67</v>
      </c>
      <c r="C1200" s="12">
        <v>0</v>
      </c>
      <c r="D1200" s="12" t="s">
        <v>23</v>
      </c>
      <c r="E1200" t="s">
        <v>23</v>
      </c>
      <c r="F1200" t="s">
        <v>23</v>
      </c>
      <c r="H1200" t="s">
        <v>23</v>
      </c>
      <c r="I1200" t="s">
        <v>23</v>
      </c>
    </row>
    <row r="1201" spans="1:9">
      <c r="A1201" s="4">
        <v>43836</v>
      </c>
      <c r="B1201" s="12">
        <v>34.67</v>
      </c>
      <c r="C1201" s="12">
        <v>0</v>
      </c>
      <c r="D1201" s="12" t="s">
        <v>23</v>
      </c>
      <c r="E1201" t="s">
        <v>23</v>
      </c>
      <c r="F1201" t="s">
        <v>23</v>
      </c>
      <c r="H1201" t="s">
        <v>23</v>
      </c>
      <c r="I1201" t="s">
        <v>23</v>
      </c>
    </row>
    <row r="1202" spans="1:9">
      <c r="A1202" s="4">
        <v>43835</v>
      </c>
      <c r="B1202" s="12" t="s">
        <v>23</v>
      </c>
      <c r="C1202" s="12" t="s">
        <v>23</v>
      </c>
      <c r="D1202" s="12" t="s">
        <v>23</v>
      </c>
      <c r="E1202" t="s">
        <v>23</v>
      </c>
      <c r="F1202" t="s">
        <v>23</v>
      </c>
      <c r="H1202" t="s">
        <v>23</v>
      </c>
      <c r="I1202" t="s">
        <v>23</v>
      </c>
    </row>
    <row r="1203" spans="1:9">
      <c r="A1203" s="4">
        <v>43834</v>
      </c>
      <c r="B1203" s="12" t="s">
        <v>23</v>
      </c>
      <c r="C1203" s="12" t="s">
        <v>23</v>
      </c>
      <c r="D1203" s="12" t="s">
        <v>23</v>
      </c>
      <c r="E1203" t="s">
        <v>23</v>
      </c>
      <c r="F1203" t="s">
        <v>23</v>
      </c>
      <c r="H1203" t="s">
        <v>23</v>
      </c>
      <c r="I1203" t="s">
        <v>23</v>
      </c>
    </row>
    <row r="1204" spans="1:9">
      <c r="A1204" s="4">
        <v>43833</v>
      </c>
      <c r="B1204" s="12">
        <v>34.35</v>
      </c>
      <c r="C1204" s="12">
        <v>46.22</v>
      </c>
      <c r="D1204" s="12">
        <v>34.799999999999997</v>
      </c>
      <c r="E1204" t="s">
        <v>23</v>
      </c>
      <c r="F1204" t="s">
        <v>23</v>
      </c>
      <c r="H1204">
        <v>5400</v>
      </c>
      <c r="I1204">
        <v>1661.9</v>
      </c>
    </row>
    <row r="1205" spans="1:9">
      <c r="A1205" s="4">
        <v>43832</v>
      </c>
      <c r="B1205" s="12">
        <v>33.93</v>
      </c>
      <c r="C1205" s="12">
        <v>0</v>
      </c>
      <c r="D1205" s="12" t="s">
        <v>23</v>
      </c>
      <c r="E1205" t="s">
        <v>23</v>
      </c>
      <c r="F1205" t="s">
        <v>23</v>
      </c>
      <c r="H1205" t="s">
        <v>23</v>
      </c>
      <c r="I1205" t="s">
        <v>23</v>
      </c>
    </row>
    <row r="1206" spans="1:9">
      <c r="A1206" s="4">
        <v>43831</v>
      </c>
      <c r="B1206" s="12">
        <v>33.549999999999997</v>
      </c>
      <c r="C1206" s="12" t="s">
        <v>23</v>
      </c>
      <c r="D1206" s="12" t="s">
        <v>23</v>
      </c>
      <c r="E1206" t="s">
        <v>23</v>
      </c>
      <c r="F1206" t="s">
        <v>23</v>
      </c>
      <c r="H1206" t="s">
        <v>23</v>
      </c>
      <c r="I1206" t="s">
        <v>23</v>
      </c>
    </row>
    <row r="1207" spans="1:9">
      <c r="A1207" s="4">
        <v>43830</v>
      </c>
      <c r="B1207" s="12">
        <v>33.549999999999997</v>
      </c>
      <c r="C1207" s="12">
        <v>0</v>
      </c>
      <c r="D1207" s="12" t="s">
        <v>23</v>
      </c>
      <c r="E1207" t="s">
        <v>23</v>
      </c>
      <c r="F1207" t="s">
        <v>23</v>
      </c>
      <c r="H1207" t="s">
        <v>23</v>
      </c>
      <c r="I1207" t="s">
        <v>23</v>
      </c>
    </row>
    <row r="1208" spans="1:9">
      <c r="A1208" s="4">
        <v>43829</v>
      </c>
      <c r="B1208" s="12">
        <v>33.549999999999997</v>
      </c>
      <c r="C1208" s="12">
        <v>0</v>
      </c>
      <c r="D1208" s="12" t="s">
        <v>23</v>
      </c>
      <c r="E1208" t="s">
        <v>23</v>
      </c>
      <c r="F1208" t="s">
        <v>23</v>
      </c>
      <c r="H1208" t="s">
        <v>23</v>
      </c>
      <c r="I1208" t="s">
        <v>23</v>
      </c>
    </row>
    <row r="1209" spans="1:9">
      <c r="A1209" s="4">
        <v>43828</v>
      </c>
      <c r="B1209" s="12" t="s">
        <v>23</v>
      </c>
      <c r="C1209" s="12" t="s">
        <v>23</v>
      </c>
      <c r="D1209" s="12" t="s">
        <v>23</v>
      </c>
      <c r="E1209" t="s">
        <v>23</v>
      </c>
      <c r="F1209" t="s">
        <v>23</v>
      </c>
      <c r="H1209" t="s">
        <v>23</v>
      </c>
      <c r="I1209" t="s">
        <v>23</v>
      </c>
    </row>
    <row r="1210" spans="1:9">
      <c r="A1210" s="4">
        <v>43827</v>
      </c>
      <c r="B1210" s="12" t="s">
        <v>23</v>
      </c>
      <c r="C1210" s="12" t="s">
        <v>23</v>
      </c>
      <c r="D1210" s="12" t="s">
        <v>23</v>
      </c>
      <c r="E1210" t="s">
        <v>23</v>
      </c>
      <c r="F1210" t="s">
        <v>23</v>
      </c>
      <c r="H1210" t="s">
        <v>23</v>
      </c>
      <c r="I1210" t="s">
        <v>23</v>
      </c>
    </row>
    <row r="1211" spans="1:9">
      <c r="A1211" s="4">
        <v>43826</v>
      </c>
      <c r="B1211" s="12">
        <v>33.53</v>
      </c>
      <c r="C1211" s="12">
        <v>45.4</v>
      </c>
      <c r="D1211" s="12">
        <v>34.409999999999997</v>
      </c>
      <c r="E1211" t="s">
        <v>23</v>
      </c>
      <c r="F1211" t="s">
        <v>23</v>
      </c>
      <c r="H1211">
        <v>5300</v>
      </c>
      <c r="I1211">
        <v>1697.62</v>
      </c>
    </row>
    <row r="1212" spans="1:9">
      <c r="A1212" s="4">
        <v>43825</v>
      </c>
      <c r="B1212" s="12">
        <v>33.630000000000003</v>
      </c>
      <c r="C1212" s="12">
        <v>0</v>
      </c>
      <c r="D1212" s="12" t="s">
        <v>23</v>
      </c>
      <c r="E1212" t="s">
        <v>23</v>
      </c>
      <c r="F1212" t="s">
        <v>23</v>
      </c>
      <c r="H1212" t="s">
        <v>23</v>
      </c>
      <c r="I1212" t="s">
        <v>23</v>
      </c>
    </row>
    <row r="1213" spans="1:9">
      <c r="A1213" s="4">
        <v>43824</v>
      </c>
      <c r="B1213" s="12">
        <v>33.630000000000003</v>
      </c>
      <c r="C1213" s="12">
        <v>0</v>
      </c>
      <c r="D1213" s="12" t="s">
        <v>23</v>
      </c>
      <c r="E1213" t="s">
        <v>23</v>
      </c>
      <c r="F1213" t="s">
        <v>23</v>
      </c>
      <c r="H1213" t="s">
        <v>23</v>
      </c>
      <c r="I1213" t="s">
        <v>23</v>
      </c>
    </row>
    <row r="1214" spans="1:9">
      <c r="A1214" s="4">
        <v>43823</v>
      </c>
      <c r="B1214" s="12">
        <v>33.57</v>
      </c>
      <c r="C1214" s="12">
        <v>0</v>
      </c>
      <c r="D1214" s="12" t="s">
        <v>23</v>
      </c>
      <c r="E1214" t="s">
        <v>23</v>
      </c>
      <c r="F1214" t="s">
        <v>23</v>
      </c>
      <c r="H1214" t="s">
        <v>23</v>
      </c>
      <c r="I1214" t="s">
        <v>23</v>
      </c>
    </row>
    <row r="1215" spans="1:9">
      <c r="A1215" s="4">
        <v>43822</v>
      </c>
      <c r="B1215" s="12">
        <v>33.57</v>
      </c>
      <c r="C1215" s="12">
        <v>0</v>
      </c>
      <c r="D1215" s="12" t="s">
        <v>23</v>
      </c>
      <c r="E1215" t="s">
        <v>23</v>
      </c>
      <c r="F1215" t="s">
        <v>23</v>
      </c>
      <c r="H1215" t="s">
        <v>23</v>
      </c>
      <c r="I1215" t="s">
        <v>23</v>
      </c>
    </row>
    <row r="1216" spans="1:9">
      <c r="A1216" s="4">
        <v>43821</v>
      </c>
      <c r="B1216" s="12" t="s">
        <v>23</v>
      </c>
      <c r="C1216" s="12" t="s">
        <v>23</v>
      </c>
      <c r="D1216" s="12" t="s">
        <v>23</v>
      </c>
      <c r="E1216" t="s">
        <v>23</v>
      </c>
      <c r="F1216" t="s">
        <v>23</v>
      </c>
      <c r="H1216" t="s">
        <v>23</v>
      </c>
      <c r="I1216" t="s">
        <v>23</v>
      </c>
    </row>
    <row r="1217" spans="1:9">
      <c r="A1217" s="4">
        <v>43820</v>
      </c>
      <c r="B1217" s="12" t="s">
        <v>23</v>
      </c>
      <c r="C1217" s="12" t="s">
        <v>23</v>
      </c>
      <c r="D1217" s="12" t="s">
        <v>23</v>
      </c>
      <c r="E1217" t="s">
        <v>23</v>
      </c>
      <c r="F1217" t="s">
        <v>23</v>
      </c>
      <c r="H1217" t="s">
        <v>23</v>
      </c>
      <c r="I1217" t="s">
        <v>23</v>
      </c>
    </row>
    <row r="1218" spans="1:9">
      <c r="A1218" s="4">
        <v>43819</v>
      </c>
      <c r="B1218" s="12">
        <v>33.57</v>
      </c>
      <c r="C1218" s="12">
        <v>44.42</v>
      </c>
      <c r="D1218" s="12">
        <v>34.520000000000003</v>
      </c>
      <c r="E1218" t="s">
        <v>23</v>
      </c>
      <c r="F1218" t="s">
        <v>23</v>
      </c>
      <c r="H1218">
        <v>5300</v>
      </c>
      <c r="I1218">
        <v>1773.81</v>
      </c>
    </row>
    <row r="1219" spans="1:9">
      <c r="A1219" s="4">
        <v>43818</v>
      </c>
      <c r="B1219" s="12">
        <v>33.68</v>
      </c>
      <c r="C1219" s="12">
        <v>0</v>
      </c>
      <c r="D1219" s="12" t="s">
        <v>23</v>
      </c>
      <c r="E1219" t="s">
        <v>23</v>
      </c>
      <c r="F1219" t="s">
        <v>23</v>
      </c>
      <c r="H1219" t="s">
        <v>23</v>
      </c>
      <c r="I1219" t="s">
        <v>23</v>
      </c>
    </row>
    <row r="1220" spans="1:9">
      <c r="A1220" s="4">
        <v>43817</v>
      </c>
      <c r="B1220" s="12">
        <v>33.68</v>
      </c>
      <c r="C1220" s="12">
        <v>0</v>
      </c>
      <c r="D1220" s="12" t="s">
        <v>23</v>
      </c>
      <c r="E1220" t="s">
        <v>23</v>
      </c>
      <c r="F1220" t="s">
        <v>23</v>
      </c>
      <c r="H1220" t="s">
        <v>23</v>
      </c>
      <c r="I1220" t="s">
        <v>23</v>
      </c>
    </row>
    <row r="1221" spans="1:9">
      <c r="A1221" s="4">
        <v>43816</v>
      </c>
      <c r="B1221" s="12">
        <v>33.53</v>
      </c>
      <c r="C1221" s="12">
        <v>0</v>
      </c>
      <c r="D1221" s="12" t="s">
        <v>23</v>
      </c>
      <c r="E1221" t="s">
        <v>23</v>
      </c>
      <c r="F1221" t="s">
        <v>23</v>
      </c>
      <c r="H1221" t="s">
        <v>23</v>
      </c>
      <c r="I1221" t="s">
        <v>23</v>
      </c>
    </row>
    <row r="1222" spans="1:9">
      <c r="A1222" s="4">
        <v>43815</v>
      </c>
      <c r="B1222" s="12">
        <v>33.43</v>
      </c>
      <c r="C1222" s="12" t="s">
        <v>23</v>
      </c>
      <c r="D1222" s="12" t="s">
        <v>23</v>
      </c>
      <c r="E1222" t="s">
        <v>23</v>
      </c>
      <c r="F1222" t="s">
        <v>23</v>
      </c>
      <c r="H1222" t="s">
        <v>23</v>
      </c>
      <c r="I1222" t="s">
        <v>23</v>
      </c>
    </row>
    <row r="1223" spans="1:9">
      <c r="A1223" s="4">
        <v>43814</v>
      </c>
      <c r="B1223" s="12" t="s">
        <v>23</v>
      </c>
      <c r="C1223" s="12" t="s">
        <v>23</v>
      </c>
      <c r="D1223" s="12" t="s">
        <v>23</v>
      </c>
      <c r="E1223" t="s">
        <v>23</v>
      </c>
      <c r="F1223" t="s">
        <v>23</v>
      </c>
      <c r="H1223" t="s">
        <v>23</v>
      </c>
      <c r="I1223" t="s">
        <v>23</v>
      </c>
    </row>
    <row r="1224" spans="1:9">
      <c r="A1224" s="4">
        <v>43813</v>
      </c>
      <c r="B1224" s="12" t="s">
        <v>23</v>
      </c>
      <c r="C1224" s="12" t="s">
        <v>23</v>
      </c>
      <c r="D1224" s="12" t="s">
        <v>23</v>
      </c>
      <c r="E1224" t="s">
        <v>23</v>
      </c>
      <c r="F1224" t="s">
        <v>23</v>
      </c>
      <c r="H1224" t="s">
        <v>23</v>
      </c>
      <c r="I1224" t="s">
        <v>23</v>
      </c>
    </row>
    <row r="1225" spans="1:9">
      <c r="A1225" s="4">
        <v>43812</v>
      </c>
      <c r="B1225" s="12">
        <v>33.53</v>
      </c>
      <c r="C1225" s="12">
        <v>43.03</v>
      </c>
      <c r="D1225" s="12">
        <v>33.86</v>
      </c>
      <c r="E1225" t="s">
        <v>23</v>
      </c>
      <c r="F1225" t="s">
        <v>23</v>
      </c>
      <c r="H1225">
        <v>5300</v>
      </c>
      <c r="I1225">
        <v>1757.14</v>
      </c>
    </row>
    <row r="1226" spans="1:9">
      <c r="A1226" s="4">
        <v>43811</v>
      </c>
      <c r="B1226" s="12">
        <v>33.67</v>
      </c>
      <c r="C1226" s="12">
        <v>0</v>
      </c>
      <c r="D1226" s="12" t="s">
        <v>23</v>
      </c>
      <c r="E1226" t="s">
        <v>23</v>
      </c>
      <c r="F1226" t="s">
        <v>23</v>
      </c>
      <c r="H1226" t="s">
        <v>23</v>
      </c>
      <c r="I1226" t="s">
        <v>23</v>
      </c>
    </row>
    <row r="1227" spans="1:9">
      <c r="A1227" s="4">
        <v>43810</v>
      </c>
      <c r="B1227" s="12">
        <v>33.67</v>
      </c>
      <c r="C1227" s="12">
        <v>0</v>
      </c>
      <c r="D1227" s="12" t="s">
        <v>23</v>
      </c>
      <c r="E1227" t="s">
        <v>23</v>
      </c>
      <c r="F1227" t="s">
        <v>23</v>
      </c>
      <c r="H1227" t="s">
        <v>23</v>
      </c>
      <c r="I1227" t="s">
        <v>23</v>
      </c>
    </row>
    <row r="1228" spans="1:9">
      <c r="A1228" s="4">
        <v>43809</v>
      </c>
      <c r="B1228" s="12">
        <v>33.85</v>
      </c>
      <c r="C1228" s="12" t="s">
        <v>23</v>
      </c>
      <c r="D1228" s="12" t="s">
        <v>23</v>
      </c>
      <c r="E1228" t="s">
        <v>23</v>
      </c>
      <c r="F1228" t="s">
        <v>23</v>
      </c>
      <c r="H1228" t="s">
        <v>23</v>
      </c>
      <c r="I1228" t="s">
        <v>23</v>
      </c>
    </row>
    <row r="1229" spans="1:9">
      <c r="A1229" s="4">
        <v>43808</v>
      </c>
      <c r="B1229" s="12">
        <v>33.85</v>
      </c>
      <c r="C1229" s="12">
        <v>0</v>
      </c>
      <c r="D1229" s="12" t="s">
        <v>23</v>
      </c>
      <c r="E1229" t="s">
        <v>23</v>
      </c>
      <c r="F1229" t="s">
        <v>23</v>
      </c>
      <c r="H1229" t="s">
        <v>23</v>
      </c>
      <c r="I1229" t="s">
        <v>23</v>
      </c>
    </row>
    <row r="1230" spans="1:9">
      <c r="A1230" s="4">
        <v>43807</v>
      </c>
      <c r="B1230" s="12" t="s">
        <v>23</v>
      </c>
      <c r="C1230" s="12" t="s">
        <v>23</v>
      </c>
      <c r="D1230" s="12" t="s">
        <v>23</v>
      </c>
      <c r="E1230" t="s">
        <v>23</v>
      </c>
      <c r="F1230" t="s">
        <v>23</v>
      </c>
      <c r="H1230" t="s">
        <v>23</v>
      </c>
      <c r="I1230" t="s">
        <v>23</v>
      </c>
    </row>
    <row r="1231" spans="1:9">
      <c r="A1231" s="4">
        <v>43806</v>
      </c>
      <c r="B1231" s="12" t="s">
        <v>23</v>
      </c>
      <c r="C1231" s="12" t="s">
        <v>23</v>
      </c>
      <c r="D1231" s="12" t="s">
        <v>23</v>
      </c>
      <c r="E1231" t="s">
        <v>23</v>
      </c>
      <c r="F1231" t="s">
        <v>23</v>
      </c>
      <c r="H1231" t="s">
        <v>23</v>
      </c>
      <c r="I1231" t="s">
        <v>23</v>
      </c>
    </row>
    <row r="1232" spans="1:9">
      <c r="A1232" s="4">
        <v>43805</v>
      </c>
      <c r="B1232" s="12">
        <v>33.82</v>
      </c>
      <c r="C1232" s="12">
        <v>42.95</v>
      </c>
      <c r="D1232" s="12">
        <v>34.11</v>
      </c>
      <c r="E1232" t="s">
        <v>23</v>
      </c>
      <c r="F1232" t="s">
        <v>23</v>
      </c>
      <c r="H1232">
        <v>5400</v>
      </c>
      <c r="I1232">
        <v>1797.62</v>
      </c>
    </row>
    <row r="1233" spans="1:9">
      <c r="A1233" s="4">
        <v>43804</v>
      </c>
      <c r="B1233" s="12">
        <v>33.53</v>
      </c>
      <c r="C1233" s="12">
        <v>0</v>
      </c>
      <c r="D1233" s="12" t="s">
        <v>23</v>
      </c>
      <c r="E1233" t="s">
        <v>23</v>
      </c>
      <c r="F1233" t="s">
        <v>23</v>
      </c>
      <c r="H1233" t="s">
        <v>23</v>
      </c>
      <c r="I1233" t="s">
        <v>23</v>
      </c>
    </row>
    <row r="1234" spans="1:9">
      <c r="A1234" s="4">
        <v>43803</v>
      </c>
      <c r="B1234" s="12">
        <v>33.17</v>
      </c>
      <c r="C1234" s="12">
        <v>0</v>
      </c>
      <c r="D1234" s="12" t="s">
        <v>23</v>
      </c>
      <c r="E1234" t="s">
        <v>23</v>
      </c>
      <c r="F1234" t="s">
        <v>23</v>
      </c>
      <c r="H1234" t="s">
        <v>23</v>
      </c>
      <c r="I1234" t="s">
        <v>23</v>
      </c>
    </row>
    <row r="1235" spans="1:9">
      <c r="A1235" s="4">
        <v>43802</v>
      </c>
      <c r="B1235" s="12">
        <v>32.58</v>
      </c>
      <c r="C1235" s="12">
        <v>0</v>
      </c>
      <c r="D1235" s="12" t="s">
        <v>23</v>
      </c>
      <c r="E1235" t="s">
        <v>23</v>
      </c>
      <c r="F1235" t="s">
        <v>23</v>
      </c>
      <c r="H1235" t="s">
        <v>23</v>
      </c>
      <c r="I1235" t="s">
        <v>23</v>
      </c>
    </row>
    <row r="1236" spans="1:9">
      <c r="A1236" s="4">
        <v>43801</v>
      </c>
      <c r="B1236" s="12">
        <v>32.58</v>
      </c>
      <c r="C1236" s="12">
        <v>0</v>
      </c>
      <c r="D1236" s="12" t="s">
        <v>23</v>
      </c>
      <c r="E1236" t="s">
        <v>23</v>
      </c>
      <c r="F1236" t="s">
        <v>23</v>
      </c>
      <c r="H1236" t="s">
        <v>23</v>
      </c>
      <c r="I1236" t="s">
        <v>23</v>
      </c>
    </row>
    <row r="1237" spans="1:9">
      <c r="A1237" s="4">
        <v>43800</v>
      </c>
      <c r="B1237" s="12" t="s">
        <v>23</v>
      </c>
      <c r="C1237" s="12" t="s">
        <v>23</v>
      </c>
      <c r="D1237" s="12" t="s">
        <v>23</v>
      </c>
      <c r="E1237" t="s">
        <v>23</v>
      </c>
      <c r="F1237" t="s">
        <v>23</v>
      </c>
      <c r="H1237" t="s">
        <v>23</v>
      </c>
      <c r="I1237" t="s">
        <v>23</v>
      </c>
    </row>
    <row r="1238" spans="1:9">
      <c r="A1238" s="4">
        <v>43799</v>
      </c>
      <c r="B1238" s="12" t="s">
        <v>23</v>
      </c>
      <c r="C1238" s="12" t="s">
        <v>23</v>
      </c>
      <c r="D1238" s="12" t="s">
        <v>23</v>
      </c>
      <c r="E1238" t="s">
        <v>23</v>
      </c>
      <c r="F1238" t="s">
        <v>23</v>
      </c>
      <c r="H1238" t="s">
        <v>23</v>
      </c>
      <c r="I1238" t="s">
        <v>23</v>
      </c>
    </row>
    <row r="1239" spans="1:9">
      <c r="A1239" s="4">
        <v>43798</v>
      </c>
      <c r="B1239" s="12">
        <v>32.08</v>
      </c>
      <c r="C1239" s="12">
        <v>43.93</v>
      </c>
      <c r="D1239" s="12">
        <v>33.49</v>
      </c>
      <c r="E1239" t="s">
        <v>23</v>
      </c>
      <c r="F1239" t="s">
        <v>23</v>
      </c>
      <c r="H1239">
        <v>5500</v>
      </c>
      <c r="I1239">
        <v>1816.67</v>
      </c>
    </row>
    <row r="1240" spans="1:9">
      <c r="A1240" s="4">
        <v>43797</v>
      </c>
      <c r="B1240" s="12">
        <v>32.68</v>
      </c>
      <c r="C1240" s="12">
        <v>0</v>
      </c>
      <c r="D1240" s="12" t="s">
        <v>23</v>
      </c>
      <c r="E1240" t="s">
        <v>23</v>
      </c>
      <c r="F1240" t="s">
        <v>23</v>
      </c>
      <c r="H1240" t="s">
        <v>23</v>
      </c>
      <c r="I1240" t="s">
        <v>23</v>
      </c>
    </row>
    <row r="1241" spans="1:9">
      <c r="A1241" s="4">
        <v>43796</v>
      </c>
      <c r="B1241" s="12">
        <v>32.68</v>
      </c>
      <c r="C1241" s="12">
        <v>0</v>
      </c>
      <c r="D1241" s="12" t="s">
        <v>23</v>
      </c>
      <c r="E1241" t="s">
        <v>23</v>
      </c>
      <c r="F1241" t="s">
        <v>23</v>
      </c>
      <c r="H1241" t="s">
        <v>23</v>
      </c>
      <c r="I1241" t="s">
        <v>23</v>
      </c>
    </row>
    <row r="1242" spans="1:9">
      <c r="A1242" s="4">
        <v>43795</v>
      </c>
      <c r="B1242" s="12">
        <v>33</v>
      </c>
      <c r="C1242" s="12">
        <v>0</v>
      </c>
      <c r="D1242" s="12" t="s">
        <v>23</v>
      </c>
      <c r="E1242" t="s">
        <v>23</v>
      </c>
      <c r="F1242" t="s">
        <v>23</v>
      </c>
      <c r="H1242" t="s">
        <v>23</v>
      </c>
      <c r="I1242" t="s">
        <v>23</v>
      </c>
    </row>
    <row r="1243" spans="1:9">
      <c r="A1243" s="4">
        <v>43794</v>
      </c>
      <c r="B1243" s="12">
        <v>33</v>
      </c>
      <c r="C1243" s="12">
        <v>0</v>
      </c>
      <c r="D1243" s="12" t="s">
        <v>23</v>
      </c>
      <c r="E1243" t="s">
        <v>23</v>
      </c>
      <c r="F1243" t="s">
        <v>23</v>
      </c>
      <c r="H1243" t="s">
        <v>23</v>
      </c>
      <c r="I1243" t="s">
        <v>23</v>
      </c>
    </row>
    <row r="1244" spans="1:9">
      <c r="A1244" s="4">
        <v>43793</v>
      </c>
      <c r="B1244" s="12" t="s">
        <v>23</v>
      </c>
      <c r="C1244" s="12" t="s">
        <v>23</v>
      </c>
      <c r="D1244" s="12" t="s">
        <v>23</v>
      </c>
      <c r="E1244" t="s">
        <v>23</v>
      </c>
      <c r="F1244" t="s">
        <v>23</v>
      </c>
      <c r="H1244" t="s">
        <v>23</v>
      </c>
      <c r="I1244" t="s">
        <v>23</v>
      </c>
    </row>
    <row r="1245" spans="1:9">
      <c r="A1245" s="4">
        <v>43792</v>
      </c>
      <c r="B1245" s="12" t="s">
        <v>23</v>
      </c>
      <c r="C1245" s="12" t="s">
        <v>23</v>
      </c>
      <c r="D1245" s="12" t="s">
        <v>23</v>
      </c>
      <c r="E1245" t="s">
        <v>23</v>
      </c>
      <c r="F1245" t="s">
        <v>23</v>
      </c>
      <c r="H1245" t="s">
        <v>23</v>
      </c>
      <c r="I1245" t="s">
        <v>23</v>
      </c>
    </row>
    <row r="1246" spans="1:9">
      <c r="A1246" s="4">
        <v>43791</v>
      </c>
      <c r="B1246" s="12">
        <v>33.35</v>
      </c>
      <c r="C1246" s="12">
        <v>43.12</v>
      </c>
      <c r="D1246" s="12">
        <v>33.729999999999997</v>
      </c>
      <c r="E1246" t="s">
        <v>23</v>
      </c>
      <c r="F1246" t="s">
        <v>23</v>
      </c>
      <c r="H1246">
        <v>5300</v>
      </c>
      <c r="I1246">
        <v>1807.14</v>
      </c>
    </row>
    <row r="1247" spans="1:9">
      <c r="A1247" s="4">
        <v>43790</v>
      </c>
      <c r="B1247" s="12">
        <v>33.67</v>
      </c>
      <c r="C1247" s="12">
        <v>0</v>
      </c>
      <c r="D1247" s="12" t="s">
        <v>23</v>
      </c>
      <c r="E1247" t="s">
        <v>23</v>
      </c>
      <c r="F1247" t="s">
        <v>23</v>
      </c>
      <c r="H1247" t="s">
        <v>23</v>
      </c>
      <c r="I1247" t="s">
        <v>23</v>
      </c>
    </row>
    <row r="1248" spans="1:9">
      <c r="A1248" s="4">
        <v>43789</v>
      </c>
      <c r="B1248" s="12">
        <v>34</v>
      </c>
      <c r="C1248" s="12" t="s">
        <v>23</v>
      </c>
      <c r="D1248" s="12" t="s">
        <v>23</v>
      </c>
      <c r="E1248" t="s">
        <v>23</v>
      </c>
      <c r="F1248" t="s">
        <v>23</v>
      </c>
      <c r="H1248" t="s">
        <v>23</v>
      </c>
      <c r="I1248" t="s">
        <v>23</v>
      </c>
    </row>
    <row r="1249" spans="1:9">
      <c r="A1249" s="4">
        <v>43788</v>
      </c>
      <c r="B1249" s="12">
        <v>34.67</v>
      </c>
      <c r="C1249" s="12" t="s">
        <v>23</v>
      </c>
      <c r="D1249" s="12" t="s">
        <v>23</v>
      </c>
      <c r="E1249" t="s">
        <v>23</v>
      </c>
      <c r="F1249" t="s">
        <v>23</v>
      </c>
      <c r="H1249" t="s">
        <v>23</v>
      </c>
      <c r="I1249" t="s">
        <v>23</v>
      </c>
    </row>
    <row r="1250" spans="1:9">
      <c r="A1250" s="4">
        <v>43787</v>
      </c>
      <c r="B1250" s="12">
        <v>35.5</v>
      </c>
      <c r="C1250" s="12">
        <v>0</v>
      </c>
      <c r="D1250" s="12" t="s">
        <v>23</v>
      </c>
      <c r="E1250" t="s">
        <v>23</v>
      </c>
      <c r="F1250" t="s">
        <v>23</v>
      </c>
      <c r="H1250" t="s">
        <v>23</v>
      </c>
      <c r="I1250" t="s">
        <v>23</v>
      </c>
    </row>
    <row r="1251" spans="1:9">
      <c r="A1251" s="4">
        <v>43786</v>
      </c>
      <c r="B1251" s="12" t="s">
        <v>23</v>
      </c>
      <c r="C1251" s="12" t="s">
        <v>23</v>
      </c>
      <c r="D1251" s="12" t="s">
        <v>23</v>
      </c>
      <c r="E1251" t="s">
        <v>23</v>
      </c>
      <c r="F1251" t="s">
        <v>23</v>
      </c>
      <c r="H1251" t="s">
        <v>23</v>
      </c>
      <c r="I1251" t="s">
        <v>23</v>
      </c>
    </row>
    <row r="1252" spans="1:9">
      <c r="A1252" s="4">
        <v>43785</v>
      </c>
      <c r="B1252" s="12" t="s">
        <v>23</v>
      </c>
      <c r="C1252" s="12" t="s">
        <v>23</v>
      </c>
      <c r="D1252" s="12" t="s">
        <v>23</v>
      </c>
      <c r="E1252" t="s">
        <v>23</v>
      </c>
      <c r="F1252" t="s">
        <v>23</v>
      </c>
      <c r="H1252" t="s">
        <v>23</v>
      </c>
      <c r="I1252" t="s">
        <v>23</v>
      </c>
    </row>
    <row r="1253" spans="1:9">
      <c r="A1253" s="4">
        <v>43784</v>
      </c>
      <c r="B1253" s="12">
        <v>36.229999999999997</v>
      </c>
      <c r="C1253" s="12">
        <v>41.81</v>
      </c>
      <c r="D1253" s="12">
        <v>37.39</v>
      </c>
      <c r="E1253" t="s">
        <v>23</v>
      </c>
      <c r="F1253" t="s">
        <v>23</v>
      </c>
      <c r="H1253">
        <v>5200</v>
      </c>
      <c r="I1253">
        <v>1759.52</v>
      </c>
    </row>
    <row r="1254" spans="1:9">
      <c r="A1254" s="4">
        <v>43783</v>
      </c>
      <c r="B1254" s="12">
        <v>36.6</v>
      </c>
      <c r="C1254" s="12">
        <v>0</v>
      </c>
      <c r="D1254" s="12" t="s">
        <v>23</v>
      </c>
      <c r="E1254" t="s">
        <v>23</v>
      </c>
      <c r="F1254" t="s">
        <v>23</v>
      </c>
      <c r="H1254" t="s">
        <v>23</v>
      </c>
      <c r="I1254" t="s">
        <v>23</v>
      </c>
    </row>
    <row r="1255" spans="1:9">
      <c r="A1255" s="4">
        <v>43782</v>
      </c>
      <c r="B1255" s="12">
        <v>37.200000000000003</v>
      </c>
      <c r="C1255" s="12">
        <v>0</v>
      </c>
      <c r="D1255" s="12" t="s">
        <v>23</v>
      </c>
      <c r="E1255" t="s">
        <v>23</v>
      </c>
      <c r="F1255" t="s">
        <v>23</v>
      </c>
      <c r="H1255" t="s">
        <v>23</v>
      </c>
      <c r="I1255" t="s">
        <v>23</v>
      </c>
    </row>
    <row r="1256" spans="1:9">
      <c r="A1256" s="4">
        <v>43781</v>
      </c>
      <c r="B1256" s="12">
        <v>37.58</v>
      </c>
      <c r="C1256" s="12">
        <v>0</v>
      </c>
      <c r="D1256" s="12" t="s">
        <v>23</v>
      </c>
      <c r="E1256" t="s">
        <v>23</v>
      </c>
      <c r="F1256" t="s">
        <v>23</v>
      </c>
      <c r="H1256" t="s">
        <v>23</v>
      </c>
      <c r="I1256" t="s">
        <v>23</v>
      </c>
    </row>
    <row r="1257" spans="1:9">
      <c r="A1257" s="4">
        <v>43780</v>
      </c>
      <c r="B1257" s="12">
        <v>38.200000000000003</v>
      </c>
      <c r="C1257" s="12">
        <v>0</v>
      </c>
      <c r="D1257" s="12" t="s">
        <v>23</v>
      </c>
      <c r="E1257" t="s">
        <v>23</v>
      </c>
      <c r="F1257" t="s">
        <v>23</v>
      </c>
      <c r="H1257" t="s">
        <v>23</v>
      </c>
      <c r="I1257" t="s">
        <v>23</v>
      </c>
    </row>
    <row r="1258" spans="1:9">
      <c r="A1258" s="4">
        <v>43779</v>
      </c>
      <c r="B1258" s="12" t="s">
        <v>23</v>
      </c>
      <c r="C1258" s="12" t="s">
        <v>23</v>
      </c>
      <c r="D1258" s="12" t="s">
        <v>23</v>
      </c>
      <c r="E1258" t="s">
        <v>23</v>
      </c>
      <c r="F1258" t="s">
        <v>23</v>
      </c>
      <c r="H1258" t="s">
        <v>23</v>
      </c>
      <c r="I1258" t="s">
        <v>23</v>
      </c>
    </row>
    <row r="1259" spans="1:9">
      <c r="A1259" s="4">
        <v>43778</v>
      </c>
      <c r="B1259" s="12" t="s">
        <v>23</v>
      </c>
      <c r="C1259" s="12" t="s">
        <v>23</v>
      </c>
      <c r="D1259" s="12" t="s">
        <v>23</v>
      </c>
      <c r="E1259" t="s">
        <v>23</v>
      </c>
      <c r="F1259" t="s">
        <v>23</v>
      </c>
      <c r="H1259" t="s">
        <v>23</v>
      </c>
      <c r="I1259" t="s">
        <v>23</v>
      </c>
    </row>
    <row r="1260" spans="1:9">
      <c r="A1260" s="4">
        <v>43777</v>
      </c>
      <c r="B1260" s="12">
        <v>38.9</v>
      </c>
      <c r="C1260" s="12">
        <v>43.5</v>
      </c>
      <c r="D1260" s="12">
        <v>39.020000000000003</v>
      </c>
      <c r="E1260" t="s">
        <v>23</v>
      </c>
      <c r="F1260" t="s">
        <v>23</v>
      </c>
      <c r="H1260">
        <v>5100</v>
      </c>
      <c r="I1260">
        <v>1700.48</v>
      </c>
    </row>
    <row r="1261" spans="1:9">
      <c r="A1261" s="4">
        <v>43776</v>
      </c>
      <c r="B1261" s="12">
        <v>39.08</v>
      </c>
      <c r="C1261" s="12">
        <v>0</v>
      </c>
      <c r="D1261" s="12" t="s">
        <v>23</v>
      </c>
      <c r="E1261" t="s">
        <v>23</v>
      </c>
      <c r="F1261" t="s">
        <v>23</v>
      </c>
      <c r="H1261" t="s">
        <v>23</v>
      </c>
      <c r="I1261" t="s">
        <v>23</v>
      </c>
    </row>
    <row r="1262" spans="1:9">
      <c r="A1262" s="4">
        <v>43775</v>
      </c>
      <c r="B1262" s="12">
        <v>39.08</v>
      </c>
      <c r="C1262" s="12">
        <v>0</v>
      </c>
      <c r="D1262" s="12" t="s">
        <v>23</v>
      </c>
      <c r="E1262" t="s">
        <v>23</v>
      </c>
      <c r="F1262" t="s">
        <v>23</v>
      </c>
      <c r="H1262" t="s">
        <v>23</v>
      </c>
      <c r="I1262" t="s">
        <v>23</v>
      </c>
    </row>
    <row r="1263" spans="1:9">
      <c r="A1263" s="4">
        <v>43774</v>
      </c>
      <c r="B1263" s="12">
        <v>39.25</v>
      </c>
      <c r="C1263" s="12">
        <v>0</v>
      </c>
      <c r="D1263" s="12" t="s">
        <v>23</v>
      </c>
      <c r="E1263" t="s">
        <v>23</v>
      </c>
      <c r="F1263" t="s">
        <v>23</v>
      </c>
      <c r="H1263" t="s">
        <v>23</v>
      </c>
      <c r="I1263" t="s">
        <v>23</v>
      </c>
    </row>
    <row r="1264" spans="1:9">
      <c r="A1264" s="4">
        <v>43773</v>
      </c>
      <c r="B1264" s="12">
        <v>39.33</v>
      </c>
      <c r="C1264" s="12">
        <v>0</v>
      </c>
      <c r="D1264" s="12" t="s">
        <v>23</v>
      </c>
      <c r="E1264" t="s">
        <v>23</v>
      </c>
      <c r="F1264" t="s">
        <v>23</v>
      </c>
      <c r="H1264" t="s">
        <v>23</v>
      </c>
      <c r="I1264" t="s">
        <v>23</v>
      </c>
    </row>
    <row r="1265" spans="1:9">
      <c r="A1265" s="4">
        <v>43772</v>
      </c>
      <c r="B1265" s="12" t="s">
        <v>23</v>
      </c>
      <c r="C1265" s="12" t="s">
        <v>23</v>
      </c>
      <c r="D1265" s="12" t="s">
        <v>23</v>
      </c>
      <c r="E1265" t="s">
        <v>23</v>
      </c>
      <c r="F1265" t="s">
        <v>23</v>
      </c>
      <c r="H1265" t="s">
        <v>23</v>
      </c>
      <c r="I1265" t="s">
        <v>23</v>
      </c>
    </row>
    <row r="1266" spans="1:9">
      <c r="A1266" s="4">
        <v>43771</v>
      </c>
      <c r="B1266" s="12" t="s">
        <v>23</v>
      </c>
      <c r="C1266" s="12" t="s">
        <v>23</v>
      </c>
      <c r="D1266" s="12" t="s">
        <v>23</v>
      </c>
      <c r="E1266" t="s">
        <v>23</v>
      </c>
      <c r="F1266" t="s">
        <v>23</v>
      </c>
      <c r="H1266" t="s">
        <v>23</v>
      </c>
      <c r="I1266" t="s">
        <v>23</v>
      </c>
    </row>
    <row r="1267" spans="1:9">
      <c r="A1267" s="4">
        <v>43770</v>
      </c>
      <c r="B1267" s="12">
        <v>39.33</v>
      </c>
      <c r="C1267" s="12">
        <v>47.26</v>
      </c>
      <c r="D1267" s="12">
        <v>39.92</v>
      </c>
      <c r="E1267" t="s">
        <v>23</v>
      </c>
      <c r="F1267" t="s">
        <v>23</v>
      </c>
      <c r="H1267">
        <v>5000</v>
      </c>
      <c r="I1267">
        <v>1588.1</v>
      </c>
    </row>
    <row r="1268" spans="1:9">
      <c r="A1268" s="4">
        <v>43769</v>
      </c>
      <c r="B1268" s="12">
        <v>39.28</v>
      </c>
      <c r="C1268" s="12">
        <v>0</v>
      </c>
      <c r="D1268" s="12" t="s">
        <v>23</v>
      </c>
      <c r="E1268" t="s">
        <v>23</v>
      </c>
      <c r="F1268" t="s">
        <v>23</v>
      </c>
      <c r="H1268" t="s">
        <v>23</v>
      </c>
      <c r="I1268" t="s">
        <v>23</v>
      </c>
    </row>
    <row r="1269" spans="1:9">
      <c r="A1269" s="4">
        <v>43768</v>
      </c>
      <c r="B1269" s="12">
        <v>38.950000000000003</v>
      </c>
      <c r="C1269" s="12">
        <v>0</v>
      </c>
      <c r="D1269" s="12" t="s">
        <v>23</v>
      </c>
      <c r="E1269" t="s">
        <v>23</v>
      </c>
      <c r="F1269" t="s">
        <v>23</v>
      </c>
      <c r="H1269" t="s">
        <v>23</v>
      </c>
      <c r="I1269" t="s">
        <v>23</v>
      </c>
    </row>
    <row r="1270" spans="1:9">
      <c r="A1270" s="4">
        <v>43767</v>
      </c>
      <c r="B1270" s="12">
        <v>38.4</v>
      </c>
      <c r="C1270" s="12" t="s">
        <v>23</v>
      </c>
      <c r="D1270" s="12" t="s">
        <v>23</v>
      </c>
      <c r="E1270" t="s">
        <v>23</v>
      </c>
      <c r="F1270" t="s">
        <v>23</v>
      </c>
      <c r="H1270" t="s">
        <v>23</v>
      </c>
      <c r="I1270" t="s">
        <v>23</v>
      </c>
    </row>
    <row r="1271" spans="1:9">
      <c r="A1271" s="4">
        <v>43766</v>
      </c>
      <c r="B1271" s="12">
        <v>37.67</v>
      </c>
      <c r="C1271" s="12">
        <v>0</v>
      </c>
      <c r="D1271" s="12" t="s">
        <v>23</v>
      </c>
      <c r="E1271" t="s">
        <v>23</v>
      </c>
      <c r="F1271" t="s">
        <v>23</v>
      </c>
      <c r="H1271" t="s">
        <v>23</v>
      </c>
      <c r="I1271" t="s">
        <v>23</v>
      </c>
    </row>
    <row r="1272" spans="1:9">
      <c r="A1272" s="4">
        <v>43765</v>
      </c>
      <c r="B1272" s="12" t="s">
        <v>23</v>
      </c>
      <c r="C1272" s="12" t="s">
        <v>23</v>
      </c>
      <c r="D1272" s="12" t="s">
        <v>23</v>
      </c>
      <c r="E1272" t="s">
        <v>23</v>
      </c>
      <c r="F1272" t="s">
        <v>23</v>
      </c>
      <c r="H1272" t="s">
        <v>23</v>
      </c>
      <c r="I1272" t="s">
        <v>23</v>
      </c>
    </row>
    <row r="1273" spans="1:9">
      <c r="A1273" s="4">
        <v>43764</v>
      </c>
      <c r="B1273" s="12" t="s">
        <v>23</v>
      </c>
      <c r="C1273" s="12" t="s">
        <v>23</v>
      </c>
      <c r="D1273" s="12" t="s">
        <v>23</v>
      </c>
      <c r="E1273" t="s">
        <v>23</v>
      </c>
      <c r="F1273" t="s">
        <v>23</v>
      </c>
      <c r="H1273" t="s">
        <v>23</v>
      </c>
      <c r="I1273" t="s">
        <v>23</v>
      </c>
    </row>
    <row r="1274" spans="1:9">
      <c r="A1274" s="4">
        <v>43763</v>
      </c>
      <c r="B1274" s="12">
        <v>36.770000000000003</v>
      </c>
      <c r="C1274" s="12">
        <v>50.3</v>
      </c>
      <c r="D1274" s="12">
        <v>40.729999999999997</v>
      </c>
      <c r="E1274" t="s">
        <v>23</v>
      </c>
      <c r="F1274" t="s">
        <v>23</v>
      </c>
      <c r="H1274">
        <v>4900</v>
      </c>
      <c r="I1274">
        <v>1427.62</v>
      </c>
    </row>
    <row r="1275" spans="1:9">
      <c r="A1275" s="4">
        <v>43762</v>
      </c>
      <c r="B1275" s="12">
        <v>35.83</v>
      </c>
      <c r="C1275" s="12">
        <v>0</v>
      </c>
      <c r="D1275" s="12" t="s">
        <v>23</v>
      </c>
      <c r="E1275" t="s">
        <v>23</v>
      </c>
      <c r="F1275" t="s">
        <v>23</v>
      </c>
      <c r="H1275" t="s">
        <v>23</v>
      </c>
      <c r="I1275" t="s">
        <v>23</v>
      </c>
    </row>
    <row r="1276" spans="1:9">
      <c r="A1276" s="4">
        <v>43761</v>
      </c>
      <c r="B1276" s="12">
        <v>34.83</v>
      </c>
      <c r="C1276" s="12">
        <v>0</v>
      </c>
      <c r="D1276" s="12" t="s">
        <v>23</v>
      </c>
      <c r="E1276" t="s">
        <v>23</v>
      </c>
      <c r="F1276" t="s">
        <v>23</v>
      </c>
      <c r="H1276" t="s">
        <v>23</v>
      </c>
      <c r="I1276" t="s">
        <v>23</v>
      </c>
    </row>
    <row r="1277" spans="1:9">
      <c r="A1277" s="4">
        <v>43760</v>
      </c>
      <c r="B1277" s="12">
        <v>33.83</v>
      </c>
      <c r="C1277" s="12">
        <v>0</v>
      </c>
      <c r="D1277" s="12" t="s">
        <v>23</v>
      </c>
      <c r="E1277" t="s">
        <v>23</v>
      </c>
      <c r="F1277" t="s">
        <v>23</v>
      </c>
      <c r="H1277" t="s">
        <v>23</v>
      </c>
      <c r="I1277" t="s">
        <v>23</v>
      </c>
    </row>
    <row r="1278" spans="1:9">
      <c r="A1278" s="4">
        <v>43759</v>
      </c>
      <c r="B1278" s="12">
        <v>32.950000000000003</v>
      </c>
      <c r="C1278" s="12">
        <v>0</v>
      </c>
      <c r="D1278" s="12" t="s">
        <v>23</v>
      </c>
      <c r="E1278" t="s">
        <v>23</v>
      </c>
      <c r="F1278" t="s">
        <v>23</v>
      </c>
      <c r="H1278" t="s">
        <v>23</v>
      </c>
      <c r="I1278" t="s">
        <v>23</v>
      </c>
    </row>
    <row r="1279" spans="1:9">
      <c r="A1279" s="4">
        <v>43758</v>
      </c>
      <c r="B1279" s="12" t="s">
        <v>23</v>
      </c>
      <c r="C1279" s="12" t="s">
        <v>23</v>
      </c>
      <c r="D1279" s="12" t="s">
        <v>23</v>
      </c>
      <c r="E1279" t="s">
        <v>23</v>
      </c>
      <c r="F1279" t="s">
        <v>23</v>
      </c>
      <c r="H1279" t="s">
        <v>23</v>
      </c>
      <c r="I1279" t="s">
        <v>23</v>
      </c>
    </row>
    <row r="1280" spans="1:9">
      <c r="A1280" s="4">
        <v>43757</v>
      </c>
      <c r="B1280" s="12" t="s">
        <v>23</v>
      </c>
      <c r="C1280" s="12" t="s">
        <v>23</v>
      </c>
      <c r="D1280" s="12" t="s">
        <v>23</v>
      </c>
      <c r="E1280" t="s">
        <v>23</v>
      </c>
      <c r="F1280" t="s">
        <v>23</v>
      </c>
      <c r="H1280" t="s">
        <v>23</v>
      </c>
      <c r="I1280" t="s">
        <v>23</v>
      </c>
    </row>
    <row r="1281" spans="1:9">
      <c r="A1281" s="4">
        <v>43756</v>
      </c>
      <c r="B1281" s="12">
        <v>32.03</v>
      </c>
      <c r="C1281" s="12">
        <v>50.95</v>
      </c>
      <c r="D1281" s="12">
        <v>38</v>
      </c>
      <c r="E1281" t="s">
        <v>23</v>
      </c>
      <c r="F1281" t="s">
        <v>23</v>
      </c>
      <c r="H1281">
        <v>4800</v>
      </c>
      <c r="I1281">
        <v>1316.67</v>
      </c>
    </row>
    <row r="1282" spans="1:9">
      <c r="A1282" s="4">
        <v>43755</v>
      </c>
      <c r="B1282" s="12">
        <v>31.37</v>
      </c>
      <c r="C1282" s="12" t="s">
        <v>23</v>
      </c>
      <c r="D1282" s="12" t="s">
        <v>23</v>
      </c>
      <c r="E1282" t="s">
        <v>23</v>
      </c>
      <c r="F1282" t="s">
        <v>23</v>
      </c>
      <c r="H1282" t="s">
        <v>23</v>
      </c>
      <c r="I1282" t="s">
        <v>23</v>
      </c>
    </row>
    <row r="1283" spans="1:9">
      <c r="A1283" s="4">
        <v>43754</v>
      </c>
      <c r="B1283" s="12">
        <v>31.37</v>
      </c>
      <c r="C1283" s="12">
        <v>0</v>
      </c>
      <c r="D1283" s="12" t="s">
        <v>23</v>
      </c>
      <c r="E1283" t="s">
        <v>23</v>
      </c>
      <c r="F1283" t="s">
        <v>23</v>
      </c>
      <c r="H1283" t="s">
        <v>23</v>
      </c>
      <c r="I1283" t="s">
        <v>23</v>
      </c>
    </row>
    <row r="1284" spans="1:9">
      <c r="A1284" s="4">
        <v>43753</v>
      </c>
      <c r="B1284" s="12">
        <v>30.7</v>
      </c>
      <c r="C1284" s="12">
        <v>0</v>
      </c>
      <c r="D1284" s="12" t="s">
        <v>23</v>
      </c>
      <c r="E1284" t="s">
        <v>23</v>
      </c>
      <c r="F1284" t="s">
        <v>23</v>
      </c>
      <c r="H1284" t="s">
        <v>23</v>
      </c>
      <c r="I1284" t="s">
        <v>23</v>
      </c>
    </row>
    <row r="1285" spans="1:9">
      <c r="A1285" s="4">
        <v>43752</v>
      </c>
      <c r="B1285" s="12">
        <v>30.7</v>
      </c>
      <c r="C1285" s="12">
        <v>0</v>
      </c>
      <c r="D1285" s="12" t="s">
        <v>23</v>
      </c>
      <c r="E1285" t="s">
        <v>23</v>
      </c>
      <c r="F1285" t="s">
        <v>23</v>
      </c>
      <c r="H1285" t="s">
        <v>23</v>
      </c>
      <c r="I1285" t="s">
        <v>23</v>
      </c>
    </row>
    <row r="1286" spans="1:9">
      <c r="A1286" s="4">
        <v>43751</v>
      </c>
      <c r="B1286" s="12" t="s">
        <v>23</v>
      </c>
      <c r="C1286" s="12" t="s">
        <v>23</v>
      </c>
      <c r="D1286" s="12" t="s">
        <v>23</v>
      </c>
      <c r="E1286" t="s">
        <v>23</v>
      </c>
      <c r="F1286" t="s">
        <v>23</v>
      </c>
      <c r="H1286" t="s">
        <v>23</v>
      </c>
      <c r="I1286" t="s">
        <v>23</v>
      </c>
    </row>
    <row r="1287" spans="1:9">
      <c r="A1287" s="4">
        <v>43750</v>
      </c>
      <c r="B1287" s="12" t="s">
        <v>23</v>
      </c>
      <c r="C1287" s="12">
        <v>0</v>
      </c>
      <c r="D1287" s="12" t="s">
        <v>23</v>
      </c>
      <c r="E1287" t="s">
        <v>23</v>
      </c>
      <c r="F1287" t="s">
        <v>23</v>
      </c>
      <c r="H1287" t="s">
        <v>23</v>
      </c>
      <c r="I1287" t="s">
        <v>23</v>
      </c>
    </row>
    <row r="1288" spans="1:9">
      <c r="A1288" s="4">
        <v>43749</v>
      </c>
      <c r="B1288" s="12">
        <v>29.73</v>
      </c>
      <c r="C1288" s="12">
        <v>47.78</v>
      </c>
      <c r="D1288" s="12">
        <v>34.5</v>
      </c>
      <c r="E1288" t="s">
        <v>23</v>
      </c>
      <c r="F1288" t="s">
        <v>23</v>
      </c>
      <c r="H1288">
        <v>4700</v>
      </c>
      <c r="I1288">
        <v>1306.33</v>
      </c>
    </row>
    <row r="1289" spans="1:9">
      <c r="A1289" s="4">
        <v>43748</v>
      </c>
      <c r="B1289" s="12">
        <v>29</v>
      </c>
      <c r="C1289" s="12">
        <v>0</v>
      </c>
      <c r="D1289" s="12" t="s">
        <v>23</v>
      </c>
      <c r="E1289" t="s">
        <v>23</v>
      </c>
      <c r="F1289" t="s">
        <v>23</v>
      </c>
      <c r="H1289" t="s">
        <v>23</v>
      </c>
      <c r="I1289" t="s">
        <v>23</v>
      </c>
    </row>
    <row r="1290" spans="1:9">
      <c r="A1290" s="4">
        <v>43747</v>
      </c>
      <c r="B1290" s="12">
        <v>29</v>
      </c>
      <c r="C1290" s="12">
        <v>0</v>
      </c>
      <c r="D1290" s="12" t="s">
        <v>23</v>
      </c>
      <c r="E1290" t="s">
        <v>23</v>
      </c>
      <c r="F1290" t="s">
        <v>23</v>
      </c>
      <c r="H1290" t="s">
        <v>23</v>
      </c>
      <c r="I1290" t="s">
        <v>23</v>
      </c>
    </row>
    <row r="1291" spans="1:9">
      <c r="A1291" s="4">
        <v>43746</v>
      </c>
      <c r="B1291" s="12">
        <v>28.42</v>
      </c>
      <c r="C1291" s="12">
        <v>0</v>
      </c>
      <c r="D1291" s="12" t="s">
        <v>23</v>
      </c>
      <c r="E1291" t="s">
        <v>23</v>
      </c>
      <c r="F1291" t="s">
        <v>23</v>
      </c>
      <c r="H1291" t="s">
        <v>23</v>
      </c>
      <c r="I1291" t="s">
        <v>23</v>
      </c>
    </row>
    <row r="1292" spans="1:9">
      <c r="A1292" s="4">
        <v>43745</v>
      </c>
      <c r="B1292" s="12">
        <v>27.43</v>
      </c>
      <c r="C1292" s="12" t="s">
        <v>23</v>
      </c>
      <c r="D1292" s="12" t="s">
        <v>23</v>
      </c>
      <c r="E1292" t="s">
        <v>23</v>
      </c>
      <c r="F1292" t="s">
        <v>23</v>
      </c>
      <c r="H1292" t="s">
        <v>23</v>
      </c>
      <c r="I1292" t="s">
        <v>23</v>
      </c>
    </row>
    <row r="1293" spans="1:9">
      <c r="A1293" s="4">
        <v>43744</v>
      </c>
      <c r="B1293" s="12" t="s">
        <v>23</v>
      </c>
      <c r="C1293" s="12" t="s">
        <v>23</v>
      </c>
      <c r="D1293" s="12" t="s">
        <v>23</v>
      </c>
      <c r="E1293" t="s">
        <v>23</v>
      </c>
      <c r="F1293" t="s">
        <v>23</v>
      </c>
      <c r="H1293" t="s">
        <v>23</v>
      </c>
      <c r="I1293" t="s">
        <v>23</v>
      </c>
    </row>
    <row r="1294" spans="1:9">
      <c r="A1294" s="4">
        <v>43743</v>
      </c>
      <c r="B1294" s="12" t="s">
        <v>23</v>
      </c>
      <c r="C1294" s="12" t="s">
        <v>23</v>
      </c>
      <c r="D1294" s="12" t="s">
        <v>23</v>
      </c>
      <c r="E1294" t="s">
        <v>23</v>
      </c>
      <c r="F1294" t="s">
        <v>23</v>
      </c>
      <c r="H1294" t="s">
        <v>23</v>
      </c>
      <c r="I1294" t="s">
        <v>23</v>
      </c>
    </row>
    <row r="1295" spans="1:9">
      <c r="A1295" s="4">
        <v>43742</v>
      </c>
      <c r="B1295" s="12">
        <v>27.43</v>
      </c>
      <c r="C1295" s="12">
        <v>43.9</v>
      </c>
      <c r="D1295" s="12">
        <v>31.42</v>
      </c>
      <c r="E1295" t="s">
        <v>23</v>
      </c>
      <c r="F1295" t="s">
        <v>23</v>
      </c>
      <c r="H1295">
        <v>4600</v>
      </c>
      <c r="I1295">
        <v>1202.05</v>
      </c>
    </row>
    <row r="1296" spans="1:9">
      <c r="A1296" s="4">
        <v>43741</v>
      </c>
      <c r="B1296" s="12">
        <v>27.43</v>
      </c>
      <c r="C1296" s="12" t="s">
        <v>23</v>
      </c>
      <c r="D1296" s="12" t="s">
        <v>23</v>
      </c>
      <c r="E1296" t="s">
        <v>23</v>
      </c>
      <c r="F1296" t="s">
        <v>23</v>
      </c>
      <c r="H1296" t="s">
        <v>23</v>
      </c>
      <c r="I1296" t="s">
        <v>23</v>
      </c>
    </row>
    <row r="1297" spans="1:9">
      <c r="A1297" s="4">
        <v>43740</v>
      </c>
      <c r="B1297" s="12">
        <v>27.43</v>
      </c>
      <c r="C1297" s="12" t="s">
        <v>23</v>
      </c>
      <c r="D1297" s="12" t="s">
        <v>23</v>
      </c>
      <c r="E1297" t="s">
        <v>23</v>
      </c>
      <c r="F1297" t="s">
        <v>23</v>
      </c>
      <c r="H1297" t="s">
        <v>23</v>
      </c>
      <c r="I1297" t="s">
        <v>23</v>
      </c>
    </row>
    <row r="1298" spans="1:9">
      <c r="A1298" s="4">
        <v>43739</v>
      </c>
      <c r="B1298" s="12">
        <v>27.43</v>
      </c>
      <c r="C1298" s="12" t="s">
        <v>23</v>
      </c>
      <c r="D1298" s="12" t="s">
        <v>23</v>
      </c>
      <c r="E1298" t="s">
        <v>23</v>
      </c>
      <c r="F1298" t="s">
        <v>23</v>
      </c>
      <c r="H1298" t="s">
        <v>23</v>
      </c>
      <c r="I1298" t="s">
        <v>23</v>
      </c>
    </row>
    <row r="1299" spans="1:9">
      <c r="A1299" s="4">
        <v>43738</v>
      </c>
      <c r="B1299" s="12">
        <v>27.43</v>
      </c>
      <c r="C1299" s="12">
        <v>0</v>
      </c>
      <c r="D1299" s="12" t="s">
        <v>23</v>
      </c>
      <c r="E1299" t="s">
        <v>23</v>
      </c>
      <c r="F1299" t="s">
        <v>23</v>
      </c>
      <c r="H1299" t="s">
        <v>23</v>
      </c>
      <c r="I1299" t="s">
        <v>23</v>
      </c>
    </row>
    <row r="1300" spans="1:9">
      <c r="A1300" s="4">
        <v>43737</v>
      </c>
      <c r="B1300" s="12" t="s">
        <v>23</v>
      </c>
      <c r="C1300" s="12">
        <v>0</v>
      </c>
      <c r="D1300" s="12" t="s">
        <v>23</v>
      </c>
      <c r="E1300" t="s">
        <v>23</v>
      </c>
      <c r="F1300" t="s">
        <v>23</v>
      </c>
      <c r="H1300" t="s">
        <v>23</v>
      </c>
      <c r="I1300" t="s">
        <v>23</v>
      </c>
    </row>
    <row r="1301" spans="1:9">
      <c r="A1301" s="4">
        <v>43736</v>
      </c>
      <c r="B1301" s="12" t="s">
        <v>23</v>
      </c>
      <c r="C1301" s="12" t="s">
        <v>23</v>
      </c>
      <c r="D1301" s="12" t="s">
        <v>23</v>
      </c>
      <c r="E1301" t="s">
        <v>23</v>
      </c>
      <c r="F1301" t="s">
        <v>23</v>
      </c>
      <c r="H1301" t="s">
        <v>23</v>
      </c>
      <c r="I1301" t="s">
        <v>23</v>
      </c>
    </row>
    <row r="1302" spans="1:9">
      <c r="A1302" s="4">
        <v>43735</v>
      </c>
      <c r="B1302" s="12">
        <v>27.2</v>
      </c>
      <c r="C1302" s="12">
        <v>40.479999999999997</v>
      </c>
      <c r="D1302" s="12">
        <v>29.99</v>
      </c>
      <c r="E1302" t="s">
        <v>23</v>
      </c>
      <c r="F1302" t="s">
        <v>23</v>
      </c>
      <c r="H1302">
        <v>4023.81</v>
      </c>
      <c r="I1302">
        <v>1202.05</v>
      </c>
    </row>
    <row r="1303" spans="1:9">
      <c r="A1303" s="4">
        <v>43734</v>
      </c>
      <c r="B1303" s="12">
        <v>27</v>
      </c>
      <c r="C1303" s="12">
        <v>0</v>
      </c>
      <c r="D1303" s="12" t="s">
        <v>23</v>
      </c>
      <c r="E1303" t="s">
        <v>23</v>
      </c>
      <c r="F1303" t="s">
        <v>23</v>
      </c>
      <c r="H1303" t="s">
        <v>23</v>
      </c>
      <c r="I1303" t="s">
        <v>23</v>
      </c>
    </row>
    <row r="1304" spans="1:9">
      <c r="A1304" s="4">
        <v>43733</v>
      </c>
      <c r="B1304" s="12">
        <v>27</v>
      </c>
      <c r="C1304" s="12">
        <v>0</v>
      </c>
      <c r="D1304" s="12" t="s">
        <v>23</v>
      </c>
      <c r="E1304" t="s">
        <v>23</v>
      </c>
      <c r="F1304" t="s">
        <v>23</v>
      </c>
      <c r="H1304" t="s">
        <v>23</v>
      </c>
      <c r="I1304" t="s">
        <v>23</v>
      </c>
    </row>
    <row r="1305" spans="1:9">
      <c r="A1305" s="4">
        <v>43732</v>
      </c>
      <c r="B1305" s="12">
        <v>26.87</v>
      </c>
      <c r="C1305" s="12">
        <v>0</v>
      </c>
      <c r="D1305" s="12" t="s">
        <v>23</v>
      </c>
      <c r="E1305" t="s">
        <v>23</v>
      </c>
      <c r="F1305" t="s">
        <v>23</v>
      </c>
      <c r="H1305" t="s">
        <v>23</v>
      </c>
      <c r="I1305" t="s">
        <v>23</v>
      </c>
    </row>
    <row r="1306" spans="1:9">
      <c r="A1306" s="4">
        <v>43731</v>
      </c>
      <c r="B1306" s="12">
        <v>26.87</v>
      </c>
      <c r="C1306" s="12">
        <v>0</v>
      </c>
      <c r="D1306" s="12" t="s">
        <v>23</v>
      </c>
      <c r="E1306" t="s">
        <v>23</v>
      </c>
      <c r="F1306" t="s">
        <v>23</v>
      </c>
      <c r="H1306" t="s">
        <v>23</v>
      </c>
      <c r="I1306" t="s">
        <v>23</v>
      </c>
    </row>
    <row r="1307" spans="1:9">
      <c r="A1307" s="4">
        <v>43730</v>
      </c>
      <c r="B1307" s="12" t="s">
        <v>23</v>
      </c>
      <c r="C1307" s="12" t="s">
        <v>23</v>
      </c>
      <c r="D1307" s="12" t="s">
        <v>23</v>
      </c>
      <c r="E1307" t="s">
        <v>23</v>
      </c>
      <c r="F1307" t="s">
        <v>23</v>
      </c>
      <c r="H1307" t="s">
        <v>23</v>
      </c>
      <c r="I1307" t="s">
        <v>23</v>
      </c>
    </row>
    <row r="1308" spans="1:9">
      <c r="A1308" s="4">
        <v>43729</v>
      </c>
      <c r="B1308" s="12" t="s">
        <v>23</v>
      </c>
      <c r="C1308" s="12" t="s">
        <v>23</v>
      </c>
      <c r="D1308" s="12" t="s">
        <v>23</v>
      </c>
      <c r="E1308" t="s">
        <v>23</v>
      </c>
      <c r="F1308" t="s">
        <v>23</v>
      </c>
      <c r="H1308" t="s">
        <v>23</v>
      </c>
      <c r="I1308" t="s">
        <v>23</v>
      </c>
    </row>
    <row r="1309" spans="1:9">
      <c r="A1309" s="4">
        <v>43728</v>
      </c>
      <c r="B1309" s="12">
        <v>26.37</v>
      </c>
      <c r="C1309" s="12">
        <v>36.5</v>
      </c>
      <c r="D1309" s="12">
        <v>29.45</v>
      </c>
      <c r="E1309" t="s">
        <v>23</v>
      </c>
      <c r="F1309" t="s">
        <v>23</v>
      </c>
      <c r="H1309">
        <v>3723.81</v>
      </c>
      <c r="I1309">
        <v>1144.43</v>
      </c>
    </row>
    <row r="1310" spans="1:9">
      <c r="A1310" s="4">
        <v>43727</v>
      </c>
      <c r="B1310" s="12">
        <v>26.03</v>
      </c>
      <c r="C1310" s="12" t="s">
        <v>23</v>
      </c>
      <c r="D1310" s="12" t="s">
        <v>23</v>
      </c>
      <c r="E1310" t="s">
        <v>23</v>
      </c>
      <c r="F1310" t="s">
        <v>23</v>
      </c>
      <c r="H1310" t="s">
        <v>23</v>
      </c>
      <c r="I1310" t="s">
        <v>23</v>
      </c>
    </row>
    <row r="1311" spans="1:9">
      <c r="A1311" s="4">
        <v>43726</v>
      </c>
      <c r="B1311" s="12">
        <v>26.03</v>
      </c>
      <c r="C1311" s="12" t="s">
        <v>23</v>
      </c>
      <c r="D1311" s="12" t="s">
        <v>23</v>
      </c>
      <c r="E1311" t="s">
        <v>23</v>
      </c>
      <c r="F1311" t="s">
        <v>23</v>
      </c>
      <c r="H1311" t="s">
        <v>23</v>
      </c>
      <c r="I1311" t="s">
        <v>23</v>
      </c>
    </row>
    <row r="1312" spans="1:9">
      <c r="A1312" s="4">
        <v>43725</v>
      </c>
      <c r="B1312" s="12">
        <v>25.72</v>
      </c>
      <c r="C1312" s="12" t="s">
        <v>23</v>
      </c>
      <c r="D1312" s="12" t="s">
        <v>23</v>
      </c>
      <c r="E1312" t="s">
        <v>23</v>
      </c>
      <c r="F1312" t="s">
        <v>23</v>
      </c>
      <c r="H1312" t="s">
        <v>23</v>
      </c>
      <c r="I1312" t="s">
        <v>23</v>
      </c>
    </row>
    <row r="1313" spans="1:9">
      <c r="A1313" s="4">
        <v>43724</v>
      </c>
      <c r="B1313" s="12">
        <v>25.72</v>
      </c>
      <c r="C1313" s="12" t="s">
        <v>23</v>
      </c>
      <c r="D1313" s="12" t="s">
        <v>23</v>
      </c>
      <c r="E1313" t="s">
        <v>23</v>
      </c>
      <c r="F1313" t="s">
        <v>23</v>
      </c>
      <c r="H1313" t="s">
        <v>23</v>
      </c>
      <c r="I1313" t="s">
        <v>23</v>
      </c>
    </row>
    <row r="1314" spans="1:9">
      <c r="A1314" s="4">
        <v>43723</v>
      </c>
      <c r="B1314" s="12" t="s">
        <v>23</v>
      </c>
      <c r="C1314" s="12" t="s">
        <v>23</v>
      </c>
      <c r="D1314" s="12" t="s">
        <v>23</v>
      </c>
      <c r="E1314" t="s">
        <v>23</v>
      </c>
      <c r="F1314" t="s">
        <v>23</v>
      </c>
      <c r="H1314" t="s">
        <v>23</v>
      </c>
      <c r="I1314" t="s">
        <v>23</v>
      </c>
    </row>
    <row r="1315" spans="1:9">
      <c r="A1315" s="4">
        <v>43722</v>
      </c>
      <c r="B1315" s="12" t="s">
        <v>23</v>
      </c>
      <c r="C1315" s="12" t="s">
        <v>23</v>
      </c>
      <c r="D1315" s="12" t="s">
        <v>23</v>
      </c>
      <c r="E1315" t="s">
        <v>23</v>
      </c>
      <c r="F1315" t="s">
        <v>23</v>
      </c>
      <c r="H1315" t="s">
        <v>23</v>
      </c>
      <c r="I1315" t="s">
        <v>23</v>
      </c>
    </row>
    <row r="1316" spans="1:9">
      <c r="A1316" s="4">
        <v>43721</v>
      </c>
      <c r="B1316" s="12">
        <v>25.33</v>
      </c>
      <c r="C1316" s="12">
        <v>36.159999999999997</v>
      </c>
      <c r="D1316" s="12">
        <v>28.97</v>
      </c>
      <c r="E1316" t="s">
        <v>23</v>
      </c>
      <c r="F1316" t="s">
        <v>23</v>
      </c>
      <c r="H1316">
        <v>3623.81</v>
      </c>
      <c r="I1316">
        <v>973.19</v>
      </c>
    </row>
    <row r="1317" spans="1:9">
      <c r="A1317" s="4">
        <v>43720</v>
      </c>
      <c r="B1317" s="12">
        <v>25.33</v>
      </c>
      <c r="C1317" s="12" t="s">
        <v>23</v>
      </c>
      <c r="D1317" s="12" t="s">
        <v>23</v>
      </c>
      <c r="E1317" t="s">
        <v>23</v>
      </c>
      <c r="F1317" t="s">
        <v>23</v>
      </c>
      <c r="H1317" t="s">
        <v>23</v>
      </c>
      <c r="I1317" t="s">
        <v>23</v>
      </c>
    </row>
    <row r="1318" spans="1:9">
      <c r="A1318" s="4">
        <v>43719</v>
      </c>
      <c r="B1318" s="12">
        <v>25.33</v>
      </c>
      <c r="C1318" s="12" t="s">
        <v>23</v>
      </c>
      <c r="D1318" s="12" t="s">
        <v>23</v>
      </c>
      <c r="E1318" t="s">
        <v>23</v>
      </c>
      <c r="F1318" t="s">
        <v>23</v>
      </c>
      <c r="H1318" t="s">
        <v>23</v>
      </c>
      <c r="I1318" t="s">
        <v>23</v>
      </c>
    </row>
    <row r="1319" spans="1:9">
      <c r="A1319" s="4">
        <v>43718</v>
      </c>
      <c r="B1319" s="12">
        <v>25.03</v>
      </c>
      <c r="C1319" s="12" t="s">
        <v>23</v>
      </c>
      <c r="D1319" s="12" t="s">
        <v>23</v>
      </c>
      <c r="E1319" t="s">
        <v>23</v>
      </c>
      <c r="F1319" t="s">
        <v>23</v>
      </c>
      <c r="H1319" t="s">
        <v>23</v>
      </c>
      <c r="I1319" t="s">
        <v>23</v>
      </c>
    </row>
    <row r="1320" spans="1:9">
      <c r="A1320" s="4">
        <v>43717</v>
      </c>
      <c r="B1320" s="12">
        <v>25.03</v>
      </c>
      <c r="C1320" s="12" t="s">
        <v>23</v>
      </c>
      <c r="D1320" s="12" t="s">
        <v>23</v>
      </c>
      <c r="E1320" t="s">
        <v>23</v>
      </c>
      <c r="F1320" t="s">
        <v>23</v>
      </c>
      <c r="H1320" t="s">
        <v>23</v>
      </c>
      <c r="I1320" t="s">
        <v>23</v>
      </c>
    </row>
    <row r="1321" spans="1:9">
      <c r="A1321" s="4">
        <v>43716</v>
      </c>
      <c r="B1321" s="12" t="s">
        <v>23</v>
      </c>
      <c r="C1321" s="12" t="s">
        <v>23</v>
      </c>
      <c r="D1321" s="12" t="s">
        <v>23</v>
      </c>
      <c r="E1321" t="s">
        <v>23</v>
      </c>
      <c r="F1321" t="s">
        <v>23</v>
      </c>
      <c r="H1321" t="s">
        <v>23</v>
      </c>
      <c r="I1321" t="s">
        <v>23</v>
      </c>
    </row>
    <row r="1322" spans="1:9">
      <c r="A1322" s="4">
        <v>43715</v>
      </c>
      <c r="B1322" s="12" t="s">
        <v>23</v>
      </c>
      <c r="C1322" s="12" t="s">
        <v>23</v>
      </c>
      <c r="D1322" s="12" t="s">
        <v>23</v>
      </c>
      <c r="E1322" t="s">
        <v>23</v>
      </c>
      <c r="F1322" t="s">
        <v>23</v>
      </c>
      <c r="H1322" t="s">
        <v>23</v>
      </c>
      <c r="I1322" t="s">
        <v>23</v>
      </c>
    </row>
    <row r="1323" spans="1:9">
      <c r="A1323" s="4">
        <v>43714</v>
      </c>
      <c r="B1323" s="12">
        <v>24.57</v>
      </c>
      <c r="C1323" s="12">
        <v>35.729999999999997</v>
      </c>
      <c r="D1323" s="12">
        <v>28.01</v>
      </c>
      <c r="E1323" t="s">
        <v>23</v>
      </c>
      <c r="F1323" t="s">
        <v>23</v>
      </c>
      <c r="H1323">
        <v>3523.81</v>
      </c>
      <c r="I1323">
        <v>864.52</v>
      </c>
    </row>
    <row r="1324" spans="1:9">
      <c r="A1324" s="4">
        <v>43713</v>
      </c>
      <c r="B1324" s="12">
        <v>24.23</v>
      </c>
      <c r="C1324" s="12" t="s">
        <v>23</v>
      </c>
      <c r="D1324" s="12" t="s">
        <v>23</v>
      </c>
      <c r="E1324" t="s">
        <v>23</v>
      </c>
      <c r="F1324" t="s">
        <v>23</v>
      </c>
      <c r="H1324" t="s">
        <v>23</v>
      </c>
      <c r="I1324" t="s">
        <v>23</v>
      </c>
    </row>
    <row r="1325" spans="1:9">
      <c r="A1325" s="4">
        <v>43712</v>
      </c>
      <c r="B1325" s="12">
        <v>24.23</v>
      </c>
      <c r="C1325" s="12" t="s">
        <v>23</v>
      </c>
      <c r="D1325" s="12" t="s">
        <v>23</v>
      </c>
      <c r="E1325" t="s">
        <v>23</v>
      </c>
      <c r="F1325" t="s">
        <v>23</v>
      </c>
      <c r="H1325" t="s">
        <v>23</v>
      </c>
      <c r="I1325" t="s">
        <v>23</v>
      </c>
    </row>
    <row r="1326" spans="1:9">
      <c r="A1326" s="4">
        <v>43711</v>
      </c>
      <c r="B1326" s="12">
        <v>23.82</v>
      </c>
      <c r="C1326" s="12" t="s">
        <v>23</v>
      </c>
      <c r="D1326" s="12" t="s">
        <v>23</v>
      </c>
      <c r="E1326" t="s">
        <v>23</v>
      </c>
      <c r="F1326" t="s">
        <v>23</v>
      </c>
      <c r="H1326" t="s">
        <v>23</v>
      </c>
      <c r="I1326" t="s">
        <v>23</v>
      </c>
    </row>
    <row r="1327" spans="1:9">
      <c r="A1327" s="4">
        <v>43710</v>
      </c>
      <c r="B1327" s="12">
        <v>23.82</v>
      </c>
      <c r="C1327" s="12" t="s">
        <v>23</v>
      </c>
      <c r="D1327" s="12" t="s">
        <v>23</v>
      </c>
      <c r="E1327" t="s">
        <v>23</v>
      </c>
      <c r="F1327" t="s">
        <v>23</v>
      </c>
      <c r="H1327" t="s">
        <v>23</v>
      </c>
      <c r="I1327" t="s">
        <v>23</v>
      </c>
    </row>
    <row r="1328" spans="1:9">
      <c r="A1328" s="4">
        <v>43709</v>
      </c>
      <c r="B1328" s="12" t="s">
        <v>23</v>
      </c>
      <c r="C1328" s="12" t="s">
        <v>23</v>
      </c>
      <c r="D1328" s="12" t="s">
        <v>23</v>
      </c>
      <c r="E1328" t="s">
        <v>23</v>
      </c>
      <c r="F1328" t="s">
        <v>23</v>
      </c>
      <c r="H1328" t="s">
        <v>23</v>
      </c>
      <c r="I1328" t="s">
        <v>23</v>
      </c>
    </row>
    <row r="1329" spans="1:9">
      <c r="A1329" s="4">
        <v>43708</v>
      </c>
      <c r="B1329" s="12" t="s">
        <v>23</v>
      </c>
      <c r="C1329" s="12" t="s">
        <v>23</v>
      </c>
      <c r="D1329" s="12" t="s">
        <v>23</v>
      </c>
      <c r="E1329" t="s">
        <v>23</v>
      </c>
      <c r="F1329" t="s">
        <v>23</v>
      </c>
      <c r="H1329" t="s">
        <v>23</v>
      </c>
      <c r="I1329" t="s">
        <v>23</v>
      </c>
    </row>
    <row r="1330" spans="1:9">
      <c r="A1330" s="4">
        <v>43707</v>
      </c>
      <c r="B1330" s="12">
        <v>23.43</v>
      </c>
      <c r="C1330" s="12">
        <v>35.26</v>
      </c>
      <c r="D1330" s="12">
        <v>27.67</v>
      </c>
      <c r="E1330" t="s">
        <v>23</v>
      </c>
      <c r="F1330" t="s">
        <v>23</v>
      </c>
      <c r="H1330">
        <v>3319.05</v>
      </c>
      <c r="I1330">
        <v>864.52</v>
      </c>
    </row>
    <row r="1331" spans="1:9">
      <c r="A1331" s="4">
        <v>43706</v>
      </c>
      <c r="B1331" s="12">
        <v>23.1</v>
      </c>
      <c r="C1331" s="12" t="s">
        <v>23</v>
      </c>
      <c r="D1331" s="12" t="s">
        <v>23</v>
      </c>
      <c r="E1331" t="s">
        <v>23</v>
      </c>
      <c r="F1331" t="s">
        <v>23</v>
      </c>
      <c r="H1331" t="s">
        <v>23</v>
      </c>
      <c r="I1331" t="s">
        <v>23</v>
      </c>
    </row>
    <row r="1332" spans="1:9">
      <c r="A1332" s="4">
        <v>43705</v>
      </c>
      <c r="B1332" s="12">
        <v>23.1</v>
      </c>
      <c r="C1332" s="12" t="s">
        <v>23</v>
      </c>
      <c r="D1332" s="12" t="s">
        <v>23</v>
      </c>
      <c r="E1332" t="s">
        <v>23</v>
      </c>
      <c r="F1332" t="s">
        <v>23</v>
      </c>
      <c r="H1332" t="s">
        <v>23</v>
      </c>
      <c r="I1332" t="s">
        <v>23</v>
      </c>
    </row>
    <row r="1333" spans="1:9">
      <c r="A1333" s="4">
        <v>43704</v>
      </c>
      <c r="B1333" s="12">
        <v>22.43</v>
      </c>
      <c r="C1333" s="12" t="s">
        <v>23</v>
      </c>
      <c r="D1333" s="12" t="s">
        <v>23</v>
      </c>
      <c r="E1333" t="s">
        <v>23</v>
      </c>
      <c r="F1333" t="s">
        <v>23</v>
      </c>
      <c r="H1333" t="s">
        <v>23</v>
      </c>
      <c r="I1333" t="s">
        <v>23</v>
      </c>
    </row>
    <row r="1334" spans="1:9">
      <c r="A1334" s="4">
        <v>43703</v>
      </c>
      <c r="B1334" s="12">
        <v>22.43</v>
      </c>
      <c r="C1334" s="12" t="s">
        <v>23</v>
      </c>
      <c r="D1334" s="12" t="s">
        <v>23</v>
      </c>
      <c r="E1334" t="s">
        <v>23</v>
      </c>
      <c r="F1334" t="s">
        <v>23</v>
      </c>
      <c r="H1334" t="s">
        <v>23</v>
      </c>
      <c r="I1334" t="s">
        <v>23</v>
      </c>
    </row>
    <row r="1335" spans="1:9">
      <c r="A1335" s="4">
        <v>43702</v>
      </c>
      <c r="B1335" s="12" t="s">
        <v>23</v>
      </c>
      <c r="C1335" s="12" t="s">
        <v>23</v>
      </c>
      <c r="D1335" s="12" t="s">
        <v>23</v>
      </c>
      <c r="E1335" t="s">
        <v>23</v>
      </c>
      <c r="F1335" t="s">
        <v>23</v>
      </c>
      <c r="H1335" t="s">
        <v>23</v>
      </c>
      <c r="I1335" t="s">
        <v>23</v>
      </c>
    </row>
    <row r="1336" spans="1:9">
      <c r="A1336" s="4">
        <v>43701</v>
      </c>
      <c r="B1336" s="12" t="s">
        <v>23</v>
      </c>
      <c r="C1336" s="12" t="s">
        <v>23</v>
      </c>
      <c r="D1336" s="12" t="s">
        <v>23</v>
      </c>
      <c r="E1336" t="s">
        <v>23</v>
      </c>
      <c r="F1336" t="s">
        <v>23</v>
      </c>
      <c r="H1336" t="s">
        <v>23</v>
      </c>
      <c r="I1336" t="s">
        <v>23</v>
      </c>
    </row>
    <row r="1337" spans="1:9">
      <c r="A1337" s="4">
        <v>43700</v>
      </c>
      <c r="B1337" s="12">
        <v>22.03</v>
      </c>
      <c r="C1337" s="12">
        <v>34.380000000000003</v>
      </c>
      <c r="D1337" s="12">
        <v>24.73</v>
      </c>
      <c r="E1337" t="s">
        <v>23</v>
      </c>
      <c r="F1337" t="s">
        <v>23</v>
      </c>
      <c r="H1337">
        <v>3319.05</v>
      </c>
      <c r="I1337">
        <v>855</v>
      </c>
    </row>
    <row r="1338" spans="1:9">
      <c r="A1338" s="4">
        <v>43699</v>
      </c>
      <c r="B1338" s="12">
        <v>21.67</v>
      </c>
      <c r="C1338" s="12">
        <v>0</v>
      </c>
      <c r="D1338" s="12" t="s">
        <v>23</v>
      </c>
      <c r="E1338" t="s">
        <v>23</v>
      </c>
      <c r="F1338" t="s">
        <v>23</v>
      </c>
      <c r="H1338" t="s">
        <v>23</v>
      </c>
      <c r="I1338" t="s">
        <v>23</v>
      </c>
    </row>
    <row r="1339" spans="1:9">
      <c r="A1339" s="4">
        <v>43698</v>
      </c>
      <c r="B1339" s="12">
        <v>21.67</v>
      </c>
      <c r="C1339" s="12">
        <v>0</v>
      </c>
      <c r="D1339" s="12" t="s">
        <v>23</v>
      </c>
      <c r="E1339" t="s">
        <v>23</v>
      </c>
      <c r="F1339" t="s">
        <v>23</v>
      </c>
      <c r="H1339" t="s">
        <v>23</v>
      </c>
      <c r="I1339" t="s">
        <v>23</v>
      </c>
    </row>
    <row r="1340" spans="1:9">
      <c r="A1340" s="4">
        <v>43697</v>
      </c>
      <c r="B1340" s="12">
        <v>21.2</v>
      </c>
      <c r="C1340" s="12">
        <v>0</v>
      </c>
      <c r="D1340" s="12" t="s">
        <v>23</v>
      </c>
      <c r="E1340" t="s">
        <v>23</v>
      </c>
      <c r="F1340" t="s">
        <v>23</v>
      </c>
      <c r="H1340" t="s">
        <v>23</v>
      </c>
      <c r="I1340" t="s">
        <v>23</v>
      </c>
    </row>
    <row r="1341" spans="1:9">
      <c r="A1341" s="4">
        <v>43696</v>
      </c>
      <c r="B1341" s="12">
        <v>21.2</v>
      </c>
      <c r="C1341" s="12">
        <v>0</v>
      </c>
      <c r="D1341" s="12" t="s">
        <v>23</v>
      </c>
      <c r="E1341" t="s">
        <v>23</v>
      </c>
      <c r="F1341" t="s">
        <v>23</v>
      </c>
      <c r="H1341" t="s">
        <v>23</v>
      </c>
      <c r="I1341" t="s">
        <v>23</v>
      </c>
    </row>
    <row r="1342" spans="1:9">
      <c r="A1342" s="4">
        <v>43695</v>
      </c>
      <c r="B1342" s="12" t="s">
        <v>23</v>
      </c>
      <c r="C1342" s="12" t="s">
        <v>23</v>
      </c>
      <c r="D1342" s="12" t="s">
        <v>23</v>
      </c>
      <c r="E1342" t="s">
        <v>23</v>
      </c>
      <c r="F1342" t="s">
        <v>23</v>
      </c>
      <c r="H1342" t="s">
        <v>23</v>
      </c>
      <c r="I1342" t="s">
        <v>23</v>
      </c>
    </row>
    <row r="1343" spans="1:9">
      <c r="A1343" s="4">
        <v>43694</v>
      </c>
      <c r="B1343" s="12" t="s">
        <v>23</v>
      </c>
      <c r="C1343" s="12" t="s">
        <v>23</v>
      </c>
      <c r="D1343" s="12" t="s">
        <v>23</v>
      </c>
      <c r="E1343" t="s">
        <v>23</v>
      </c>
      <c r="F1343" t="s">
        <v>23</v>
      </c>
      <c r="H1343" t="s">
        <v>23</v>
      </c>
      <c r="I1343" t="s">
        <v>23</v>
      </c>
    </row>
    <row r="1344" spans="1:9">
      <c r="A1344" s="4">
        <v>43693</v>
      </c>
      <c r="B1344" s="12">
        <v>20.73</v>
      </c>
      <c r="C1344" s="12">
        <v>32.81</v>
      </c>
      <c r="D1344" s="12">
        <v>23.06</v>
      </c>
      <c r="E1344" t="s">
        <v>23</v>
      </c>
      <c r="F1344" t="s">
        <v>23</v>
      </c>
      <c r="H1344">
        <v>3219.05</v>
      </c>
      <c r="I1344">
        <v>842.62</v>
      </c>
    </row>
    <row r="1345" spans="1:9">
      <c r="A1345" s="4">
        <v>43692</v>
      </c>
      <c r="B1345" s="12">
        <v>20.329999999999998</v>
      </c>
      <c r="C1345" s="12" t="s">
        <v>23</v>
      </c>
      <c r="D1345" s="12" t="s">
        <v>23</v>
      </c>
      <c r="E1345" t="s">
        <v>23</v>
      </c>
      <c r="F1345" t="s">
        <v>23</v>
      </c>
      <c r="H1345" t="s">
        <v>23</v>
      </c>
      <c r="I1345" t="s">
        <v>23</v>
      </c>
    </row>
    <row r="1346" spans="1:9">
      <c r="A1346" s="4">
        <v>43691</v>
      </c>
      <c r="B1346" s="12">
        <v>19.82</v>
      </c>
      <c r="C1346" s="12">
        <v>0</v>
      </c>
      <c r="D1346" s="12" t="s">
        <v>23</v>
      </c>
      <c r="E1346" t="s">
        <v>23</v>
      </c>
      <c r="F1346" t="s">
        <v>23</v>
      </c>
      <c r="H1346" t="s">
        <v>23</v>
      </c>
      <c r="I1346" t="s">
        <v>23</v>
      </c>
    </row>
    <row r="1347" spans="1:9">
      <c r="A1347" s="4">
        <v>43690</v>
      </c>
      <c r="B1347" s="12">
        <v>19.82</v>
      </c>
      <c r="C1347" s="12">
        <v>0</v>
      </c>
      <c r="D1347" s="12" t="s">
        <v>23</v>
      </c>
      <c r="E1347" t="s">
        <v>23</v>
      </c>
      <c r="F1347" t="s">
        <v>23</v>
      </c>
      <c r="H1347" t="s">
        <v>23</v>
      </c>
      <c r="I1347" t="s">
        <v>23</v>
      </c>
    </row>
    <row r="1348" spans="1:9">
      <c r="A1348" s="4">
        <v>43689</v>
      </c>
      <c r="B1348" s="12">
        <v>19.82</v>
      </c>
      <c r="C1348" s="12">
        <v>0</v>
      </c>
      <c r="D1348" s="12" t="s">
        <v>23</v>
      </c>
      <c r="E1348" t="s">
        <v>23</v>
      </c>
      <c r="F1348" t="s">
        <v>23</v>
      </c>
      <c r="H1348" t="s">
        <v>23</v>
      </c>
      <c r="I1348" t="s">
        <v>23</v>
      </c>
    </row>
    <row r="1349" spans="1:9">
      <c r="A1349" s="4">
        <v>43688</v>
      </c>
      <c r="B1349" s="12" t="s">
        <v>23</v>
      </c>
      <c r="C1349" s="12" t="s">
        <v>23</v>
      </c>
      <c r="D1349" s="12" t="s">
        <v>23</v>
      </c>
      <c r="E1349" t="s">
        <v>23</v>
      </c>
      <c r="F1349" t="s">
        <v>23</v>
      </c>
      <c r="H1349" t="s">
        <v>23</v>
      </c>
      <c r="I1349" t="s">
        <v>23</v>
      </c>
    </row>
    <row r="1350" spans="1:9">
      <c r="A1350" s="4">
        <v>43687</v>
      </c>
      <c r="B1350" s="12" t="s">
        <v>23</v>
      </c>
      <c r="C1350" s="12" t="s">
        <v>23</v>
      </c>
      <c r="D1350" s="12" t="s">
        <v>23</v>
      </c>
      <c r="E1350" t="s">
        <v>23</v>
      </c>
      <c r="F1350" t="s">
        <v>23</v>
      </c>
      <c r="H1350" t="s">
        <v>23</v>
      </c>
      <c r="I1350" t="s">
        <v>23</v>
      </c>
    </row>
    <row r="1351" spans="1:9">
      <c r="A1351" s="4">
        <v>43686</v>
      </c>
      <c r="B1351" s="12">
        <v>19.399999999999999</v>
      </c>
      <c r="C1351" s="12">
        <v>30.77</v>
      </c>
      <c r="D1351" s="12">
        <v>21.06</v>
      </c>
      <c r="E1351" t="s">
        <v>23</v>
      </c>
      <c r="F1351" t="s">
        <v>23</v>
      </c>
      <c r="H1351">
        <v>3119.05</v>
      </c>
      <c r="I1351">
        <v>835.48</v>
      </c>
    </row>
    <row r="1352" spans="1:9">
      <c r="A1352" s="4">
        <v>43685</v>
      </c>
      <c r="B1352" s="12">
        <v>19.13</v>
      </c>
      <c r="C1352" s="12">
        <v>0</v>
      </c>
      <c r="D1352" s="12" t="s">
        <v>23</v>
      </c>
      <c r="E1352" t="s">
        <v>23</v>
      </c>
      <c r="F1352" t="s">
        <v>23</v>
      </c>
      <c r="H1352" t="s">
        <v>23</v>
      </c>
      <c r="I1352" t="s">
        <v>23</v>
      </c>
    </row>
    <row r="1353" spans="1:9">
      <c r="A1353" s="4">
        <v>43684</v>
      </c>
      <c r="B1353" s="12">
        <v>19.13</v>
      </c>
      <c r="C1353" s="12">
        <v>0</v>
      </c>
      <c r="D1353" s="12" t="s">
        <v>23</v>
      </c>
      <c r="E1353" t="s">
        <v>23</v>
      </c>
      <c r="F1353" t="s">
        <v>23</v>
      </c>
      <c r="H1353" t="s">
        <v>23</v>
      </c>
      <c r="I1353" t="s">
        <v>23</v>
      </c>
    </row>
    <row r="1354" spans="1:9">
      <c r="A1354" s="4">
        <v>43683</v>
      </c>
      <c r="B1354" s="12">
        <v>18.8</v>
      </c>
      <c r="C1354" s="12">
        <v>0</v>
      </c>
      <c r="D1354" s="12" t="s">
        <v>23</v>
      </c>
      <c r="E1354" t="s">
        <v>23</v>
      </c>
      <c r="F1354" t="s">
        <v>23</v>
      </c>
      <c r="H1354" t="s">
        <v>23</v>
      </c>
      <c r="I1354" t="s">
        <v>23</v>
      </c>
    </row>
    <row r="1355" spans="1:9">
      <c r="A1355" s="4">
        <v>43682</v>
      </c>
      <c r="B1355" s="12">
        <v>18.8</v>
      </c>
      <c r="C1355" s="12">
        <v>0</v>
      </c>
      <c r="D1355" s="12" t="s">
        <v>23</v>
      </c>
      <c r="E1355" t="s">
        <v>23</v>
      </c>
      <c r="F1355" t="s">
        <v>23</v>
      </c>
      <c r="H1355" t="s">
        <v>23</v>
      </c>
      <c r="I1355" t="s">
        <v>23</v>
      </c>
    </row>
    <row r="1356" spans="1:9">
      <c r="A1356" s="4">
        <v>43681</v>
      </c>
      <c r="B1356" s="12" t="s">
        <v>23</v>
      </c>
      <c r="C1356" s="12" t="s">
        <v>23</v>
      </c>
      <c r="D1356" s="12" t="s">
        <v>23</v>
      </c>
      <c r="E1356" t="s">
        <v>23</v>
      </c>
      <c r="F1356" t="s">
        <v>23</v>
      </c>
      <c r="H1356" t="s">
        <v>23</v>
      </c>
      <c r="I1356" t="s">
        <v>23</v>
      </c>
    </row>
    <row r="1357" spans="1:9">
      <c r="A1357" s="4">
        <v>43680</v>
      </c>
      <c r="B1357" s="12" t="s">
        <v>23</v>
      </c>
      <c r="C1357" s="12" t="s">
        <v>23</v>
      </c>
      <c r="D1357" s="12" t="s">
        <v>23</v>
      </c>
      <c r="E1357" t="s">
        <v>23</v>
      </c>
      <c r="F1357" t="s">
        <v>23</v>
      </c>
      <c r="H1357" t="s">
        <v>23</v>
      </c>
      <c r="I1357" t="s">
        <v>23</v>
      </c>
    </row>
    <row r="1358" spans="1:9">
      <c r="A1358" s="4">
        <v>43679</v>
      </c>
      <c r="B1358" s="12">
        <v>18.5</v>
      </c>
      <c r="C1358" s="12">
        <v>27.89</v>
      </c>
      <c r="D1358" s="12">
        <v>19.32</v>
      </c>
      <c r="E1358" t="s">
        <v>23</v>
      </c>
      <c r="F1358" t="s">
        <v>23</v>
      </c>
      <c r="H1358">
        <v>3019.05</v>
      </c>
      <c r="I1358">
        <v>819.76</v>
      </c>
    </row>
    <row r="1359" spans="1:9">
      <c r="A1359" s="4">
        <v>43678</v>
      </c>
      <c r="B1359" s="12">
        <v>18.43</v>
      </c>
      <c r="C1359" s="12">
        <v>0</v>
      </c>
      <c r="D1359" s="12" t="s">
        <v>23</v>
      </c>
      <c r="E1359" t="s">
        <v>23</v>
      </c>
      <c r="F1359" t="s">
        <v>23</v>
      </c>
      <c r="H1359" t="s">
        <v>23</v>
      </c>
      <c r="I1359" t="s">
        <v>23</v>
      </c>
    </row>
    <row r="1360" spans="1:9">
      <c r="A1360" s="4">
        <v>43677</v>
      </c>
      <c r="B1360" s="12">
        <v>18.43</v>
      </c>
      <c r="C1360" s="12">
        <v>0</v>
      </c>
      <c r="D1360" s="12" t="s">
        <v>23</v>
      </c>
      <c r="E1360" t="s">
        <v>23</v>
      </c>
      <c r="F1360" t="s">
        <v>23</v>
      </c>
      <c r="H1360" t="s">
        <v>23</v>
      </c>
      <c r="I1360" t="s">
        <v>23</v>
      </c>
    </row>
    <row r="1361" spans="1:9">
      <c r="A1361" s="4">
        <v>43676</v>
      </c>
      <c r="B1361" s="12">
        <v>18.329999999999998</v>
      </c>
      <c r="C1361" s="12">
        <v>0</v>
      </c>
      <c r="D1361" s="12" t="s">
        <v>23</v>
      </c>
      <c r="E1361" t="s">
        <v>23</v>
      </c>
      <c r="F1361" t="s">
        <v>23</v>
      </c>
      <c r="H1361" t="s">
        <v>23</v>
      </c>
      <c r="I1361" t="s">
        <v>23</v>
      </c>
    </row>
    <row r="1362" spans="1:9">
      <c r="A1362" s="4">
        <v>43675</v>
      </c>
      <c r="B1362" s="12">
        <v>18.329999999999998</v>
      </c>
      <c r="C1362" s="12">
        <v>0</v>
      </c>
      <c r="D1362" s="12" t="s">
        <v>23</v>
      </c>
      <c r="E1362" t="s">
        <v>23</v>
      </c>
      <c r="F1362" t="s">
        <v>23</v>
      </c>
      <c r="H1362" t="s">
        <v>23</v>
      </c>
      <c r="I1362" t="s">
        <v>23</v>
      </c>
    </row>
    <row r="1363" spans="1:9">
      <c r="A1363" s="4">
        <v>43674</v>
      </c>
      <c r="B1363" s="12" t="s">
        <v>23</v>
      </c>
      <c r="C1363" s="12" t="s">
        <v>23</v>
      </c>
      <c r="D1363" s="12" t="s">
        <v>23</v>
      </c>
      <c r="E1363" t="s">
        <v>23</v>
      </c>
      <c r="F1363" t="s">
        <v>23</v>
      </c>
      <c r="H1363" t="s">
        <v>23</v>
      </c>
      <c r="I1363" t="s">
        <v>23</v>
      </c>
    </row>
    <row r="1364" spans="1:9">
      <c r="A1364" s="4">
        <v>43673</v>
      </c>
      <c r="B1364" s="12" t="s">
        <v>23</v>
      </c>
      <c r="C1364" s="12" t="s">
        <v>23</v>
      </c>
      <c r="D1364" s="12" t="s">
        <v>23</v>
      </c>
      <c r="E1364" t="s">
        <v>23</v>
      </c>
      <c r="F1364" t="s">
        <v>23</v>
      </c>
      <c r="H1364" t="s">
        <v>23</v>
      </c>
      <c r="I1364" t="s">
        <v>23</v>
      </c>
    </row>
    <row r="1365" spans="1:9">
      <c r="A1365" s="4">
        <v>43672</v>
      </c>
      <c r="B1365" s="12">
        <v>18.32</v>
      </c>
      <c r="C1365" s="12">
        <v>25.46</v>
      </c>
      <c r="D1365" s="12">
        <v>19.21</v>
      </c>
      <c r="E1365" t="s">
        <v>23</v>
      </c>
      <c r="F1365" t="s">
        <v>23</v>
      </c>
      <c r="H1365">
        <v>2442.86</v>
      </c>
      <c r="I1365">
        <v>814.05</v>
      </c>
    </row>
    <row r="1366" spans="1:9">
      <c r="A1366" s="4">
        <v>43671</v>
      </c>
      <c r="B1366" s="12">
        <v>18.27</v>
      </c>
      <c r="C1366" s="12">
        <v>0</v>
      </c>
      <c r="D1366" s="12" t="s">
        <v>23</v>
      </c>
      <c r="E1366" t="s">
        <v>23</v>
      </c>
      <c r="F1366" t="s">
        <v>23</v>
      </c>
      <c r="H1366" t="s">
        <v>23</v>
      </c>
      <c r="I1366" t="s">
        <v>23</v>
      </c>
    </row>
    <row r="1367" spans="1:9">
      <c r="A1367" s="4">
        <v>43670</v>
      </c>
      <c r="B1367" s="12">
        <v>18.27</v>
      </c>
      <c r="C1367" s="12">
        <v>0</v>
      </c>
      <c r="D1367" s="12" t="s">
        <v>23</v>
      </c>
      <c r="E1367" t="s">
        <v>23</v>
      </c>
      <c r="F1367" t="s">
        <v>23</v>
      </c>
      <c r="H1367" t="s">
        <v>23</v>
      </c>
      <c r="I1367" t="s">
        <v>23</v>
      </c>
    </row>
    <row r="1368" spans="1:9">
      <c r="A1368" s="4">
        <v>43669</v>
      </c>
      <c r="B1368" s="12">
        <v>18.12</v>
      </c>
      <c r="C1368" s="12">
        <v>0</v>
      </c>
      <c r="D1368" s="12" t="s">
        <v>23</v>
      </c>
      <c r="E1368" t="s">
        <v>23</v>
      </c>
      <c r="F1368" t="s">
        <v>23</v>
      </c>
      <c r="H1368" t="s">
        <v>23</v>
      </c>
      <c r="I1368" t="s">
        <v>23</v>
      </c>
    </row>
    <row r="1369" spans="1:9">
      <c r="A1369" s="4">
        <v>43668</v>
      </c>
      <c r="B1369" s="12">
        <v>18.12</v>
      </c>
      <c r="C1369" s="12">
        <v>0</v>
      </c>
      <c r="D1369" s="12" t="s">
        <v>23</v>
      </c>
      <c r="E1369" t="s">
        <v>23</v>
      </c>
      <c r="F1369" t="s">
        <v>23</v>
      </c>
      <c r="H1369" t="s">
        <v>23</v>
      </c>
      <c r="I1369" t="s">
        <v>23</v>
      </c>
    </row>
    <row r="1370" spans="1:9">
      <c r="A1370" s="4">
        <v>43667</v>
      </c>
      <c r="B1370" s="12" t="s">
        <v>23</v>
      </c>
      <c r="C1370" s="12" t="s">
        <v>23</v>
      </c>
      <c r="D1370" s="12" t="s">
        <v>23</v>
      </c>
      <c r="E1370" t="s">
        <v>23</v>
      </c>
      <c r="F1370" t="s">
        <v>23</v>
      </c>
      <c r="H1370" t="s">
        <v>23</v>
      </c>
      <c r="I1370" t="s">
        <v>23</v>
      </c>
    </row>
    <row r="1371" spans="1:9">
      <c r="A1371" s="4">
        <v>43666</v>
      </c>
      <c r="B1371" s="12" t="s">
        <v>23</v>
      </c>
      <c r="C1371" s="12" t="s">
        <v>23</v>
      </c>
      <c r="D1371" s="12" t="s">
        <v>23</v>
      </c>
      <c r="E1371" t="s">
        <v>23</v>
      </c>
      <c r="F1371" t="s">
        <v>23</v>
      </c>
      <c r="H1371" t="s">
        <v>23</v>
      </c>
      <c r="I1371" t="s">
        <v>23</v>
      </c>
    </row>
    <row r="1372" spans="1:9">
      <c r="A1372" s="4">
        <v>43665</v>
      </c>
      <c r="B1372" s="12">
        <v>17.95</v>
      </c>
      <c r="C1372" s="12">
        <v>24.62</v>
      </c>
      <c r="D1372" s="12">
        <v>18.47</v>
      </c>
      <c r="E1372" t="s">
        <v>23</v>
      </c>
      <c r="F1372" t="s">
        <v>23</v>
      </c>
      <c r="H1372">
        <v>2342.86</v>
      </c>
      <c r="I1372">
        <v>765</v>
      </c>
    </row>
    <row r="1373" spans="1:9">
      <c r="A1373" s="4">
        <v>43664</v>
      </c>
      <c r="B1373" s="12">
        <v>17.78</v>
      </c>
      <c r="C1373" s="12">
        <v>0</v>
      </c>
      <c r="D1373" s="12" t="s">
        <v>23</v>
      </c>
      <c r="E1373" t="s">
        <v>23</v>
      </c>
      <c r="F1373" t="s">
        <v>23</v>
      </c>
      <c r="H1373" t="s">
        <v>23</v>
      </c>
      <c r="I1373" t="s">
        <v>23</v>
      </c>
    </row>
    <row r="1374" spans="1:9">
      <c r="A1374" s="4">
        <v>43663</v>
      </c>
      <c r="B1374" s="12">
        <v>17.78</v>
      </c>
      <c r="C1374" s="12">
        <v>0</v>
      </c>
      <c r="D1374" s="12" t="s">
        <v>23</v>
      </c>
      <c r="E1374" t="s">
        <v>23</v>
      </c>
      <c r="F1374" t="s">
        <v>23</v>
      </c>
      <c r="H1374" t="s">
        <v>23</v>
      </c>
      <c r="I1374" t="s">
        <v>23</v>
      </c>
    </row>
    <row r="1375" spans="1:9">
      <c r="A1375" s="4">
        <v>43662</v>
      </c>
      <c r="B1375" s="12">
        <v>17.62</v>
      </c>
      <c r="C1375" s="12">
        <v>0</v>
      </c>
      <c r="D1375" s="12" t="s">
        <v>23</v>
      </c>
      <c r="E1375" t="s">
        <v>23</v>
      </c>
      <c r="F1375" t="s">
        <v>23</v>
      </c>
      <c r="H1375" t="s">
        <v>23</v>
      </c>
      <c r="I1375" t="s">
        <v>23</v>
      </c>
    </row>
    <row r="1376" spans="1:9">
      <c r="A1376" s="4">
        <v>43661</v>
      </c>
      <c r="B1376" s="12">
        <v>17.62</v>
      </c>
      <c r="C1376" s="12">
        <v>0</v>
      </c>
      <c r="D1376" s="12" t="s">
        <v>23</v>
      </c>
      <c r="E1376" t="s">
        <v>23</v>
      </c>
      <c r="F1376" t="s">
        <v>23</v>
      </c>
      <c r="H1376" t="s">
        <v>23</v>
      </c>
      <c r="I1376" t="s">
        <v>23</v>
      </c>
    </row>
    <row r="1377" spans="1:9">
      <c r="A1377" s="4">
        <v>43660</v>
      </c>
      <c r="B1377" s="12" t="s">
        <v>23</v>
      </c>
      <c r="C1377" s="12" t="s">
        <v>23</v>
      </c>
      <c r="D1377" s="12" t="s">
        <v>23</v>
      </c>
      <c r="E1377" t="s">
        <v>23</v>
      </c>
      <c r="F1377" t="s">
        <v>23</v>
      </c>
      <c r="H1377" t="s">
        <v>23</v>
      </c>
      <c r="I1377" t="s">
        <v>23</v>
      </c>
    </row>
    <row r="1378" spans="1:9">
      <c r="A1378" s="4">
        <v>43659</v>
      </c>
      <c r="B1378" s="12" t="s">
        <v>23</v>
      </c>
      <c r="C1378" s="12" t="s">
        <v>23</v>
      </c>
      <c r="D1378" s="12" t="s">
        <v>23</v>
      </c>
      <c r="E1378" t="s">
        <v>23</v>
      </c>
      <c r="F1378" t="s">
        <v>23</v>
      </c>
      <c r="H1378" t="s">
        <v>23</v>
      </c>
      <c r="I1378" t="s">
        <v>23</v>
      </c>
    </row>
    <row r="1379" spans="1:9">
      <c r="A1379" s="4">
        <v>43658</v>
      </c>
      <c r="B1379" s="12">
        <v>17.350000000000001</v>
      </c>
      <c r="C1379" s="12">
        <v>24.28</v>
      </c>
      <c r="D1379" s="12">
        <v>17.940000000000001</v>
      </c>
      <c r="E1379" t="s">
        <v>23</v>
      </c>
      <c r="F1379" t="s">
        <v>23</v>
      </c>
      <c r="H1379">
        <v>2242.86</v>
      </c>
      <c r="I1379">
        <v>814.05</v>
      </c>
    </row>
    <row r="1380" spans="1:9">
      <c r="A1380" s="4">
        <v>43657</v>
      </c>
      <c r="B1380" s="12">
        <v>17.12</v>
      </c>
      <c r="C1380" s="12">
        <v>0</v>
      </c>
      <c r="D1380" s="12" t="s">
        <v>23</v>
      </c>
      <c r="E1380" t="s">
        <v>23</v>
      </c>
      <c r="F1380" t="s">
        <v>23</v>
      </c>
      <c r="H1380" t="s">
        <v>23</v>
      </c>
      <c r="I1380" t="s">
        <v>23</v>
      </c>
    </row>
    <row r="1381" spans="1:9">
      <c r="A1381" s="4">
        <v>43656</v>
      </c>
      <c r="B1381" s="12">
        <v>17.12</v>
      </c>
      <c r="C1381" s="12">
        <v>0</v>
      </c>
      <c r="D1381" s="12" t="s">
        <v>23</v>
      </c>
      <c r="E1381" t="s">
        <v>23</v>
      </c>
      <c r="F1381" t="s">
        <v>23</v>
      </c>
      <c r="H1381" t="s">
        <v>23</v>
      </c>
      <c r="I1381" t="s">
        <v>23</v>
      </c>
    </row>
    <row r="1382" spans="1:9">
      <c r="A1382" s="4">
        <v>43655</v>
      </c>
      <c r="B1382" s="12">
        <v>17.07</v>
      </c>
      <c r="C1382" s="12">
        <v>0</v>
      </c>
      <c r="D1382" s="12" t="s">
        <v>23</v>
      </c>
      <c r="E1382" t="s">
        <v>23</v>
      </c>
      <c r="F1382" t="s">
        <v>23</v>
      </c>
      <c r="H1382" t="s">
        <v>23</v>
      </c>
      <c r="I1382" t="s">
        <v>23</v>
      </c>
    </row>
    <row r="1383" spans="1:9">
      <c r="A1383" s="4">
        <v>43654</v>
      </c>
      <c r="B1383" s="12">
        <v>17.07</v>
      </c>
      <c r="C1383" s="12">
        <v>0</v>
      </c>
      <c r="D1383" s="12" t="s">
        <v>23</v>
      </c>
      <c r="E1383" t="s">
        <v>23</v>
      </c>
      <c r="F1383" t="s">
        <v>23</v>
      </c>
      <c r="H1383" t="s">
        <v>23</v>
      </c>
      <c r="I1383" t="s">
        <v>23</v>
      </c>
    </row>
    <row r="1384" spans="1:9">
      <c r="A1384" s="4">
        <v>43653</v>
      </c>
      <c r="B1384" s="12" t="s">
        <v>23</v>
      </c>
      <c r="C1384" s="12" t="s">
        <v>23</v>
      </c>
      <c r="D1384" s="12" t="s">
        <v>23</v>
      </c>
      <c r="E1384" t="s">
        <v>23</v>
      </c>
      <c r="F1384" t="s">
        <v>23</v>
      </c>
      <c r="H1384" t="s">
        <v>23</v>
      </c>
      <c r="I1384" t="s">
        <v>23</v>
      </c>
    </row>
    <row r="1385" spans="1:9">
      <c r="A1385" s="4">
        <v>43652</v>
      </c>
      <c r="B1385" s="12" t="s">
        <v>23</v>
      </c>
      <c r="C1385" s="12" t="s">
        <v>23</v>
      </c>
      <c r="D1385" s="12" t="s">
        <v>23</v>
      </c>
      <c r="E1385" t="s">
        <v>23</v>
      </c>
      <c r="F1385" t="s">
        <v>23</v>
      </c>
      <c r="H1385" t="s">
        <v>23</v>
      </c>
      <c r="I1385" t="s">
        <v>23</v>
      </c>
    </row>
    <row r="1386" spans="1:9">
      <c r="A1386" s="4">
        <v>43651</v>
      </c>
      <c r="B1386" s="12">
        <v>17.13</v>
      </c>
      <c r="C1386" s="12">
        <v>23.72</v>
      </c>
      <c r="D1386" s="12">
        <v>17.440000000000001</v>
      </c>
      <c r="E1386" t="s">
        <v>23</v>
      </c>
      <c r="F1386" t="s">
        <v>23</v>
      </c>
      <c r="H1386">
        <v>2242.86</v>
      </c>
      <c r="I1386">
        <v>765</v>
      </c>
    </row>
    <row r="1387" spans="1:9">
      <c r="A1387" s="4">
        <v>43650</v>
      </c>
      <c r="B1387" s="12">
        <v>17.2</v>
      </c>
      <c r="C1387" s="12">
        <v>0</v>
      </c>
      <c r="D1387" s="12" t="s">
        <v>23</v>
      </c>
      <c r="E1387" t="s">
        <v>23</v>
      </c>
      <c r="F1387" t="s">
        <v>23</v>
      </c>
      <c r="H1387" t="s">
        <v>23</v>
      </c>
      <c r="I1387" t="s">
        <v>23</v>
      </c>
    </row>
    <row r="1388" spans="1:9">
      <c r="A1388" s="4">
        <v>43649</v>
      </c>
      <c r="B1388" s="12">
        <v>17.2</v>
      </c>
      <c r="C1388" s="12">
        <v>0</v>
      </c>
      <c r="D1388" s="12" t="s">
        <v>23</v>
      </c>
      <c r="E1388" t="s">
        <v>23</v>
      </c>
      <c r="F1388" t="s">
        <v>23</v>
      </c>
      <c r="H1388" t="s">
        <v>23</v>
      </c>
      <c r="I1388" t="s">
        <v>23</v>
      </c>
    </row>
    <row r="1389" spans="1:9">
      <c r="A1389" s="4">
        <v>43648</v>
      </c>
      <c r="B1389" s="12">
        <v>17.23</v>
      </c>
      <c r="C1389" s="12">
        <v>0</v>
      </c>
      <c r="D1389" s="12" t="s">
        <v>23</v>
      </c>
      <c r="E1389" t="s">
        <v>23</v>
      </c>
      <c r="F1389" t="s">
        <v>23</v>
      </c>
      <c r="H1389" t="s">
        <v>23</v>
      </c>
      <c r="I1389" t="s">
        <v>23</v>
      </c>
    </row>
    <row r="1390" spans="1:9">
      <c r="A1390" s="4">
        <v>43647</v>
      </c>
      <c r="B1390" s="12">
        <v>17.23</v>
      </c>
      <c r="C1390" s="12">
        <v>0</v>
      </c>
      <c r="D1390" s="12" t="s">
        <v>23</v>
      </c>
      <c r="E1390" t="s">
        <v>23</v>
      </c>
      <c r="F1390" t="s">
        <v>23</v>
      </c>
      <c r="H1390" t="s">
        <v>23</v>
      </c>
      <c r="I1390" t="s">
        <v>23</v>
      </c>
    </row>
    <row r="1391" spans="1:9">
      <c r="A1391" s="4">
        <v>43646</v>
      </c>
      <c r="B1391" s="12" t="s">
        <v>23</v>
      </c>
      <c r="C1391" s="12" t="s">
        <v>23</v>
      </c>
      <c r="D1391" s="12" t="s">
        <v>23</v>
      </c>
      <c r="E1391" t="s">
        <v>23</v>
      </c>
      <c r="F1391" t="s">
        <v>23</v>
      </c>
      <c r="H1391" t="s">
        <v>23</v>
      </c>
      <c r="I1391" t="s">
        <v>23</v>
      </c>
    </row>
    <row r="1392" spans="1:9">
      <c r="A1392" s="4">
        <v>43645</v>
      </c>
      <c r="B1392" s="12" t="s">
        <v>23</v>
      </c>
      <c r="C1392" s="12" t="s">
        <v>23</v>
      </c>
      <c r="D1392" s="12" t="s">
        <v>23</v>
      </c>
      <c r="E1392" t="s">
        <v>23</v>
      </c>
      <c r="F1392" t="s">
        <v>23</v>
      </c>
      <c r="H1392" t="s">
        <v>23</v>
      </c>
      <c r="I1392" t="s">
        <v>23</v>
      </c>
    </row>
    <row r="1393" spans="1:9">
      <c r="A1393" s="4">
        <v>43644</v>
      </c>
      <c r="B1393" s="12">
        <v>17.23</v>
      </c>
      <c r="C1393" s="12">
        <v>22.32</v>
      </c>
      <c r="D1393" s="12">
        <v>17.670000000000002</v>
      </c>
      <c r="E1393" t="s">
        <v>23</v>
      </c>
      <c r="F1393" t="s">
        <v>23</v>
      </c>
      <c r="H1393">
        <v>2076.19</v>
      </c>
      <c r="I1393">
        <v>792.38</v>
      </c>
    </row>
    <row r="1394" spans="1:9">
      <c r="A1394" s="4">
        <v>43643</v>
      </c>
      <c r="B1394" s="12">
        <v>17.149999999999999</v>
      </c>
      <c r="C1394" s="12">
        <v>0</v>
      </c>
      <c r="D1394" s="12" t="s">
        <v>23</v>
      </c>
      <c r="E1394" t="s">
        <v>23</v>
      </c>
      <c r="F1394" t="s">
        <v>23</v>
      </c>
      <c r="H1394" t="s">
        <v>23</v>
      </c>
      <c r="I1394" t="s">
        <v>23</v>
      </c>
    </row>
    <row r="1395" spans="1:9">
      <c r="A1395" s="4">
        <v>43642</v>
      </c>
      <c r="B1395" s="12">
        <v>17.149999999999999</v>
      </c>
      <c r="C1395" s="12">
        <v>0</v>
      </c>
      <c r="D1395" s="12" t="s">
        <v>23</v>
      </c>
      <c r="E1395" t="s">
        <v>23</v>
      </c>
      <c r="F1395" t="s">
        <v>23</v>
      </c>
      <c r="H1395" t="s">
        <v>23</v>
      </c>
      <c r="I1395" t="s">
        <v>23</v>
      </c>
    </row>
    <row r="1396" spans="1:9">
      <c r="A1396" s="4">
        <v>43641</v>
      </c>
      <c r="B1396" s="12">
        <v>17.079999999999998</v>
      </c>
      <c r="C1396" s="12">
        <v>0</v>
      </c>
      <c r="D1396" s="12" t="s">
        <v>23</v>
      </c>
      <c r="E1396" t="s">
        <v>23</v>
      </c>
      <c r="F1396" t="s">
        <v>23</v>
      </c>
      <c r="H1396" t="s">
        <v>23</v>
      </c>
      <c r="I1396" t="s">
        <v>23</v>
      </c>
    </row>
    <row r="1397" spans="1:9">
      <c r="A1397" s="4">
        <v>43640</v>
      </c>
      <c r="B1397" s="12">
        <v>17.079999999999998</v>
      </c>
      <c r="C1397" s="12">
        <v>0</v>
      </c>
      <c r="D1397" s="12" t="s">
        <v>23</v>
      </c>
      <c r="E1397" t="s">
        <v>23</v>
      </c>
      <c r="F1397" t="s">
        <v>23</v>
      </c>
      <c r="H1397" t="s">
        <v>23</v>
      </c>
      <c r="I1397" t="s">
        <v>23</v>
      </c>
    </row>
    <row r="1398" spans="1:9">
      <c r="A1398" s="4">
        <v>43639</v>
      </c>
      <c r="B1398" s="12" t="s">
        <v>23</v>
      </c>
      <c r="C1398" s="12" t="s">
        <v>23</v>
      </c>
      <c r="D1398" s="12" t="s">
        <v>23</v>
      </c>
      <c r="E1398" t="s">
        <v>23</v>
      </c>
      <c r="F1398" t="s">
        <v>23</v>
      </c>
      <c r="H1398" t="s">
        <v>23</v>
      </c>
      <c r="I1398" t="s">
        <v>23</v>
      </c>
    </row>
    <row r="1399" spans="1:9">
      <c r="A1399" s="4">
        <v>43638</v>
      </c>
      <c r="B1399" s="12" t="s">
        <v>23</v>
      </c>
      <c r="C1399" s="12" t="s">
        <v>23</v>
      </c>
      <c r="D1399" s="12" t="s">
        <v>23</v>
      </c>
      <c r="E1399" t="s">
        <v>23</v>
      </c>
      <c r="F1399" t="s">
        <v>23</v>
      </c>
      <c r="H1399" t="s">
        <v>23</v>
      </c>
      <c r="I1399" t="s">
        <v>23</v>
      </c>
    </row>
    <row r="1400" spans="1:9">
      <c r="A1400" s="4">
        <v>43637</v>
      </c>
      <c r="B1400" s="12">
        <v>16.920000000000002</v>
      </c>
      <c r="C1400" s="12">
        <v>21.71</v>
      </c>
      <c r="D1400" s="12">
        <v>16.350000000000001</v>
      </c>
      <c r="E1400" t="s">
        <v>23</v>
      </c>
      <c r="F1400" t="s">
        <v>23</v>
      </c>
      <c r="H1400">
        <v>2076.19</v>
      </c>
      <c r="I1400">
        <v>780.86</v>
      </c>
    </row>
    <row r="1401" spans="1:9">
      <c r="A1401" s="4">
        <v>43636</v>
      </c>
      <c r="B1401" s="12">
        <v>16.329999999999998</v>
      </c>
      <c r="C1401" s="12">
        <v>0</v>
      </c>
      <c r="D1401" s="12" t="s">
        <v>23</v>
      </c>
      <c r="E1401" t="s">
        <v>23</v>
      </c>
      <c r="F1401" t="s">
        <v>23</v>
      </c>
      <c r="H1401" t="s">
        <v>23</v>
      </c>
      <c r="I1401" t="s">
        <v>23</v>
      </c>
    </row>
    <row r="1402" spans="1:9">
      <c r="A1402" s="4">
        <v>43635</v>
      </c>
      <c r="B1402" s="12">
        <v>16.329999999999998</v>
      </c>
      <c r="C1402" s="12">
        <v>0</v>
      </c>
      <c r="D1402" s="12" t="s">
        <v>23</v>
      </c>
      <c r="E1402" t="s">
        <v>23</v>
      </c>
      <c r="F1402" t="s">
        <v>23</v>
      </c>
      <c r="H1402" t="s">
        <v>23</v>
      </c>
      <c r="I1402" t="s">
        <v>23</v>
      </c>
    </row>
    <row r="1403" spans="1:9">
      <c r="A1403" s="4">
        <v>43634</v>
      </c>
      <c r="B1403" s="12">
        <v>16.05</v>
      </c>
      <c r="C1403" s="12">
        <v>0</v>
      </c>
      <c r="D1403" s="12" t="s">
        <v>23</v>
      </c>
      <c r="E1403" t="s">
        <v>23</v>
      </c>
      <c r="F1403" t="s">
        <v>23</v>
      </c>
      <c r="H1403" t="s">
        <v>23</v>
      </c>
      <c r="I1403" t="s">
        <v>23</v>
      </c>
    </row>
    <row r="1404" spans="1:9">
      <c r="A1404" s="4">
        <v>43633</v>
      </c>
      <c r="B1404" s="12">
        <v>16.05</v>
      </c>
      <c r="C1404" s="12">
        <v>0</v>
      </c>
      <c r="D1404" s="12" t="s">
        <v>23</v>
      </c>
      <c r="E1404" t="s">
        <v>23</v>
      </c>
      <c r="F1404" t="s">
        <v>23</v>
      </c>
      <c r="H1404" t="s">
        <v>23</v>
      </c>
      <c r="I1404" t="s">
        <v>23</v>
      </c>
    </row>
    <row r="1405" spans="1:9">
      <c r="A1405" s="4">
        <v>43632</v>
      </c>
      <c r="B1405" s="12" t="s">
        <v>23</v>
      </c>
      <c r="C1405" s="12" t="s">
        <v>23</v>
      </c>
      <c r="D1405" s="12" t="s">
        <v>23</v>
      </c>
      <c r="E1405" t="s">
        <v>23</v>
      </c>
      <c r="F1405" t="s">
        <v>23</v>
      </c>
      <c r="H1405" t="s">
        <v>23</v>
      </c>
      <c r="I1405" t="s">
        <v>23</v>
      </c>
    </row>
    <row r="1406" spans="1:9">
      <c r="A1406" s="4">
        <v>43631</v>
      </c>
      <c r="B1406" s="12" t="s">
        <v>23</v>
      </c>
      <c r="C1406" s="12" t="s">
        <v>23</v>
      </c>
      <c r="D1406" s="12" t="s">
        <v>23</v>
      </c>
      <c r="E1406" t="s">
        <v>23</v>
      </c>
      <c r="F1406" t="s">
        <v>23</v>
      </c>
      <c r="H1406" t="s">
        <v>23</v>
      </c>
      <c r="I1406" t="s">
        <v>23</v>
      </c>
    </row>
    <row r="1407" spans="1:9">
      <c r="A1407" s="4">
        <v>43630</v>
      </c>
      <c r="B1407" s="12">
        <v>15.83</v>
      </c>
      <c r="C1407" s="12">
        <v>21.83</v>
      </c>
      <c r="D1407" s="12">
        <v>16.3</v>
      </c>
      <c r="E1407" t="s">
        <v>23</v>
      </c>
      <c r="F1407" t="s">
        <v>23</v>
      </c>
      <c r="H1407">
        <v>2076.19</v>
      </c>
      <c r="I1407">
        <v>746.63</v>
      </c>
    </row>
    <row r="1408" spans="1:9">
      <c r="A1408" s="4">
        <v>43629</v>
      </c>
      <c r="B1408" s="12">
        <v>15.77</v>
      </c>
      <c r="C1408" s="12">
        <v>0</v>
      </c>
      <c r="D1408" s="12" t="s">
        <v>23</v>
      </c>
      <c r="E1408" t="s">
        <v>23</v>
      </c>
      <c r="F1408" t="s">
        <v>23</v>
      </c>
      <c r="H1408" t="s">
        <v>23</v>
      </c>
      <c r="I1408" t="s">
        <v>23</v>
      </c>
    </row>
    <row r="1409" spans="1:9">
      <c r="A1409" s="4">
        <v>43628</v>
      </c>
      <c r="B1409" s="12">
        <v>15.77</v>
      </c>
      <c r="C1409" s="12">
        <v>0</v>
      </c>
      <c r="D1409" s="12" t="s">
        <v>23</v>
      </c>
      <c r="E1409" t="s">
        <v>23</v>
      </c>
      <c r="F1409" t="s">
        <v>23</v>
      </c>
      <c r="H1409" t="s">
        <v>23</v>
      </c>
      <c r="I1409" t="s">
        <v>23</v>
      </c>
    </row>
    <row r="1410" spans="1:9">
      <c r="A1410" s="4">
        <v>43627</v>
      </c>
      <c r="B1410" s="12">
        <v>15.58</v>
      </c>
      <c r="C1410" s="12">
        <v>0</v>
      </c>
      <c r="D1410" s="12" t="s">
        <v>23</v>
      </c>
      <c r="E1410" t="s">
        <v>23</v>
      </c>
      <c r="F1410" t="s">
        <v>23</v>
      </c>
      <c r="H1410" t="s">
        <v>23</v>
      </c>
      <c r="I1410" t="s">
        <v>23</v>
      </c>
    </row>
    <row r="1411" spans="1:9">
      <c r="A1411" s="4">
        <v>43626</v>
      </c>
      <c r="B1411" s="12">
        <v>15.58</v>
      </c>
      <c r="C1411" s="12">
        <v>0</v>
      </c>
      <c r="D1411" s="12" t="s">
        <v>23</v>
      </c>
      <c r="E1411" t="s">
        <v>23</v>
      </c>
      <c r="F1411" t="s">
        <v>23</v>
      </c>
      <c r="H1411" t="s">
        <v>23</v>
      </c>
      <c r="I1411" t="s">
        <v>23</v>
      </c>
    </row>
    <row r="1412" spans="1:9">
      <c r="A1412" s="4">
        <v>43625</v>
      </c>
      <c r="B1412" s="12" t="s">
        <v>23</v>
      </c>
      <c r="C1412" s="12" t="s">
        <v>23</v>
      </c>
      <c r="D1412" s="12" t="s">
        <v>23</v>
      </c>
      <c r="E1412" t="s">
        <v>23</v>
      </c>
      <c r="F1412" t="s">
        <v>23</v>
      </c>
      <c r="H1412" t="s">
        <v>23</v>
      </c>
      <c r="I1412" t="s">
        <v>23</v>
      </c>
    </row>
    <row r="1413" spans="1:9">
      <c r="A1413" s="4">
        <v>43624</v>
      </c>
      <c r="B1413" s="12" t="s">
        <v>23</v>
      </c>
      <c r="C1413" s="12" t="s">
        <v>23</v>
      </c>
      <c r="D1413" s="12" t="s">
        <v>23</v>
      </c>
      <c r="E1413" t="s">
        <v>23</v>
      </c>
      <c r="F1413" t="s">
        <v>23</v>
      </c>
      <c r="H1413" t="s">
        <v>23</v>
      </c>
      <c r="I1413" t="s">
        <v>23</v>
      </c>
    </row>
    <row r="1414" spans="1:9">
      <c r="A1414" s="4">
        <v>43623</v>
      </c>
      <c r="B1414" s="12">
        <v>15.57</v>
      </c>
      <c r="C1414" s="12">
        <v>20.7</v>
      </c>
      <c r="D1414" s="12">
        <v>15.33</v>
      </c>
      <c r="E1414" t="s">
        <v>23</v>
      </c>
      <c r="F1414" t="s">
        <v>23</v>
      </c>
      <c r="H1414">
        <v>2071.4299999999998</v>
      </c>
      <c r="I1414">
        <v>719.12</v>
      </c>
    </row>
    <row r="1415" spans="1:9">
      <c r="A1415" s="4">
        <v>43622</v>
      </c>
      <c r="B1415" s="12">
        <v>15.57</v>
      </c>
      <c r="C1415" s="12">
        <v>0</v>
      </c>
      <c r="D1415" s="12" t="s">
        <v>23</v>
      </c>
      <c r="E1415" t="s">
        <v>23</v>
      </c>
      <c r="F1415" t="s">
        <v>23</v>
      </c>
      <c r="H1415" t="s">
        <v>23</v>
      </c>
      <c r="I1415" t="s">
        <v>23</v>
      </c>
    </row>
    <row r="1416" spans="1:9">
      <c r="A1416" s="4">
        <v>43621</v>
      </c>
      <c r="B1416" s="12">
        <v>15.57</v>
      </c>
      <c r="C1416" s="12">
        <v>0</v>
      </c>
      <c r="D1416" s="12" t="s">
        <v>23</v>
      </c>
      <c r="E1416" t="s">
        <v>23</v>
      </c>
      <c r="F1416" t="s">
        <v>23</v>
      </c>
      <c r="H1416" t="s">
        <v>23</v>
      </c>
      <c r="I1416" t="s">
        <v>23</v>
      </c>
    </row>
    <row r="1417" spans="1:9">
      <c r="A1417" s="4">
        <v>43620</v>
      </c>
      <c r="B1417" s="12">
        <v>15.37</v>
      </c>
      <c r="C1417" s="12">
        <v>0</v>
      </c>
      <c r="D1417" s="12" t="s">
        <v>23</v>
      </c>
      <c r="E1417" t="s">
        <v>23</v>
      </c>
      <c r="F1417" t="s">
        <v>23</v>
      </c>
      <c r="H1417" t="s">
        <v>23</v>
      </c>
      <c r="I1417" t="s">
        <v>23</v>
      </c>
    </row>
    <row r="1418" spans="1:9">
      <c r="A1418" s="4">
        <v>43619</v>
      </c>
      <c r="B1418" s="12">
        <v>15.37</v>
      </c>
      <c r="C1418" s="12">
        <v>0</v>
      </c>
      <c r="D1418" s="12" t="s">
        <v>23</v>
      </c>
      <c r="E1418" t="s">
        <v>23</v>
      </c>
      <c r="F1418" t="s">
        <v>23</v>
      </c>
      <c r="H1418" t="s">
        <v>23</v>
      </c>
      <c r="I1418" t="s">
        <v>23</v>
      </c>
    </row>
    <row r="1419" spans="1:9">
      <c r="A1419" s="4">
        <v>43618</v>
      </c>
      <c r="B1419" s="12" t="s">
        <v>23</v>
      </c>
      <c r="C1419" s="12" t="s">
        <v>23</v>
      </c>
      <c r="D1419" s="12" t="s">
        <v>23</v>
      </c>
      <c r="E1419" t="s">
        <v>23</v>
      </c>
      <c r="F1419" t="s">
        <v>23</v>
      </c>
      <c r="H1419" t="s">
        <v>23</v>
      </c>
      <c r="I1419" t="s">
        <v>23</v>
      </c>
    </row>
    <row r="1420" spans="1:9">
      <c r="A1420" s="4">
        <v>43617</v>
      </c>
      <c r="B1420" s="12" t="s">
        <v>23</v>
      </c>
      <c r="C1420" s="12" t="s">
        <v>23</v>
      </c>
      <c r="D1420" s="12" t="s">
        <v>23</v>
      </c>
      <c r="E1420" t="s">
        <v>23</v>
      </c>
      <c r="F1420" t="s">
        <v>23</v>
      </c>
      <c r="H1420" t="s">
        <v>23</v>
      </c>
      <c r="I1420" t="s">
        <v>23</v>
      </c>
    </row>
    <row r="1421" spans="1:9">
      <c r="A1421" s="4">
        <v>43616</v>
      </c>
      <c r="B1421" s="12">
        <v>15.25</v>
      </c>
      <c r="C1421" s="12">
        <v>20.07</v>
      </c>
      <c r="D1421" s="12">
        <v>14.96</v>
      </c>
      <c r="E1421" t="s">
        <v>23</v>
      </c>
      <c r="F1421" t="s">
        <v>23</v>
      </c>
      <c r="H1421">
        <v>2061.9</v>
      </c>
      <c r="I1421">
        <v>679.4</v>
      </c>
    </row>
    <row r="1422" spans="1:9">
      <c r="A1422" s="4">
        <v>43615</v>
      </c>
      <c r="B1422" s="12">
        <v>15.2</v>
      </c>
      <c r="C1422" s="12">
        <v>0</v>
      </c>
      <c r="D1422" s="12" t="s">
        <v>23</v>
      </c>
      <c r="E1422" t="s">
        <v>23</v>
      </c>
      <c r="F1422" t="s">
        <v>23</v>
      </c>
      <c r="H1422" t="s">
        <v>23</v>
      </c>
      <c r="I1422" t="s">
        <v>23</v>
      </c>
    </row>
    <row r="1423" spans="1:9">
      <c r="A1423" s="4">
        <v>43614</v>
      </c>
      <c r="B1423" s="12">
        <v>15.2</v>
      </c>
      <c r="C1423" s="12">
        <v>0</v>
      </c>
      <c r="D1423" s="12" t="s">
        <v>23</v>
      </c>
      <c r="E1423" t="s">
        <v>23</v>
      </c>
      <c r="F1423" t="s">
        <v>23</v>
      </c>
      <c r="H1423" t="s">
        <v>23</v>
      </c>
      <c r="I1423" t="s">
        <v>23</v>
      </c>
    </row>
    <row r="1424" spans="1:9">
      <c r="A1424" s="4">
        <v>43613</v>
      </c>
      <c r="B1424" s="12">
        <v>15.13</v>
      </c>
      <c r="C1424" s="12">
        <v>0</v>
      </c>
      <c r="D1424" s="12" t="s">
        <v>23</v>
      </c>
      <c r="E1424" t="s">
        <v>23</v>
      </c>
      <c r="F1424" t="s">
        <v>23</v>
      </c>
      <c r="H1424" t="s">
        <v>23</v>
      </c>
      <c r="I1424" t="s">
        <v>23</v>
      </c>
    </row>
    <row r="1425" spans="1:9">
      <c r="A1425" s="4">
        <v>43612</v>
      </c>
      <c r="B1425" s="12">
        <v>15.13</v>
      </c>
      <c r="C1425" s="12">
        <v>0</v>
      </c>
      <c r="D1425" s="12" t="s">
        <v>23</v>
      </c>
      <c r="E1425" t="s">
        <v>23</v>
      </c>
      <c r="F1425" t="s">
        <v>23</v>
      </c>
      <c r="H1425" t="s">
        <v>23</v>
      </c>
      <c r="I1425" t="s">
        <v>23</v>
      </c>
    </row>
    <row r="1426" spans="1:9">
      <c r="A1426" s="4">
        <v>43611</v>
      </c>
      <c r="B1426" s="12" t="s">
        <v>23</v>
      </c>
      <c r="C1426" s="12" t="s">
        <v>23</v>
      </c>
      <c r="D1426" s="12" t="s">
        <v>23</v>
      </c>
      <c r="E1426" t="s">
        <v>23</v>
      </c>
      <c r="F1426" t="s">
        <v>23</v>
      </c>
      <c r="H1426" t="s">
        <v>23</v>
      </c>
      <c r="I1426" t="s">
        <v>23</v>
      </c>
    </row>
    <row r="1427" spans="1:9">
      <c r="A1427" s="4">
        <v>43610</v>
      </c>
      <c r="B1427" s="12" t="s">
        <v>23</v>
      </c>
      <c r="C1427" s="12" t="s">
        <v>23</v>
      </c>
      <c r="D1427" s="12" t="s">
        <v>23</v>
      </c>
      <c r="E1427" t="s">
        <v>23</v>
      </c>
      <c r="F1427" t="s">
        <v>23</v>
      </c>
      <c r="H1427" t="s">
        <v>23</v>
      </c>
      <c r="I1427" t="s">
        <v>23</v>
      </c>
    </row>
    <row r="1428" spans="1:9">
      <c r="A1428" s="4">
        <v>43609</v>
      </c>
      <c r="B1428" s="12">
        <v>15.1</v>
      </c>
      <c r="C1428" s="12">
        <v>19.62</v>
      </c>
      <c r="D1428" s="12">
        <v>14.94</v>
      </c>
      <c r="E1428" t="s">
        <v>23</v>
      </c>
      <c r="F1428" t="s">
        <v>23</v>
      </c>
      <c r="H1428">
        <v>2057.14</v>
      </c>
      <c r="I1428">
        <v>723.38</v>
      </c>
    </row>
    <row r="1429" spans="1:9">
      <c r="A1429" s="4">
        <v>43608</v>
      </c>
      <c r="B1429" s="12">
        <v>15.1</v>
      </c>
      <c r="C1429" s="12">
        <v>0</v>
      </c>
      <c r="D1429" s="12" t="s">
        <v>23</v>
      </c>
      <c r="E1429" t="s">
        <v>23</v>
      </c>
      <c r="F1429" t="s">
        <v>23</v>
      </c>
      <c r="H1429" t="s">
        <v>23</v>
      </c>
      <c r="I1429" t="s">
        <v>23</v>
      </c>
    </row>
    <row r="1430" spans="1:9">
      <c r="A1430" s="4">
        <v>43607</v>
      </c>
      <c r="B1430" s="12">
        <v>15.1</v>
      </c>
      <c r="C1430" s="12">
        <v>0</v>
      </c>
      <c r="D1430" s="12" t="s">
        <v>23</v>
      </c>
      <c r="E1430" t="s">
        <v>23</v>
      </c>
      <c r="F1430" t="s">
        <v>23</v>
      </c>
      <c r="H1430" t="s">
        <v>23</v>
      </c>
      <c r="I1430" t="s">
        <v>23</v>
      </c>
    </row>
    <row r="1431" spans="1:9">
      <c r="A1431" s="4">
        <v>43606</v>
      </c>
      <c r="B1431" s="12">
        <v>15.15</v>
      </c>
      <c r="C1431" s="12">
        <v>0</v>
      </c>
      <c r="D1431" s="12" t="s">
        <v>23</v>
      </c>
      <c r="E1431" t="s">
        <v>23</v>
      </c>
      <c r="F1431" t="s">
        <v>23</v>
      </c>
      <c r="H1431" t="s">
        <v>23</v>
      </c>
      <c r="I1431" t="s">
        <v>23</v>
      </c>
    </row>
    <row r="1432" spans="1:9">
      <c r="A1432" s="4">
        <v>43605</v>
      </c>
      <c r="B1432" s="12">
        <v>15.15</v>
      </c>
      <c r="C1432" s="12">
        <v>0</v>
      </c>
      <c r="D1432" s="12" t="s">
        <v>23</v>
      </c>
      <c r="E1432" t="s">
        <v>23</v>
      </c>
      <c r="F1432" t="s">
        <v>23</v>
      </c>
      <c r="H1432" t="s">
        <v>23</v>
      </c>
      <c r="I1432" t="s">
        <v>23</v>
      </c>
    </row>
    <row r="1433" spans="1:9">
      <c r="A1433" s="4">
        <v>43604</v>
      </c>
      <c r="B1433" s="12" t="s">
        <v>23</v>
      </c>
      <c r="C1433" s="12" t="s">
        <v>23</v>
      </c>
      <c r="D1433" s="12" t="s">
        <v>23</v>
      </c>
      <c r="E1433" t="s">
        <v>23</v>
      </c>
      <c r="F1433" t="s">
        <v>23</v>
      </c>
      <c r="H1433" t="s">
        <v>23</v>
      </c>
      <c r="I1433" t="s">
        <v>23</v>
      </c>
    </row>
    <row r="1434" spans="1:9">
      <c r="A1434" s="4">
        <v>43603</v>
      </c>
      <c r="B1434" s="12" t="s">
        <v>23</v>
      </c>
      <c r="C1434" s="12" t="s">
        <v>23</v>
      </c>
      <c r="D1434" s="12" t="s">
        <v>23</v>
      </c>
      <c r="E1434" t="s">
        <v>23</v>
      </c>
      <c r="F1434" t="s">
        <v>23</v>
      </c>
      <c r="H1434" t="s">
        <v>23</v>
      </c>
      <c r="I1434" t="s">
        <v>23</v>
      </c>
    </row>
    <row r="1435" spans="1:9">
      <c r="A1435" s="4">
        <v>43602</v>
      </c>
      <c r="B1435" s="12">
        <v>15.23</v>
      </c>
      <c r="C1435" s="12">
        <v>19.079999999999998</v>
      </c>
      <c r="D1435" s="12">
        <v>14.99</v>
      </c>
      <c r="E1435" t="s">
        <v>23</v>
      </c>
      <c r="F1435" t="s">
        <v>23</v>
      </c>
      <c r="H1435">
        <v>1957.14</v>
      </c>
      <c r="I1435">
        <v>691.9</v>
      </c>
    </row>
    <row r="1436" spans="1:9">
      <c r="A1436" s="4">
        <v>43601</v>
      </c>
      <c r="B1436" s="12">
        <v>15.3</v>
      </c>
      <c r="C1436" s="12">
        <v>0</v>
      </c>
      <c r="D1436" s="12" t="s">
        <v>23</v>
      </c>
      <c r="E1436" t="s">
        <v>23</v>
      </c>
      <c r="F1436" t="s">
        <v>23</v>
      </c>
      <c r="H1436" t="s">
        <v>23</v>
      </c>
      <c r="I1436" t="s">
        <v>23</v>
      </c>
    </row>
    <row r="1437" spans="1:9">
      <c r="A1437" s="4">
        <v>43600</v>
      </c>
      <c r="B1437" s="12">
        <v>15.3</v>
      </c>
      <c r="C1437" s="12">
        <v>0</v>
      </c>
      <c r="D1437" s="12" t="s">
        <v>23</v>
      </c>
      <c r="E1437" t="s">
        <v>23</v>
      </c>
      <c r="F1437" t="s">
        <v>23</v>
      </c>
      <c r="H1437" t="s">
        <v>23</v>
      </c>
      <c r="I1437" t="s">
        <v>23</v>
      </c>
    </row>
    <row r="1438" spans="1:9">
      <c r="A1438" s="4">
        <v>43599</v>
      </c>
      <c r="B1438" s="12">
        <v>15.45</v>
      </c>
      <c r="C1438" s="12">
        <v>0</v>
      </c>
      <c r="D1438" s="12" t="s">
        <v>23</v>
      </c>
      <c r="E1438" t="s">
        <v>23</v>
      </c>
      <c r="F1438" t="s">
        <v>23</v>
      </c>
      <c r="H1438" t="s">
        <v>23</v>
      </c>
      <c r="I1438" t="s">
        <v>23</v>
      </c>
    </row>
    <row r="1439" spans="1:9">
      <c r="A1439" s="4">
        <v>43598</v>
      </c>
      <c r="B1439" s="12">
        <v>15.45</v>
      </c>
      <c r="C1439" s="12">
        <v>0</v>
      </c>
      <c r="D1439" s="12" t="s">
        <v>23</v>
      </c>
      <c r="E1439" t="s">
        <v>23</v>
      </c>
      <c r="F1439" t="s">
        <v>23</v>
      </c>
      <c r="H1439" t="s">
        <v>23</v>
      </c>
      <c r="I1439" t="s">
        <v>23</v>
      </c>
    </row>
    <row r="1440" spans="1:9">
      <c r="A1440" s="4">
        <v>43597</v>
      </c>
      <c r="B1440" s="12" t="s">
        <v>23</v>
      </c>
      <c r="C1440" s="12" t="s">
        <v>23</v>
      </c>
      <c r="D1440" s="12" t="s">
        <v>23</v>
      </c>
      <c r="E1440" t="s">
        <v>23</v>
      </c>
      <c r="F1440" t="s">
        <v>23</v>
      </c>
      <c r="H1440" t="s">
        <v>23</v>
      </c>
      <c r="I1440" t="s">
        <v>23</v>
      </c>
    </row>
    <row r="1441" spans="1:9">
      <c r="A1441" s="4">
        <v>43596</v>
      </c>
      <c r="B1441" s="12" t="s">
        <v>23</v>
      </c>
      <c r="C1441" s="12" t="s">
        <v>23</v>
      </c>
      <c r="D1441" s="12" t="s">
        <v>23</v>
      </c>
      <c r="E1441" t="s">
        <v>23</v>
      </c>
      <c r="F1441" t="s">
        <v>23</v>
      </c>
      <c r="H1441" t="s">
        <v>23</v>
      </c>
      <c r="I1441" t="s">
        <v>23</v>
      </c>
    </row>
    <row r="1442" spans="1:9">
      <c r="A1442" s="4">
        <v>43595</v>
      </c>
      <c r="B1442" s="12">
        <v>15.37</v>
      </c>
      <c r="C1442" s="12">
        <v>19.02</v>
      </c>
      <c r="D1442" s="12">
        <v>14.95</v>
      </c>
      <c r="E1442" t="s">
        <v>23</v>
      </c>
      <c r="F1442" t="s">
        <v>23</v>
      </c>
      <c r="H1442">
        <v>1933.33</v>
      </c>
      <c r="I1442">
        <v>683.81</v>
      </c>
    </row>
    <row r="1443" spans="1:9">
      <c r="A1443" s="4">
        <v>43594</v>
      </c>
      <c r="B1443" s="12">
        <v>15.42</v>
      </c>
      <c r="C1443" s="12">
        <v>0</v>
      </c>
      <c r="D1443" s="12" t="s">
        <v>23</v>
      </c>
      <c r="E1443" t="s">
        <v>23</v>
      </c>
      <c r="F1443" t="s">
        <v>23</v>
      </c>
      <c r="H1443" t="s">
        <v>23</v>
      </c>
      <c r="I1443" t="s">
        <v>23</v>
      </c>
    </row>
    <row r="1444" spans="1:9">
      <c r="A1444" s="4">
        <v>43593</v>
      </c>
      <c r="B1444" s="12">
        <v>15.42</v>
      </c>
      <c r="C1444" s="12">
        <v>0</v>
      </c>
      <c r="D1444" s="12" t="s">
        <v>23</v>
      </c>
      <c r="E1444" t="s">
        <v>23</v>
      </c>
      <c r="F1444" t="s">
        <v>23</v>
      </c>
      <c r="H1444" t="s">
        <v>23</v>
      </c>
      <c r="I1444" t="s">
        <v>23</v>
      </c>
    </row>
    <row r="1445" spans="1:9">
      <c r="A1445" s="4">
        <v>43592</v>
      </c>
      <c r="B1445" s="12">
        <v>15.45</v>
      </c>
      <c r="C1445" s="12">
        <v>0</v>
      </c>
      <c r="D1445" s="12" t="s">
        <v>23</v>
      </c>
      <c r="E1445" t="s">
        <v>23</v>
      </c>
      <c r="F1445" t="s">
        <v>23</v>
      </c>
      <c r="H1445" t="s">
        <v>23</v>
      </c>
      <c r="I1445" t="s">
        <v>23</v>
      </c>
    </row>
    <row r="1446" spans="1:9">
      <c r="A1446" s="4">
        <v>43591</v>
      </c>
      <c r="B1446" s="12">
        <v>15.45</v>
      </c>
      <c r="C1446" s="12">
        <v>0</v>
      </c>
      <c r="D1446" s="12" t="s">
        <v>23</v>
      </c>
      <c r="E1446" t="s">
        <v>23</v>
      </c>
      <c r="F1446" t="s">
        <v>23</v>
      </c>
      <c r="H1446" t="s">
        <v>23</v>
      </c>
      <c r="I1446" t="s">
        <v>23</v>
      </c>
    </row>
    <row r="1447" spans="1:9">
      <c r="A1447" s="4">
        <v>43590</v>
      </c>
      <c r="B1447" s="12" t="s">
        <v>23</v>
      </c>
      <c r="C1447" s="12">
        <v>0</v>
      </c>
      <c r="D1447" s="12" t="s">
        <v>23</v>
      </c>
      <c r="E1447" t="s">
        <v>23</v>
      </c>
      <c r="F1447" t="s">
        <v>23</v>
      </c>
      <c r="H1447" t="s">
        <v>23</v>
      </c>
      <c r="I1447" t="s">
        <v>23</v>
      </c>
    </row>
    <row r="1448" spans="1:9">
      <c r="A1448" s="4">
        <v>43589</v>
      </c>
      <c r="B1448" s="12" t="s">
        <v>23</v>
      </c>
      <c r="C1448" s="12" t="s">
        <v>23</v>
      </c>
      <c r="D1448" s="12" t="s">
        <v>23</v>
      </c>
      <c r="E1448" t="s">
        <v>23</v>
      </c>
      <c r="F1448" t="s">
        <v>23</v>
      </c>
      <c r="H1448" t="s">
        <v>23</v>
      </c>
      <c r="I1448" t="s">
        <v>23</v>
      </c>
    </row>
    <row r="1449" spans="1:9">
      <c r="A1449" s="4">
        <v>43588</v>
      </c>
      <c r="B1449" s="12">
        <v>15.4</v>
      </c>
      <c r="C1449" s="12">
        <v>19.12</v>
      </c>
      <c r="D1449" s="12">
        <v>15.05</v>
      </c>
      <c r="E1449" t="s">
        <v>23</v>
      </c>
      <c r="F1449" t="s">
        <v>23</v>
      </c>
      <c r="H1449">
        <v>1928.57</v>
      </c>
      <c r="I1449">
        <v>676.67</v>
      </c>
    </row>
    <row r="1450" spans="1:9">
      <c r="A1450" s="4">
        <v>43587</v>
      </c>
      <c r="B1450" s="12">
        <v>15.4</v>
      </c>
      <c r="C1450" s="12" t="s">
        <v>23</v>
      </c>
      <c r="D1450" s="12" t="s">
        <v>23</v>
      </c>
      <c r="E1450" t="s">
        <v>23</v>
      </c>
      <c r="F1450" t="s">
        <v>23</v>
      </c>
      <c r="H1450" t="s">
        <v>23</v>
      </c>
      <c r="I1450" t="s">
        <v>23</v>
      </c>
    </row>
    <row r="1451" spans="1:9">
      <c r="A1451" s="4">
        <v>43586</v>
      </c>
      <c r="B1451" s="12">
        <v>15.4</v>
      </c>
      <c r="C1451" s="12" t="s">
        <v>23</v>
      </c>
      <c r="D1451" s="12" t="s">
        <v>23</v>
      </c>
      <c r="E1451" t="s">
        <v>23</v>
      </c>
      <c r="F1451" t="s">
        <v>23</v>
      </c>
      <c r="H1451" t="s">
        <v>23</v>
      </c>
      <c r="I1451" t="s">
        <v>23</v>
      </c>
    </row>
    <row r="1452" spans="1:9">
      <c r="A1452" s="4">
        <v>43585</v>
      </c>
      <c r="B1452" s="12">
        <v>15.4</v>
      </c>
      <c r="C1452" s="12">
        <v>0</v>
      </c>
      <c r="D1452" s="12" t="s">
        <v>23</v>
      </c>
      <c r="E1452" t="s">
        <v>23</v>
      </c>
      <c r="F1452" t="s">
        <v>23</v>
      </c>
      <c r="H1452" t="s">
        <v>23</v>
      </c>
      <c r="I1452" t="s">
        <v>23</v>
      </c>
    </row>
    <row r="1453" spans="1:9">
      <c r="A1453" s="4">
        <v>43584</v>
      </c>
      <c r="B1453" s="12">
        <v>15.43</v>
      </c>
      <c r="C1453" s="12">
        <v>0</v>
      </c>
      <c r="D1453" s="12" t="s">
        <v>23</v>
      </c>
      <c r="E1453" t="s">
        <v>23</v>
      </c>
      <c r="F1453" t="s">
        <v>23</v>
      </c>
      <c r="H1453" t="s">
        <v>23</v>
      </c>
      <c r="I1453" t="s">
        <v>23</v>
      </c>
    </row>
    <row r="1454" spans="1:9">
      <c r="A1454" s="4">
        <v>43583</v>
      </c>
      <c r="B1454" s="12" t="s">
        <v>23</v>
      </c>
      <c r="C1454" s="12">
        <v>0</v>
      </c>
      <c r="D1454" s="12" t="s">
        <v>23</v>
      </c>
      <c r="E1454" t="s">
        <v>23</v>
      </c>
      <c r="F1454" t="s">
        <v>23</v>
      </c>
      <c r="H1454" t="s">
        <v>23</v>
      </c>
      <c r="I1454" t="s">
        <v>23</v>
      </c>
    </row>
    <row r="1455" spans="1:9">
      <c r="A1455" s="4">
        <v>43582</v>
      </c>
      <c r="B1455" s="12" t="s">
        <v>23</v>
      </c>
      <c r="C1455" s="12" t="s">
        <v>23</v>
      </c>
      <c r="D1455" s="12" t="s">
        <v>23</v>
      </c>
      <c r="E1455" t="s">
        <v>23</v>
      </c>
      <c r="F1455" t="s">
        <v>23</v>
      </c>
      <c r="H1455" t="s">
        <v>23</v>
      </c>
      <c r="I1455" t="s">
        <v>23</v>
      </c>
    </row>
    <row r="1456" spans="1:9">
      <c r="A1456" s="4">
        <v>43581</v>
      </c>
      <c r="B1456" s="12">
        <v>15.37</v>
      </c>
      <c r="C1456" s="12">
        <v>19.21</v>
      </c>
      <c r="D1456" s="12">
        <v>14.69</v>
      </c>
      <c r="E1456" t="s">
        <v>23</v>
      </c>
      <c r="F1456" t="s">
        <v>23</v>
      </c>
      <c r="H1456">
        <v>1828.57</v>
      </c>
      <c r="I1456">
        <v>662.38</v>
      </c>
    </row>
    <row r="1457" spans="1:9">
      <c r="A1457" s="4">
        <v>43580</v>
      </c>
      <c r="B1457" s="12">
        <v>15.3</v>
      </c>
      <c r="C1457" s="12">
        <v>0</v>
      </c>
      <c r="D1457" s="12" t="s">
        <v>23</v>
      </c>
      <c r="E1457" t="s">
        <v>23</v>
      </c>
      <c r="F1457" t="s">
        <v>23</v>
      </c>
      <c r="H1457" t="s">
        <v>23</v>
      </c>
      <c r="I1457" t="s">
        <v>23</v>
      </c>
    </row>
    <row r="1458" spans="1:9">
      <c r="A1458" s="4">
        <v>43579</v>
      </c>
      <c r="B1458" s="12">
        <v>15.3</v>
      </c>
      <c r="C1458" s="12">
        <v>0</v>
      </c>
      <c r="D1458" s="12" t="s">
        <v>23</v>
      </c>
      <c r="E1458" t="s">
        <v>23</v>
      </c>
      <c r="F1458" t="s">
        <v>23</v>
      </c>
      <c r="H1458" t="s">
        <v>23</v>
      </c>
      <c r="I1458" t="s">
        <v>23</v>
      </c>
    </row>
    <row r="1459" spans="1:9">
      <c r="A1459" s="4">
        <v>43578</v>
      </c>
      <c r="B1459" s="12">
        <v>15.22</v>
      </c>
      <c r="C1459" s="12">
        <v>0</v>
      </c>
      <c r="D1459" s="12" t="s">
        <v>23</v>
      </c>
      <c r="E1459" t="s">
        <v>23</v>
      </c>
      <c r="F1459" t="s">
        <v>23</v>
      </c>
      <c r="H1459" t="s">
        <v>23</v>
      </c>
      <c r="I1459" t="s">
        <v>23</v>
      </c>
    </row>
    <row r="1460" spans="1:9">
      <c r="A1460" s="4">
        <v>43577</v>
      </c>
      <c r="B1460" s="12">
        <v>15.22</v>
      </c>
      <c r="C1460" s="12">
        <v>0</v>
      </c>
      <c r="D1460" s="12" t="s">
        <v>23</v>
      </c>
      <c r="E1460" t="s">
        <v>23</v>
      </c>
      <c r="F1460" t="s">
        <v>23</v>
      </c>
      <c r="H1460" t="s">
        <v>23</v>
      </c>
      <c r="I1460" t="s">
        <v>23</v>
      </c>
    </row>
    <row r="1461" spans="1:9">
      <c r="A1461" s="4">
        <v>43576</v>
      </c>
      <c r="B1461" s="12" t="s">
        <v>23</v>
      </c>
      <c r="C1461" s="12" t="s">
        <v>23</v>
      </c>
      <c r="D1461" s="12" t="s">
        <v>23</v>
      </c>
      <c r="E1461" t="s">
        <v>23</v>
      </c>
      <c r="F1461" t="s">
        <v>23</v>
      </c>
      <c r="H1461" t="s">
        <v>23</v>
      </c>
      <c r="I1461" t="s">
        <v>23</v>
      </c>
    </row>
    <row r="1462" spans="1:9">
      <c r="A1462" s="4">
        <v>43575</v>
      </c>
      <c r="B1462" s="12" t="s">
        <v>23</v>
      </c>
      <c r="C1462" s="12" t="s">
        <v>23</v>
      </c>
      <c r="D1462" s="12" t="s">
        <v>23</v>
      </c>
      <c r="E1462" t="s">
        <v>23</v>
      </c>
      <c r="F1462" t="s">
        <v>23</v>
      </c>
      <c r="H1462" t="s">
        <v>23</v>
      </c>
      <c r="I1462" t="s">
        <v>23</v>
      </c>
    </row>
    <row r="1463" spans="1:9">
      <c r="A1463" s="4">
        <v>43574</v>
      </c>
      <c r="B1463" s="12">
        <v>15.25</v>
      </c>
      <c r="C1463" s="12">
        <v>19.16</v>
      </c>
      <c r="D1463" s="12">
        <v>14.98</v>
      </c>
      <c r="E1463" t="s">
        <v>23</v>
      </c>
      <c r="F1463" t="s">
        <v>23</v>
      </c>
      <c r="H1463">
        <v>1728.57</v>
      </c>
      <c r="I1463">
        <v>651.42999999999995</v>
      </c>
    </row>
    <row r="1464" spans="1:9">
      <c r="A1464" s="4">
        <v>43573</v>
      </c>
      <c r="B1464" s="12">
        <v>15.27</v>
      </c>
      <c r="C1464" s="12">
        <v>0</v>
      </c>
      <c r="D1464" s="12" t="s">
        <v>23</v>
      </c>
      <c r="E1464" t="s">
        <v>23</v>
      </c>
      <c r="F1464" t="s">
        <v>23</v>
      </c>
      <c r="H1464" t="s">
        <v>23</v>
      </c>
      <c r="I1464" t="s">
        <v>23</v>
      </c>
    </row>
    <row r="1465" spans="1:9">
      <c r="A1465" s="4">
        <v>43572</v>
      </c>
      <c r="B1465" s="12">
        <v>15.27</v>
      </c>
      <c r="C1465" s="12">
        <v>0</v>
      </c>
      <c r="D1465" s="12" t="s">
        <v>23</v>
      </c>
      <c r="E1465" t="s">
        <v>23</v>
      </c>
      <c r="F1465" t="s">
        <v>23</v>
      </c>
      <c r="H1465" t="s">
        <v>23</v>
      </c>
      <c r="I1465" t="s">
        <v>23</v>
      </c>
    </row>
    <row r="1466" spans="1:9">
      <c r="A1466" s="4">
        <v>43571</v>
      </c>
      <c r="B1466" s="12">
        <v>15.42</v>
      </c>
      <c r="C1466" s="12">
        <v>0</v>
      </c>
      <c r="D1466" s="12" t="s">
        <v>23</v>
      </c>
      <c r="E1466" t="s">
        <v>23</v>
      </c>
      <c r="F1466" t="s">
        <v>23</v>
      </c>
      <c r="H1466" t="s">
        <v>23</v>
      </c>
      <c r="I1466" t="s">
        <v>23</v>
      </c>
    </row>
    <row r="1467" spans="1:9">
      <c r="A1467" s="4">
        <v>43570</v>
      </c>
      <c r="B1467" s="12">
        <v>15.42</v>
      </c>
      <c r="C1467" s="12">
        <v>0</v>
      </c>
      <c r="D1467" s="12" t="s">
        <v>23</v>
      </c>
      <c r="E1467" t="s">
        <v>23</v>
      </c>
      <c r="F1467" t="s">
        <v>23</v>
      </c>
      <c r="H1467" t="s">
        <v>23</v>
      </c>
      <c r="I1467" t="s">
        <v>23</v>
      </c>
    </row>
    <row r="1468" spans="1:9">
      <c r="A1468" s="4">
        <v>43569</v>
      </c>
      <c r="B1468" s="12" t="s">
        <v>23</v>
      </c>
      <c r="C1468" s="12" t="s">
        <v>23</v>
      </c>
      <c r="D1468" s="12" t="s">
        <v>23</v>
      </c>
      <c r="E1468" t="s">
        <v>23</v>
      </c>
      <c r="F1468" t="s">
        <v>23</v>
      </c>
      <c r="H1468" t="s">
        <v>23</v>
      </c>
      <c r="I1468" t="s">
        <v>23</v>
      </c>
    </row>
    <row r="1469" spans="1:9">
      <c r="A1469" s="4">
        <v>43568</v>
      </c>
      <c r="B1469" s="12" t="s">
        <v>23</v>
      </c>
      <c r="C1469" s="12" t="s">
        <v>23</v>
      </c>
      <c r="D1469" s="12" t="s">
        <v>23</v>
      </c>
      <c r="E1469" t="s">
        <v>23</v>
      </c>
      <c r="F1469" t="s">
        <v>23</v>
      </c>
      <c r="H1469" t="s">
        <v>23</v>
      </c>
      <c r="I1469" t="s">
        <v>23</v>
      </c>
    </row>
    <row r="1470" spans="1:9">
      <c r="A1470" s="4">
        <v>43567</v>
      </c>
      <c r="B1470" s="12">
        <v>15.48</v>
      </c>
      <c r="C1470" s="12">
        <v>18.87</v>
      </c>
      <c r="D1470" s="12">
        <v>15.19</v>
      </c>
      <c r="E1470" t="s">
        <v>23</v>
      </c>
      <c r="F1470" t="s">
        <v>23</v>
      </c>
      <c r="H1470">
        <v>1704.76</v>
      </c>
      <c r="I1470">
        <v>633.33000000000004</v>
      </c>
    </row>
    <row r="1471" spans="1:9">
      <c r="A1471" s="4">
        <v>43566</v>
      </c>
      <c r="B1471" s="12">
        <v>15.43</v>
      </c>
      <c r="C1471" s="12">
        <v>0</v>
      </c>
      <c r="D1471" s="12" t="s">
        <v>23</v>
      </c>
      <c r="E1471" t="s">
        <v>23</v>
      </c>
      <c r="F1471" t="s">
        <v>23</v>
      </c>
      <c r="H1471" t="s">
        <v>23</v>
      </c>
      <c r="I1471" t="s">
        <v>23</v>
      </c>
    </row>
    <row r="1472" spans="1:9">
      <c r="A1472" s="4">
        <v>43565</v>
      </c>
      <c r="B1472" s="12">
        <v>15.43</v>
      </c>
      <c r="C1472" s="12">
        <v>0</v>
      </c>
      <c r="D1472" s="12" t="s">
        <v>23</v>
      </c>
      <c r="E1472" t="s">
        <v>23</v>
      </c>
      <c r="F1472" t="s">
        <v>23</v>
      </c>
      <c r="H1472" t="s">
        <v>23</v>
      </c>
      <c r="I1472" t="s">
        <v>23</v>
      </c>
    </row>
    <row r="1473" spans="1:9">
      <c r="A1473" s="4">
        <v>43564</v>
      </c>
      <c r="B1473" s="12">
        <v>15.57</v>
      </c>
      <c r="C1473" s="12">
        <v>0</v>
      </c>
      <c r="D1473" s="12" t="s">
        <v>23</v>
      </c>
      <c r="E1473" t="s">
        <v>23</v>
      </c>
      <c r="F1473" t="s">
        <v>23</v>
      </c>
      <c r="H1473" t="s">
        <v>23</v>
      </c>
      <c r="I1473" t="s">
        <v>23</v>
      </c>
    </row>
    <row r="1474" spans="1:9">
      <c r="A1474" s="4">
        <v>43563</v>
      </c>
      <c r="B1474" s="12">
        <v>15.57</v>
      </c>
      <c r="C1474" s="12" t="s">
        <v>23</v>
      </c>
      <c r="D1474" s="12" t="s">
        <v>23</v>
      </c>
      <c r="E1474" t="s">
        <v>23</v>
      </c>
      <c r="F1474" t="s">
        <v>23</v>
      </c>
      <c r="H1474" t="s">
        <v>23</v>
      </c>
      <c r="I1474" t="s">
        <v>23</v>
      </c>
    </row>
    <row r="1475" spans="1:9">
      <c r="A1475" s="4">
        <v>43562</v>
      </c>
      <c r="B1475" s="12" t="s">
        <v>23</v>
      </c>
      <c r="C1475" s="12" t="s">
        <v>23</v>
      </c>
      <c r="D1475" s="12" t="s">
        <v>23</v>
      </c>
      <c r="E1475" t="s">
        <v>23</v>
      </c>
      <c r="F1475" t="s">
        <v>23</v>
      </c>
      <c r="H1475" t="s">
        <v>23</v>
      </c>
      <c r="I1475" t="s">
        <v>23</v>
      </c>
    </row>
    <row r="1476" spans="1:9">
      <c r="A1476" s="4">
        <v>43561</v>
      </c>
      <c r="B1476" s="12" t="s">
        <v>23</v>
      </c>
      <c r="C1476" s="12" t="s">
        <v>23</v>
      </c>
      <c r="D1476" s="12" t="s">
        <v>23</v>
      </c>
      <c r="E1476" t="s">
        <v>23</v>
      </c>
      <c r="F1476" t="s">
        <v>23</v>
      </c>
      <c r="H1476" t="s">
        <v>23</v>
      </c>
      <c r="I1476" t="s">
        <v>23</v>
      </c>
    </row>
    <row r="1477" spans="1:9">
      <c r="A1477" s="4">
        <v>43560</v>
      </c>
      <c r="B1477" s="12">
        <v>15.5</v>
      </c>
      <c r="C1477" s="12">
        <v>19.260000000000002</v>
      </c>
      <c r="D1477" s="12">
        <v>15.12</v>
      </c>
      <c r="E1477" t="s">
        <v>23</v>
      </c>
      <c r="F1477" t="s">
        <v>23</v>
      </c>
      <c r="H1477">
        <v>1604.76</v>
      </c>
      <c r="I1477">
        <v>632.76</v>
      </c>
    </row>
    <row r="1478" spans="1:9">
      <c r="A1478" s="4">
        <v>43559</v>
      </c>
      <c r="B1478" s="12">
        <v>15.5</v>
      </c>
      <c r="C1478" s="12">
        <v>0</v>
      </c>
      <c r="D1478" s="12" t="s">
        <v>23</v>
      </c>
      <c r="E1478" t="s">
        <v>23</v>
      </c>
      <c r="F1478" t="s">
        <v>23</v>
      </c>
      <c r="H1478" t="s">
        <v>23</v>
      </c>
      <c r="I1478" t="s">
        <v>23</v>
      </c>
    </row>
    <row r="1479" spans="1:9">
      <c r="A1479" s="4">
        <v>43558</v>
      </c>
      <c r="B1479" s="12">
        <v>15.5</v>
      </c>
      <c r="C1479" s="12">
        <v>0</v>
      </c>
      <c r="D1479" s="12" t="s">
        <v>23</v>
      </c>
      <c r="E1479" t="s">
        <v>23</v>
      </c>
      <c r="F1479" t="s">
        <v>23</v>
      </c>
      <c r="H1479" t="s">
        <v>23</v>
      </c>
      <c r="I1479" t="s">
        <v>23</v>
      </c>
    </row>
    <row r="1480" spans="1:9">
      <c r="A1480" s="4">
        <v>43557</v>
      </c>
      <c r="B1480" s="12">
        <v>15.35</v>
      </c>
      <c r="C1480" s="12">
        <v>0</v>
      </c>
      <c r="D1480" s="12" t="s">
        <v>23</v>
      </c>
      <c r="E1480" t="s">
        <v>23</v>
      </c>
      <c r="F1480" t="s">
        <v>23</v>
      </c>
      <c r="H1480" t="s">
        <v>23</v>
      </c>
      <c r="I1480" t="s">
        <v>23</v>
      </c>
    </row>
    <row r="1481" spans="1:9">
      <c r="A1481" s="4">
        <v>43556</v>
      </c>
      <c r="B1481" s="12">
        <v>15.35</v>
      </c>
      <c r="C1481" s="12">
        <v>0</v>
      </c>
      <c r="D1481" s="12" t="s">
        <v>23</v>
      </c>
      <c r="E1481" t="s">
        <v>23</v>
      </c>
      <c r="F1481" t="s">
        <v>23</v>
      </c>
      <c r="H1481" t="s">
        <v>23</v>
      </c>
      <c r="I1481" t="s">
        <v>23</v>
      </c>
    </row>
    <row r="1482" spans="1:9">
      <c r="A1482" s="4">
        <v>43555</v>
      </c>
      <c r="B1482" s="12" t="s">
        <v>23</v>
      </c>
      <c r="C1482" s="12" t="s">
        <v>23</v>
      </c>
      <c r="D1482" s="12" t="s">
        <v>23</v>
      </c>
      <c r="E1482" t="s">
        <v>23</v>
      </c>
      <c r="F1482" t="s">
        <v>23</v>
      </c>
      <c r="H1482" t="s">
        <v>23</v>
      </c>
      <c r="I1482" t="s">
        <v>23</v>
      </c>
    </row>
    <row r="1483" spans="1:9">
      <c r="A1483" s="4">
        <v>43554</v>
      </c>
      <c r="B1483" s="12" t="s">
        <v>23</v>
      </c>
      <c r="C1483" s="12" t="s">
        <v>23</v>
      </c>
      <c r="D1483" s="12" t="s">
        <v>23</v>
      </c>
      <c r="E1483" t="s">
        <v>23</v>
      </c>
      <c r="F1483" t="s">
        <v>23</v>
      </c>
      <c r="H1483" t="s">
        <v>23</v>
      </c>
      <c r="I1483" t="s">
        <v>23</v>
      </c>
    </row>
    <row r="1484" spans="1:9">
      <c r="A1484" s="4">
        <v>43553</v>
      </c>
      <c r="B1484" s="12">
        <v>15.32</v>
      </c>
      <c r="C1484" s="12">
        <v>19.46</v>
      </c>
      <c r="D1484" s="12">
        <v>15.2</v>
      </c>
      <c r="E1484" t="s">
        <v>23</v>
      </c>
      <c r="F1484" t="s">
        <v>23</v>
      </c>
      <c r="H1484">
        <v>1746.19</v>
      </c>
      <c r="I1484">
        <v>636.33000000000004</v>
      </c>
    </row>
    <row r="1485" spans="1:9">
      <c r="A1485" s="4">
        <v>43552</v>
      </c>
      <c r="B1485" s="12">
        <v>15.3</v>
      </c>
      <c r="C1485" s="12">
        <v>0</v>
      </c>
      <c r="D1485" s="12" t="s">
        <v>23</v>
      </c>
      <c r="E1485" t="s">
        <v>23</v>
      </c>
      <c r="F1485" t="s">
        <v>23</v>
      </c>
      <c r="H1485" t="s">
        <v>23</v>
      </c>
      <c r="I1485" t="s">
        <v>23</v>
      </c>
    </row>
    <row r="1486" spans="1:9">
      <c r="A1486" s="4">
        <v>43551</v>
      </c>
      <c r="B1486" s="12">
        <v>15.3</v>
      </c>
      <c r="C1486" s="12">
        <v>0</v>
      </c>
      <c r="D1486" s="12" t="s">
        <v>23</v>
      </c>
      <c r="E1486" t="s">
        <v>23</v>
      </c>
      <c r="F1486" t="s">
        <v>23</v>
      </c>
      <c r="H1486" t="s">
        <v>23</v>
      </c>
      <c r="I1486" t="s">
        <v>23</v>
      </c>
    </row>
    <row r="1487" spans="1:9">
      <c r="A1487" s="4">
        <v>43550</v>
      </c>
      <c r="B1487" s="12">
        <v>15.2</v>
      </c>
      <c r="C1487" s="12">
        <v>0</v>
      </c>
      <c r="D1487" s="12" t="s">
        <v>23</v>
      </c>
      <c r="E1487" t="s">
        <v>23</v>
      </c>
      <c r="F1487" t="s">
        <v>23</v>
      </c>
      <c r="H1487" t="s">
        <v>23</v>
      </c>
      <c r="I1487" t="s">
        <v>23</v>
      </c>
    </row>
    <row r="1488" spans="1:9">
      <c r="A1488" s="4">
        <v>43549</v>
      </c>
      <c r="B1488" s="12">
        <v>15.2</v>
      </c>
      <c r="C1488" s="12">
        <v>0</v>
      </c>
      <c r="D1488" s="12" t="s">
        <v>23</v>
      </c>
      <c r="E1488" t="s">
        <v>23</v>
      </c>
      <c r="F1488" t="s">
        <v>23</v>
      </c>
      <c r="H1488" t="s">
        <v>23</v>
      </c>
      <c r="I1488" t="s">
        <v>23</v>
      </c>
    </row>
    <row r="1489" spans="1:9">
      <c r="A1489" s="4">
        <v>43548</v>
      </c>
      <c r="B1489" s="12" t="s">
        <v>23</v>
      </c>
      <c r="C1489" s="12" t="s">
        <v>23</v>
      </c>
      <c r="D1489" s="12" t="s">
        <v>23</v>
      </c>
      <c r="E1489" t="s">
        <v>23</v>
      </c>
      <c r="F1489" t="s">
        <v>23</v>
      </c>
      <c r="H1489" t="s">
        <v>23</v>
      </c>
      <c r="I1489" t="s">
        <v>23</v>
      </c>
    </row>
    <row r="1490" spans="1:9">
      <c r="A1490" s="4">
        <v>43547</v>
      </c>
      <c r="B1490" s="12" t="s">
        <v>23</v>
      </c>
      <c r="C1490" s="12" t="s">
        <v>23</v>
      </c>
      <c r="D1490" s="12" t="s">
        <v>23</v>
      </c>
      <c r="E1490" t="s">
        <v>23</v>
      </c>
      <c r="F1490" t="s">
        <v>23</v>
      </c>
      <c r="H1490" t="s">
        <v>23</v>
      </c>
      <c r="I1490" t="s">
        <v>23</v>
      </c>
    </row>
    <row r="1491" spans="1:9">
      <c r="A1491" s="4">
        <v>43546</v>
      </c>
      <c r="B1491" s="12">
        <v>15.03</v>
      </c>
      <c r="C1491" s="12">
        <v>19.38</v>
      </c>
      <c r="D1491" s="12">
        <v>15.29</v>
      </c>
      <c r="E1491" t="s">
        <v>23</v>
      </c>
      <c r="F1491" t="s">
        <v>23</v>
      </c>
      <c r="H1491">
        <v>1654.76</v>
      </c>
      <c r="I1491">
        <v>634.52</v>
      </c>
    </row>
    <row r="1492" spans="1:9">
      <c r="A1492" s="4">
        <v>43545</v>
      </c>
      <c r="B1492" s="12">
        <v>14.85</v>
      </c>
      <c r="C1492" s="12">
        <v>0</v>
      </c>
      <c r="D1492" s="12" t="s">
        <v>23</v>
      </c>
      <c r="E1492" t="s">
        <v>23</v>
      </c>
      <c r="F1492" t="s">
        <v>23</v>
      </c>
      <c r="H1492" t="s">
        <v>23</v>
      </c>
      <c r="I1492" t="s">
        <v>23</v>
      </c>
    </row>
    <row r="1493" spans="1:9">
      <c r="A1493" s="4">
        <v>43544</v>
      </c>
      <c r="B1493" s="12">
        <v>14.85</v>
      </c>
      <c r="C1493" s="12">
        <v>0</v>
      </c>
      <c r="D1493" s="12" t="s">
        <v>23</v>
      </c>
      <c r="E1493" t="s">
        <v>23</v>
      </c>
      <c r="F1493" t="s">
        <v>23</v>
      </c>
      <c r="H1493" t="s">
        <v>23</v>
      </c>
      <c r="I1493" t="s">
        <v>23</v>
      </c>
    </row>
    <row r="1494" spans="1:9">
      <c r="A1494" s="4">
        <v>43543</v>
      </c>
      <c r="B1494" s="12">
        <v>14.73</v>
      </c>
      <c r="C1494" s="12">
        <v>0</v>
      </c>
      <c r="D1494" s="12" t="s">
        <v>23</v>
      </c>
      <c r="E1494" t="s">
        <v>23</v>
      </c>
      <c r="F1494" t="s">
        <v>23</v>
      </c>
      <c r="H1494" t="s">
        <v>23</v>
      </c>
      <c r="I1494" t="s">
        <v>23</v>
      </c>
    </row>
    <row r="1495" spans="1:9">
      <c r="A1495" s="4">
        <v>43542</v>
      </c>
      <c r="B1495" s="12">
        <v>14.73</v>
      </c>
      <c r="C1495" s="12">
        <v>0</v>
      </c>
      <c r="D1495" s="12" t="s">
        <v>23</v>
      </c>
      <c r="E1495" t="s">
        <v>23</v>
      </c>
      <c r="F1495" t="s">
        <v>23</v>
      </c>
      <c r="H1495" t="s">
        <v>23</v>
      </c>
      <c r="I1495" t="s">
        <v>23</v>
      </c>
    </row>
    <row r="1496" spans="1:9">
      <c r="A1496" s="4">
        <v>43541</v>
      </c>
      <c r="B1496" s="12" t="s">
        <v>23</v>
      </c>
      <c r="C1496" s="12" t="s">
        <v>23</v>
      </c>
      <c r="D1496" s="12" t="s">
        <v>23</v>
      </c>
      <c r="E1496" t="s">
        <v>23</v>
      </c>
      <c r="F1496" t="s">
        <v>23</v>
      </c>
      <c r="H1496" t="s">
        <v>23</v>
      </c>
      <c r="I1496" t="s">
        <v>23</v>
      </c>
    </row>
    <row r="1497" spans="1:9">
      <c r="A1497" s="4">
        <v>43540</v>
      </c>
      <c r="B1497" s="12" t="s">
        <v>23</v>
      </c>
      <c r="C1497" s="12" t="s">
        <v>23</v>
      </c>
      <c r="D1497" s="12" t="s">
        <v>23</v>
      </c>
      <c r="E1497" t="s">
        <v>23</v>
      </c>
      <c r="F1497" t="s">
        <v>23</v>
      </c>
      <c r="H1497" t="s">
        <v>23</v>
      </c>
      <c r="I1497" t="s">
        <v>23</v>
      </c>
    </row>
    <row r="1498" spans="1:9">
      <c r="A1498" s="4">
        <v>43539</v>
      </c>
      <c r="B1498" s="12">
        <v>14.43</v>
      </c>
      <c r="C1498" s="12">
        <v>19.54</v>
      </c>
      <c r="D1498" s="12">
        <v>15.23</v>
      </c>
      <c r="E1498" t="s">
        <v>23</v>
      </c>
      <c r="F1498" t="s">
        <v>23</v>
      </c>
      <c r="H1498">
        <v>1654.76</v>
      </c>
      <c r="I1498">
        <v>630</v>
      </c>
    </row>
    <row r="1499" spans="1:9">
      <c r="A1499" s="4">
        <v>43538</v>
      </c>
      <c r="B1499" s="12">
        <v>14.4</v>
      </c>
      <c r="C1499" s="12">
        <v>0</v>
      </c>
      <c r="D1499" s="12" t="s">
        <v>23</v>
      </c>
      <c r="E1499" t="s">
        <v>23</v>
      </c>
      <c r="F1499" t="s">
        <v>23</v>
      </c>
      <c r="H1499" t="s">
        <v>23</v>
      </c>
      <c r="I1499" t="s">
        <v>23</v>
      </c>
    </row>
    <row r="1500" spans="1:9">
      <c r="A1500" s="4">
        <v>43537</v>
      </c>
      <c r="B1500" s="12">
        <v>14.43</v>
      </c>
      <c r="C1500" s="12">
        <v>0</v>
      </c>
      <c r="D1500" s="12" t="s">
        <v>23</v>
      </c>
      <c r="E1500" t="s">
        <v>23</v>
      </c>
      <c r="F1500" t="s">
        <v>23</v>
      </c>
      <c r="H1500" t="s">
        <v>23</v>
      </c>
      <c r="I1500" t="s">
        <v>23</v>
      </c>
    </row>
    <row r="1501" spans="1:9">
      <c r="A1501" s="4">
        <v>43536</v>
      </c>
      <c r="B1501" s="12">
        <v>14.3</v>
      </c>
      <c r="C1501" s="12">
        <v>0</v>
      </c>
      <c r="D1501" s="12" t="s">
        <v>23</v>
      </c>
      <c r="E1501" t="s">
        <v>23</v>
      </c>
      <c r="F1501" t="s">
        <v>23</v>
      </c>
      <c r="H1501" t="s">
        <v>23</v>
      </c>
      <c r="I1501" t="s">
        <v>23</v>
      </c>
    </row>
    <row r="1502" spans="1:9">
      <c r="A1502" s="4">
        <v>43535</v>
      </c>
      <c r="B1502" s="12">
        <v>14.3</v>
      </c>
      <c r="C1502" s="12">
        <v>0</v>
      </c>
      <c r="D1502" s="12" t="s">
        <v>23</v>
      </c>
      <c r="E1502" t="s">
        <v>23</v>
      </c>
      <c r="F1502" t="s">
        <v>23</v>
      </c>
      <c r="H1502" t="s">
        <v>23</v>
      </c>
      <c r="I1502" t="s">
        <v>23</v>
      </c>
    </row>
    <row r="1503" spans="1:9">
      <c r="A1503" s="4">
        <v>43534</v>
      </c>
      <c r="B1503" s="12" t="s">
        <v>23</v>
      </c>
      <c r="C1503" s="12" t="s">
        <v>23</v>
      </c>
      <c r="D1503" s="12" t="s">
        <v>23</v>
      </c>
      <c r="E1503" t="s">
        <v>23</v>
      </c>
      <c r="F1503" t="s">
        <v>23</v>
      </c>
      <c r="H1503" t="s">
        <v>23</v>
      </c>
      <c r="I1503" t="s">
        <v>23</v>
      </c>
    </row>
    <row r="1504" spans="1:9">
      <c r="A1504" s="4">
        <v>43533</v>
      </c>
      <c r="B1504" s="12" t="s">
        <v>23</v>
      </c>
      <c r="C1504" s="12" t="s">
        <v>23</v>
      </c>
      <c r="D1504" s="12" t="s">
        <v>23</v>
      </c>
      <c r="E1504" t="s">
        <v>23</v>
      </c>
      <c r="F1504" t="s">
        <v>23</v>
      </c>
      <c r="H1504" t="s">
        <v>23</v>
      </c>
      <c r="I1504" t="s">
        <v>23</v>
      </c>
    </row>
    <row r="1505" spans="1:9">
      <c r="A1505" s="4">
        <v>43532</v>
      </c>
      <c r="B1505" s="12">
        <v>13.18</v>
      </c>
      <c r="C1505" s="12">
        <v>19.2</v>
      </c>
      <c r="D1505" s="12">
        <v>15.4</v>
      </c>
      <c r="E1505" t="s">
        <v>23</v>
      </c>
      <c r="F1505" t="s">
        <v>23</v>
      </c>
      <c r="H1505">
        <v>1654.76</v>
      </c>
      <c r="I1505">
        <v>531.66999999999996</v>
      </c>
    </row>
    <row r="1506" spans="1:9">
      <c r="A1506" s="4">
        <v>43531</v>
      </c>
      <c r="B1506" s="12">
        <v>12.58</v>
      </c>
      <c r="C1506" s="12">
        <v>0</v>
      </c>
      <c r="D1506" s="12" t="s">
        <v>23</v>
      </c>
      <c r="E1506" t="s">
        <v>23</v>
      </c>
      <c r="F1506" t="s">
        <v>23</v>
      </c>
      <c r="H1506" t="s">
        <v>23</v>
      </c>
      <c r="I1506" t="s">
        <v>23</v>
      </c>
    </row>
    <row r="1507" spans="1:9">
      <c r="A1507" s="4">
        <v>43530</v>
      </c>
      <c r="B1507" s="12">
        <v>12.58</v>
      </c>
      <c r="C1507" s="12">
        <v>0</v>
      </c>
      <c r="D1507" s="12" t="s">
        <v>23</v>
      </c>
      <c r="E1507" t="s">
        <v>23</v>
      </c>
      <c r="F1507" t="s">
        <v>23</v>
      </c>
      <c r="H1507" t="s">
        <v>23</v>
      </c>
      <c r="I1507" t="s">
        <v>23</v>
      </c>
    </row>
    <row r="1508" spans="1:9">
      <c r="A1508" s="4">
        <v>43529</v>
      </c>
      <c r="B1508" s="12">
        <v>12.4</v>
      </c>
      <c r="C1508" s="12">
        <v>0</v>
      </c>
      <c r="D1508" s="12" t="s">
        <v>23</v>
      </c>
      <c r="E1508" t="s">
        <v>23</v>
      </c>
      <c r="F1508" t="s">
        <v>23</v>
      </c>
      <c r="H1508" t="s">
        <v>23</v>
      </c>
      <c r="I1508" t="s">
        <v>23</v>
      </c>
    </row>
    <row r="1509" spans="1:9">
      <c r="A1509" s="4">
        <v>43528</v>
      </c>
      <c r="B1509" s="12">
        <v>12.4</v>
      </c>
      <c r="C1509" s="12">
        <v>0</v>
      </c>
      <c r="D1509" s="12" t="s">
        <v>23</v>
      </c>
      <c r="E1509" t="s">
        <v>23</v>
      </c>
      <c r="F1509" t="s">
        <v>23</v>
      </c>
      <c r="H1509" t="s">
        <v>23</v>
      </c>
      <c r="I1509" t="s">
        <v>23</v>
      </c>
    </row>
    <row r="1510" spans="1:9">
      <c r="A1510" s="4">
        <v>43527</v>
      </c>
      <c r="B1510" s="12" t="s">
        <v>23</v>
      </c>
      <c r="C1510" s="12" t="s">
        <v>23</v>
      </c>
      <c r="D1510" s="12" t="s">
        <v>23</v>
      </c>
      <c r="E1510" t="s">
        <v>23</v>
      </c>
      <c r="F1510" t="s">
        <v>23</v>
      </c>
      <c r="H1510" t="s">
        <v>23</v>
      </c>
      <c r="I1510" t="s">
        <v>23</v>
      </c>
    </row>
    <row r="1511" spans="1:9">
      <c r="A1511" s="4">
        <v>43526</v>
      </c>
      <c r="B1511" s="12" t="s">
        <v>23</v>
      </c>
      <c r="C1511" s="12" t="s">
        <v>23</v>
      </c>
      <c r="D1511" s="12" t="s">
        <v>23</v>
      </c>
      <c r="E1511" t="s">
        <v>23</v>
      </c>
      <c r="F1511" t="s">
        <v>23</v>
      </c>
      <c r="H1511" t="s">
        <v>23</v>
      </c>
      <c r="I1511" t="s">
        <v>23</v>
      </c>
    </row>
    <row r="1512" spans="1:9">
      <c r="A1512" s="4">
        <v>43525</v>
      </c>
      <c r="B1512" s="12">
        <v>12.28</v>
      </c>
      <c r="C1512" s="12">
        <v>17.2</v>
      </c>
      <c r="D1512" s="12">
        <v>12.56</v>
      </c>
      <c r="E1512" t="s">
        <v>23</v>
      </c>
      <c r="F1512" t="s">
        <v>23</v>
      </c>
      <c r="H1512">
        <v>1654.76</v>
      </c>
      <c r="I1512">
        <v>440</v>
      </c>
    </row>
    <row r="1513" spans="1:9">
      <c r="A1513" s="4">
        <v>43524</v>
      </c>
      <c r="B1513" s="12">
        <v>12.33</v>
      </c>
      <c r="C1513" s="12">
        <v>0</v>
      </c>
      <c r="D1513" s="12" t="s">
        <v>23</v>
      </c>
      <c r="E1513" t="s">
        <v>23</v>
      </c>
      <c r="F1513" t="s">
        <v>23</v>
      </c>
      <c r="H1513" t="s">
        <v>23</v>
      </c>
      <c r="I1513" t="s">
        <v>23</v>
      </c>
    </row>
    <row r="1514" spans="1:9">
      <c r="A1514" s="4">
        <v>43523</v>
      </c>
      <c r="B1514" s="12">
        <v>12.33</v>
      </c>
      <c r="C1514" s="12">
        <v>0</v>
      </c>
      <c r="D1514" s="12" t="s">
        <v>23</v>
      </c>
      <c r="E1514" t="s">
        <v>23</v>
      </c>
      <c r="F1514" t="s">
        <v>23</v>
      </c>
      <c r="H1514" t="s">
        <v>23</v>
      </c>
      <c r="I1514" t="s">
        <v>23</v>
      </c>
    </row>
    <row r="1515" spans="1:9">
      <c r="A1515" s="4">
        <v>43522</v>
      </c>
      <c r="B1515" s="12">
        <v>12.35</v>
      </c>
      <c r="C1515" s="12">
        <v>0</v>
      </c>
      <c r="D1515" s="12" t="s">
        <v>23</v>
      </c>
      <c r="E1515" t="s">
        <v>23</v>
      </c>
      <c r="F1515" t="s">
        <v>23</v>
      </c>
      <c r="H1515" t="s">
        <v>23</v>
      </c>
      <c r="I1515" t="s">
        <v>23</v>
      </c>
    </row>
    <row r="1516" spans="1:9">
      <c r="A1516" s="4">
        <v>43521</v>
      </c>
      <c r="B1516" s="12">
        <v>12.35</v>
      </c>
      <c r="C1516" s="12">
        <v>0</v>
      </c>
      <c r="D1516" s="12" t="s">
        <v>23</v>
      </c>
      <c r="E1516" t="s">
        <v>23</v>
      </c>
      <c r="F1516" t="s">
        <v>23</v>
      </c>
      <c r="H1516" t="s">
        <v>23</v>
      </c>
      <c r="I1516" t="s">
        <v>23</v>
      </c>
    </row>
    <row r="1517" spans="1:9">
      <c r="A1517" s="4">
        <v>43520</v>
      </c>
      <c r="B1517" s="12" t="s">
        <v>23</v>
      </c>
      <c r="C1517" s="12" t="s">
        <v>23</v>
      </c>
      <c r="D1517" s="12" t="s">
        <v>23</v>
      </c>
      <c r="E1517" t="s">
        <v>23</v>
      </c>
      <c r="F1517" t="s">
        <v>23</v>
      </c>
      <c r="H1517" t="s">
        <v>23</v>
      </c>
      <c r="I1517" t="s">
        <v>23</v>
      </c>
    </row>
    <row r="1518" spans="1:9">
      <c r="A1518" s="4">
        <v>43519</v>
      </c>
      <c r="B1518" s="12" t="s">
        <v>23</v>
      </c>
      <c r="C1518" s="12" t="s">
        <v>23</v>
      </c>
      <c r="D1518" s="12" t="s">
        <v>23</v>
      </c>
      <c r="E1518" t="s">
        <v>23</v>
      </c>
      <c r="F1518" t="s">
        <v>23</v>
      </c>
      <c r="H1518" t="s">
        <v>23</v>
      </c>
      <c r="I1518" t="s">
        <v>23</v>
      </c>
    </row>
    <row r="1519" spans="1:9">
      <c r="A1519" s="4">
        <v>43518</v>
      </c>
      <c r="B1519" s="12">
        <v>12.42</v>
      </c>
      <c r="C1519" s="12">
        <v>15.82</v>
      </c>
      <c r="D1519" s="12">
        <v>12.8</v>
      </c>
      <c r="E1519" t="s">
        <v>23</v>
      </c>
      <c r="F1519" t="s">
        <v>23</v>
      </c>
      <c r="H1519">
        <v>1654.76</v>
      </c>
      <c r="I1519">
        <v>432.38</v>
      </c>
    </row>
    <row r="1520" spans="1:9">
      <c r="A1520" s="4">
        <v>43517</v>
      </c>
      <c r="B1520" s="12">
        <v>12.43</v>
      </c>
      <c r="C1520" s="12" t="s">
        <v>23</v>
      </c>
      <c r="D1520" s="12" t="s">
        <v>23</v>
      </c>
      <c r="E1520" t="s">
        <v>23</v>
      </c>
      <c r="F1520" t="s">
        <v>23</v>
      </c>
      <c r="H1520" t="s">
        <v>23</v>
      </c>
      <c r="I1520" t="s">
        <v>23</v>
      </c>
    </row>
    <row r="1521" spans="1:9">
      <c r="A1521" s="4">
        <v>43516</v>
      </c>
      <c r="B1521" s="12">
        <v>12.43</v>
      </c>
      <c r="C1521" s="12">
        <v>0</v>
      </c>
      <c r="D1521" s="12" t="s">
        <v>23</v>
      </c>
      <c r="E1521" t="s">
        <v>23</v>
      </c>
      <c r="F1521" t="s">
        <v>23</v>
      </c>
      <c r="H1521" t="s">
        <v>23</v>
      </c>
      <c r="I1521" t="s">
        <v>23</v>
      </c>
    </row>
    <row r="1522" spans="1:9">
      <c r="A1522" s="4">
        <v>43515</v>
      </c>
      <c r="B1522" s="12">
        <v>12.43</v>
      </c>
      <c r="C1522" s="12">
        <v>0</v>
      </c>
      <c r="D1522" s="12" t="s">
        <v>23</v>
      </c>
      <c r="E1522" t="s">
        <v>23</v>
      </c>
      <c r="F1522" t="s">
        <v>23</v>
      </c>
      <c r="H1522" t="s">
        <v>23</v>
      </c>
      <c r="I1522" t="s">
        <v>23</v>
      </c>
    </row>
    <row r="1523" spans="1:9">
      <c r="A1523" s="4">
        <v>43514</v>
      </c>
      <c r="B1523" s="12">
        <v>12.43</v>
      </c>
      <c r="C1523" s="12">
        <v>0</v>
      </c>
      <c r="D1523" s="12" t="s">
        <v>23</v>
      </c>
      <c r="E1523" t="s">
        <v>23</v>
      </c>
      <c r="F1523" t="s">
        <v>23</v>
      </c>
      <c r="H1523" t="s">
        <v>23</v>
      </c>
      <c r="I1523" t="s">
        <v>23</v>
      </c>
    </row>
    <row r="1524" spans="1:9">
      <c r="A1524" s="4">
        <v>43513</v>
      </c>
      <c r="B1524" s="12" t="s">
        <v>23</v>
      </c>
      <c r="C1524" s="12" t="s">
        <v>23</v>
      </c>
      <c r="D1524" s="12" t="s">
        <v>23</v>
      </c>
      <c r="E1524" t="s">
        <v>23</v>
      </c>
      <c r="F1524" t="s">
        <v>23</v>
      </c>
      <c r="H1524" t="s">
        <v>23</v>
      </c>
      <c r="I1524" t="s">
        <v>23</v>
      </c>
    </row>
    <row r="1525" spans="1:9">
      <c r="A1525" s="4">
        <v>43512</v>
      </c>
      <c r="B1525" s="12" t="s">
        <v>23</v>
      </c>
      <c r="C1525" s="12" t="s">
        <v>23</v>
      </c>
      <c r="D1525" s="12" t="s">
        <v>23</v>
      </c>
      <c r="E1525" t="s">
        <v>23</v>
      </c>
      <c r="F1525" t="s">
        <v>23</v>
      </c>
      <c r="H1525" t="s">
        <v>23</v>
      </c>
      <c r="I1525" t="s">
        <v>23</v>
      </c>
    </row>
    <row r="1526" spans="1:9">
      <c r="A1526" s="4">
        <v>43511</v>
      </c>
      <c r="B1526" s="12">
        <v>12.23</v>
      </c>
      <c r="C1526" s="12">
        <v>16.09</v>
      </c>
      <c r="D1526" s="12">
        <v>12.96</v>
      </c>
      <c r="E1526" t="s">
        <v>23</v>
      </c>
      <c r="F1526" t="s">
        <v>23</v>
      </c>
      <c r="H1526">
        <v>1504.76</v>
      </c>
      <c r="I1526">
        <v>422.9</v>
      </c>
    </row>
    <row r="1527" spans="1:9">
      <c r="A1527" s="4">
        <v>43510</v>
      </c>
      <c r="B1527" s="12">
        <v>12.1</v>
      </c>
      <c r="C1527" s="12">
        <v>0</v>
      </c>
      <c r="D1527" s="12" t="s">
        <v>23</v>
      </c>
      <c r="E1527" t="s">
        <v>23</v>
      </c>
      <c r="F1527" t="s">
        <v>23</v>
      </c>
      <c r="H1527" t="s">
        <v>23</v>
      </c>
      <c r="I1527" t="s">
        <v>23</v>
      </c>
    </row>
    <row r="1528" spans="1:9">
      <c r="A1528" s="4">
        <v>43509</v>
      </c>
      <c r="B1528" s="12">
        <v>12.1</v>
      </c>
      <c r="C1528" s="12">
        <v>0</v>
      </c>
      <c r="D1528" s="12" t="s">
        <v>23</v>
      </c>
      <c r="E1528" t="s">
        <v>23</v>
      </c>
      <c r="F1528" t="s">
        <v>23</v>
      </c>
      <c r="H1528" t="s">
        <v>23</v>
      </c>
      <c r="I1528" t="s">
        <v>23</v>
      </c>
    </row>
    <row r="1529" spans="1:9">
      <c r="A1529" s="4">
        <v>43508</v>
      </c>
      <c r="B1529" s="12">
        <v>12</v>
      </c>
      <c r="C1529" s="12" t="s">
        <v>23</v>
      </c>
      <c r="D1529" s="12" t="s">
        <v>23</v>
      </c>
      <c r="E1529" t="s">
        <v>23</v>
      </c>
      <c r="F1529" t="s">
        <v>23</v>
      </c>
      <c r="H1529" t="s">
        <v>23</v>
      </c>
      <c r="I1529" t="s">
        <v>23</v>
      </c>
    </row>
    <row r="1530" spans="1:9">
      <c r="A1530" s="4">
        <v>43507</v>
      </c>
      <c r="B1530" s="12">
        <v>11.3</v>
      </c>
      <c r="C1530" s="12">
        <v>0</v>
      </c>
      <c r="D1530" s="12" t="s">
        <v>23</v>
      </c>
      <c r="E1530" t="s">
        <v>23</v>
      </c>
      <c r="F1530" t="s">
        <v>23</v>
      </c>
      <c r="H1530" t="s">
        <v>23</v>
      </c>
      <c r="I1530" t="s">
        <v>23</v>
      </c>
    </row>
    <row r="1531" spans="1:9">
      <c r="A1531" s="4">
        <v>43506</v>
      </c>
      <c r="B1531" s="12" t="s">
        <v>23</v>
      </c>
      <c r="C1531" s="12" t="s">
        <v>23</v>
      </c>
      <c r="D1531" s="12" t="s">
        <v>23</v>
      </c>
      <c r="E1531" t="s">
        <v>23</v>
      </c>
      <c r="F1531" t="s">
        <v>23</v>
      </c>
      <c r="H1531" t="s">
        <v>23</v>
      </c>
      <c r="I1531" t="s">
        <v>23</v>
      </c>
    </row>
    <row r="1532" spans="1:9">
      <c r="A1532" s="4">
        <v>43505</v>
      </c>
      <c r="B1532" s="12" t="s">
        <v>23</v>
      </c>
      <c r="C1532" s="12" t="s">
        <v>23</v>
      </c>
      <c r="D1532" s="12" t="s">
        <v>23</v>
      </c>
      <c r="E1532" t="s">
        <v>23</v>
      </c>
      <c r="F1532" t="s">
        <v>23</v>
      </c>
      <c r="H1532" t="s">
        <v>23</v>
      </c>
      <c r="I1532" t="s">
        <v>23</v>
      </c>
    </row>
    <row r="1533" spans="1:9">
      <c r="A1533" s="4">
        <v>43504</v>
      </c>
      <c r="B1533" s="12">
        <v>11.3</v>
      </c>
      <c r="C1533" s="12">
        <v>16.149999999999999</v>
      </c>
      <c r="D1533" s="12">
        <v>12.44</v>
      </c>
      <c r="E1533" t="s">
        <v>23</v>
      </c>
      <c r="F1533" t="s">
        <v>23</v>
      </c>
      <c r="H1533">
        <v>1504.76</v>
      </c>
      <c r="I1533">
        <v>349.76</v>
      </c>
    </row>
    <row r="1534" spans="1:9">
      <c r="A1534" s="4">
        <v>43503</v>
      </c>
      <c r="B1534" s="12">
        <v>11.3</v>
      </c>
      <c r="C1534" s="12" t="s">
        <v>23</v>
      </c>
      <c r="D1534" s="12" t="s">
        <v>23</v>
      </c>
      <c r="E1534" t="s">
        <v>23</v>
      </c>
      <c r="F1534" t="s">
        <v>23</v>
      </c>
      <c r="H1534" t="s">
        <v>23</v>
      </c>
      <c r="I1534" t="s">
        <v>23</v>
      </c>
    </row>
    <row r="1535" spans="1:9">
      <c r="A1535" s="4">
        <v>43502</v>
      </c>
      <c r="B1535" s="12">
        <v>11.3</v>
      </c>
      <c r="C1535" s="12" t="s">
        <v>23</v>
      </c>
      <c r="D1535" s="12" t="s">
        <v>23</v>
      </c>
      <c r="E1535" t="s">
        <v>23</v>
      </c>
      <c r="F1535" t="s">
        <v>23</v>
      </c>
      <c r="H1535" t="s">
        <v>23</v>
      </c>
      <c r="I1535" t="s">
        <v>23</v>
      </c>
    </row>
    <row r="1536" spans="1:9">
      <c r="A1536" s="4">
        <v>43501</v>
      </c>
      <c r="B1536" s="12">
        <v>11.3</v>
      </c>
      <c r="C1536" s="12" t="s">
        <v>23</v>
      </c>
      <c r="D1536" s="12" t="s">
        <v>23</v>
      </c>
      <c r="E1536" t="s">
        <v>23</v>
      </c>
      <c r="F1536" t="s">
        <v>23</v>
      </c>
      <c r="H1536" t="s">
        <v>23</v>
      </c>
      <c r="I1536" t="s">
        <v>23</v>
      </c>
    </row>
    <row r="1537" spans="1:9">
      <c r="A1537" s="4">
        <v>43500</v>
      </c>
      <c r="B1537" s="12">
        <v>11.3</v>
      </c>
      <c r="C1537" s="12" t="s">
        <v>23</v>
      </c>
      <c r="D1537" s="12" t="s">
        <v>23</v>
      </c>
      <c r="E1537" t="s">
        <v>23</v>
      </c>
      <c r="F1537" t="s">
        <v>23</v>
      </c>
      <c r="H1537" t="s">
        <v>23</v>
      </c>
      <c r="I1537" t="s">
        <v>23</v>
      </c>
    </row>
    <row r="1538" spans="1:9">
      <c r="A1538" s="4">
        <v>43499</v>
      </c>
      <c r="B1538" s="12" t="s">
        <v>23</v>
      </c>
      <c r="C1538" s="12">
        <v>0</v>
      </c>
      <c r="D1538" s="12" t="s">
        <v>23</v>
      </c>
      <c r="E1538" t="s">
        <v>23</v>
      </c>
      <c r="F1538" t="s">
        <v>23</v>
      </c>
      <c r="H1538" t="s">
        <v>23</v>
      </c>
      <c r="I1538" t="s">
        <v>23</v>
      </c>
    </row>
    <row r="1539" spans="1:9">
      <c r="A1539" s="4">
        <v>43498</v>
      </c>
      <c r="B1539" s="12" t="s">
        <v>23</v>
      </c>
      <c r="C1539" s="12">
        <v>0</v>
      </c>
      <c r="D1539" s="12" t="s">
        <v>23</v>
      </c>
      <c r="E1539" t="s">
        <v>23</v>
      </c>
      <c r="F1539" t="s">
        <v>23</v>
      </c>
      <c r="H1539" t="s">
        <v>23</v>
      </c>
      <c r="I1539" t="s">
        <v>23</v>
      </c>
    </row>
    <row r="1540" spans="1:9">
      <c r="A1540" s="4">
        <v>43497</v>
      </c>
      <c r="B1540" s="12">
        <v>11.3</v>
      </c>
      <c r="C1540" s="12">
        <v>15.46</v>
      </c>
      <c r="D1540" s="12">
        <v>11.73</v>
      </c>
      <c r="E1540" t="s">
        <v>23</v>
      </c>
      <c r="F1540" t="s">
        <v>23</v>
      </c>
      <c r="H1540">
        <v>1504.76</v>
      </c>
      <c r="I1540">
        <v>349.76</v>
      </c>
    </row>
    <row r="1541" spans="1:9">
      <c r="A1541" s="4">
        <v>43496</v>
      </c>
      <c r="B1541" s="12">
        <v>11.3</v>
      </c>
      <c r="C1541" s="12">
        <v>0</v>
      </c>
      <c r="D1541" s="12" t="s">
        <v>23</v>
      </c>
      <c r="E1541" t="s">
        <v>23</v>
      </c>
      <c r="F1541" t="s">
        <v>23</v>
      </c>
      <c r="H1541" t="s">
        <v>23</v>
      </c>
      <c r="I1541" t="s">
        <v>23</v>
      </c>
    </row>
    <row r="1542" spans="1:9">
      <c r="A1542" s="4">
        <v>43495</v>
      </c>
      <c r="B1542" s="12">
        <v>11.38</v>
      </c>
      <c r="C1542" s="12">
        <v>0</v>
      </c>
      <c r="D1542" s="12" t="s">
        <v>23</v>
      </c>
      <c r="E1542" t="s">
        <v>23</v>
      </c>
      <c r="F1542" t="s">
        <v>23</v>
      </c>
      <c r="H1542" t="s">
        <v>23</v>
      </c>
      <c r="I1542" t="s">
        <v>23</v>
      </c>
    </row>
    <row r="1543" spans="1:9">
      <c r="A1543" s="4">
        <v>43494</v>
      </c>
      <c r="B1543" s="12">
        <v>11.38</v>
      </c>
      <c r="C1543" s="12">
        <v>0</v>
      </c>
      <c r="D1543" s="12" t="s">
        <v>23</v>
      </c>
      <c r="E1543" t="s">
        <v>23</v>
      </c>
      <c r="F1543" t="s">
        <v>23</v>
      </c>
      <c r="H1543" t="s">
        <v>23</v>
      </c>
      <c r="I1543" t="s">
        <v>23</v>
      </c>
    </row>
    <row r="1544" spans="1:9">
      <c r="A1544" s="4">
        <v>43493</v>
      </c>
      <c r="B1544" s="12">
        <v>11.38</v>
      </c>
      <c r="C1544" s="12">
        <v>0</v>
      </c>
      <c r="D1544" s="12" t="s">
        <v>23</v>
      </c>
      <c r="E1544" t="s">
        <v>23</v>
      </c>
      <c r="F1544" t="s">
        <v>23</v>
      </c>
      <c r="H1544" t="s">
        <v>23</v>
      </c>
      <c r="I1544" t="s">
        <v>23</v>
      </c>
    </row>
    <row r="1545" spans="1:9">
      <c r="A1545" s="4">
        <v>43492</v>
      </c>
      <c r="B1545" s="12" t="s">
        <v>23</v>
      </c>
      <c r="C1545" s="12" t="s">
        <v>23</v>
      </c>
      <c r="D1545" s="12" t="s">
        <v>23</v>
      </c>
      <c r="E1545" t="s">
        <v>23</v>
      </c>
      <c r="F1545" t="s">
        <v>23</v>
      </c>
      <c r="H1545" t="s">
        <v>23</v>
      </c>
      <c r="I1545" t="s">
        <v>23</v>
      </c>
    </row>
    <row r="1546" spans="1:9">
      <c r="A1546" s="4">
        <v>43491</v>
      </c>
      <c r="B1546" s="12" t="s">
        <v>23</v>
      </c>
      <c r="C1546" s="12" t="s">
        <v>23</v>
      </c>
      <c r="D1546" s="12" t="s">
        <v>23</v>
      </c>
      <c r="E1546" t="s">
        <v>23</v>
      </c>
      <c r="F1546" t="s">
        <v>23</v>
      </c>
      <c r="H1546" t="s">
        <v>23</v>
      </c>
      <c r="I1546" t="s">
        <v>23</v>
      </c>
    </row>
    <row r="1547" spans="1:9">
      <c r="A1547" s="4">
        <v>43490</v>
      </c>
      <c r="B1547" s="12">
        <v>11.5</v>
      </c>
      <c r="C1547" s="12">
        <v>15.48</v>
      </c>
      <c r="D1547" s="12">
        <v>11.77</v>
      </c>
      <c r="E1547" t="s">
        <v>23</v>
      </c>
      <c r="F1547" t="s">
        <v>23</v>
      </c>
      <c r="H1547">
        <v>1504.76</v>
      </c>
      <c r="I1547">
        <v>343.48</v>
      </c>
    </row>
    <row r="1548" spans="1:9">
      <c r="A1548" s="4">
        <v>43489</v>
      </c>
      <c r="B1548" s="12">
        <v>11.62</v>
      </c>
      <c r="C1548" s="12">
        <v>0</v>
      </c>
      <c r="D1548" s="12" t="s">
        <v>23</v>
      </c>
      <c r="E1548" t="s">
        <v>23</v>
      </c>
      <c r="F1548" t="s">
        <v>23</v>
      </c>
      <c r="H1548" t="s">
        <v>23</v>
      </c>
      <c r="I1548" t="s">
        <v>23</v>
      </c>
    </row>
    <row r="1549" spans="1:9">
      <c r="A1549" s="4">
        <v>43488</v>
      </c>
      <c r="B1549" s="12">
        <v>11.62</v>
      </c>
      <c r="C1549" s="12">
        <v>0</v>
      </c>
      <c r="D1549" s="12" t="s">
        <v>23</v>
      </c>
      <c r="E1549" t="s">
        <v>23</v>
      </c>
      <c r="F1549" t="s">
        <v>23</v>
      </c>
      <c r="H1549" t="s">
        <v>23</v>
      </c>
      <c r="I1549" t="s">
        <v>23</v>
      </c>
    </row>
    <row r="1550" spans="1:9">
      <c r="A1550" s="4">
        <v>43487</v>
      </c>
      <c r="B1550" s="12">
        <v>11.82</v>
      </c>
      <c r="C1550" s="12">
        <v>0</v>
      </c>
      <c r="D1550" s="12" t="s">
        <v>23</v>
      </c>
      <c r="E1550" t="s">
        <v>23</v>
      </c>
      <c r="F1550" t="s">
        <v>23</v>
      </c>
      <c r="H1550" t="s">
        <v>23</v>
      </c>
      <c r="I1550" t="s">
        <v>23</v>
      </c>
    </row>
    <row r="1551" spans="1:9">
      <c r="A1551" s="4">
        <v>43486</v>
      </c>
      <c r="B1551" s="12">
        <v>11.82</v>
      </c>
      <c r="C1551" s="12">
        <v>0</v>
      </c>
      <c r="D1551" s="12" t="s">
        <v>23</v>
      </c>
      <c r="E1551" t="s">
        <v>23</v>
      </c>
      <c r="F1551" t="s">
        <v>23</v>
      </c>
      <c r="H1551" t="s">
        <v>23</v>
      </c>
      <c r="I1551" t="s">
        <v>23</v>
      </c>
    </row>
    <row r="1552" spans="1:9">
      <c r="A1552" s="4">
        <v>43485</v>
      </c>
      <c r="B1552" s="12" t="s">
        <v>23</v>
      </c>
      <c r="C1552" s="12" t="s">
        <v>23</v>
      </c>
      <c r="D1552" s="12" t="s">
        <v>23</v>
      </c>
      <c r="E1552" t="s">
        <v>23</v>
      </c>
      <c r="F1552" t="s">
        <v>23</v>
      </c>
      <c r="H1552" t="s">
        <v>23</v>
      </c>
      <c r="I1552" t="s">
        <v>23</v>
      </c>
    </row>
    <row r="1553" spans="1:9">
      <c r="A1553" s="4">
        <v>43484</v>
      </c>
      <c r="B1553" s="12" t="s">
        <v>23</v>
      </c>
      <c r="C1553" s="12" t="s">
        <v>23</v>
      </c>
      <c r="D1553" s="12" t="s">
        <v>23</v>
      </c>
      <c r="E1553" t="s">
        <v>23</v>
      </c>
      <c r="F1553" t="s">
        <v>23</v>
      </c>
      <c r="H1553" t="s">
        <v>23</v>
      </c>
      <c r="I1553" t="s">
        <v>23</v>
      </c>
    </row>
    <row r="1554" spans="1:9">
      <c r="A1554" s="4">
        <v>43483</v>
      </c>
      <c r="B1554" s="12">
        <v>11.92</v>
      </c>
      <c r="C1554" s="12">
        <v>15.8</v>
      </c>
      <c r="D1554" s="12">
        <v>12.69</v>
      </c>
      <c r="E1554" t="s">
        <v>23</v>
      </c>
      <c r="F1554" t="s">
        <v>23</v>
      </c>
      <c r="H1554">
        <v>1504.76</v>
      </c>
      <c r="I1554">
        <v>348.81</v>
      </c>
    </row>
    <row r="1555" spans="1:9">
      <c r="A1555" s="4">
        <v>43482</v>
      </c>
      <c r="B1555" s="12">
        <v>10.8</v>
      </c>
      <c r="C1555" s="12">
        <v>0</v>
      </c>
      <c r="D1555" s="12" t="s">
        <v>23</v>
      </c>
      <c r="E1555" t="s">
        <v>23</v>
      </c>
      <c r="F1555" t="s">
        <v>23</v>
      </c>
      <c r="H1555" t="s">
        <v>23</v>
      </c>
      <c r="I1555" t="s">
        <v>23</v>
      </c>
    </row>
    <row r="1556" spans="1:9">
      <c r="A1556" s="4">
        <v>43481</v>
      </c>
      <c r="B1556" s="12">
        <v>11</v>
      </c>
      <c r="C1556" s="12">
        <v>0</v>
      </c>
      <c r="D1556" s="12" t="s">
        <v>23</v>
      </c>
      <c r="E1556" t="s">
        <v>23</v>
      </c>
      <c r="F1556" t="s">
        <v>23</v>
      </c>
      <c r="H1556" t="s">
        <v>23</v>
      </c>
      <c r="I1556" t="s">
        <v>23</v>
      </c>
    </row>
    <row r="1557" spans="1:9">
      <c r="A1557" s="4">
        <v>43480</v>
      </c>
      <c r="B1557" s="12">
        <v>11.2</v>
      </c>
      <c r="C1557" s="12" t="s">
        <v>23</v>
      </c>
      <c r="D1557" s="12" t="s">
        <v>23</v>
      </c>
      <c r="E1557" t="s">
        <v>23</v>
      </c>
      <c r="F1557" t="s">
        <v>23</v>
      </c>
      <c r="H1557" t="s">
        <v>23</v>
      </c>
      <c r="I1557" t="s">
        <v>23</v>
      </c>
    </row>
    <row r="1558" spans="1:9">
      <c r="A1558" s="4">
        <v>43479</v>
      </c>
      <c r="B1558" s="12">
        <v>11.2</v>
      </c>
      <c r="C1558" s="12">
        <v>0</v>
      </c>
      <c r="D1558" s="12" t="s">
        <v>23</v>
      </c>
      <c r="E1558" t="s">
        <v>23</v>
      </c>
      <c r="F1558" t="s">
        <v>23</v>
      </c>
      <c r="H1558" t="s">
        <v>23</v>
      </c>
      <c r="I1558" t="s">
        <v>23</v>
      </c>
    </row>
    <row r="1559" spans="1:9">
      <c r="A1559" s="4">
        <v>43478</v>
      </c>
      <c r="B1559" s="12" t="s">
        <v>23</v>
      </c>
      <c r="C1559" s="12" t="s">
        <v>23</v>
      </c>
      <c r="D1559" s="12" t="s">
        <v>23</v>
      </c>
      <c r="E1559" t="s">
        <v>23</v>
      </c>
      <c r="F1559" t="s">
        <v>23</v>
      </c>
      <c r="H1559" t="s">
        <v>23</v>
      </c>
      <c r="I1559" t="s">
        <v>23</v>
      </c>
    </row>
    <row r="1560" spans="1:9">
      <c r="A1560" s="4">
        <v>43477</v>
      </c>
      <c r="B1560" s="12" t="s">
        <v>23</v>
      </c>
      <c r="C1560" s="12" t="s">
        <v>23</v>
      </c>
      <c r="D1560" s="12" t="s">
        <v>23</v>
      </c>
      <c r="E1560" t="s">
        <v>23</v>
      </c>
      <c r="F1560" t="s">
        <v>23</v>
      </c>
      <c r="H1560" t="s">
        <v>23</v>
      </c>
      <c r="I1560" t="s">
        <v>23</v>
      </c>
    </row>
    <row r="1561" spans="1:9">
      <c r="A1561" s="4">
        <v>43476</v>
      </c>
      <c r="B1561" s="12">
        <v>11.3</v>
      </c>
      <c r="C1561" s="12">
        <v>17.12</v>
      </c>
      <c r="D1561" s="12">
        <v>13.28</v>
      </c>
      <c r="E1561" t="s">
        <v>23</v>
      </c>
      <c r="F1561" t="s">
        <v>23</v>
      </c>
      <c r="H1561">
        <v>1480.95</v>
      </c>
      <c r="I1561">
        <v>329.9</v>
      </c>
    </row>
    <row r="1562" spans="1:9">
      <c r="A1562" s="4">
        <v>43475</v>
      </c>
      <c r="B1562" s="12">
        <v>11.4</v>
      </c>
      <c r="C1562" s="12" t="s">
        <v>23</v>
      </c>
      <c r="D1562" s="12" t="s">
        <v>23</v>
      </c>
      <c r="E1562" t="s">
        <v>23</v>
      </c>
      <c r="F1562" t="s">
        <v>23</v>
      </c>
      <c r="H1562" t="s">
        <v>23</v>
      </c>
      <c r="I1562" t="s">
        <v>23</v>
      </c>
    </row>
    <row r="1563" spans="1:9">
      <c r="A1563" s="4">
        <v>43474</v>
      </c>
      <c r="B1563" s="12">
        <v>11.2</v>
      </c>
      <c r="C1563" s="12">
        <v>0</v>
      </c>
      <c r="D1563" s="12" t="s">
        <v>23</v>
      </c>
      <c r="E1563" t="s">
        <v>23</v>
      </c>
      <c r="F1563" t="s">
        <v>23</v>
      </c>
      <c r="H1563" t="s">
        <v>23</v>
      </c>
      <c r="I1563" t="s">
        <v>23</v>
      </c>
    </row>
    <row r="1564" spans="1:9">
      <c r="A1564" s="4">
        <v>43473</v>
      </c>
      <c r="B1564" s="12">
        <v>11.2</v>
      </c>
      <c r="C1564" s="12">
        <v>0</v>
      </c>
      <c r="D1564" s="12" t="s">
        <v>23</v>
      </c>
      <c r="E1564" t="s">
        <v>23</v>
      </c>
      <c r="F1564" t="s">
        <v>23</v>
      </c>
      <c r="H1564" t="s">
        <v>23</v>
      </c>
      <c r="I1564" t="s">
        <v>23</v>
      </c>
    </row>
    <row r="1565" spans="1:9">
      <c r="A1565" s="4">
        <v>43472</v>
      </c>
      <c r="B1565" s="12">
        <v>11.4</v>
      </c>
      <c r="C1565" s="12">
        <v>0</v>
      </c>
      <c r="D1565" s="12" t="s">
        <v>23</v>
      </c>
      <c r="E1565" t="s">
        <v>23</v>
      </c>
      <c r="F1565" t="s">
        <v>23</v>
      </c>
      <c r="H1565" t="s">
        <v>23</v>
      </c>
      <c r="I1565" t="s">
        <v>23</v>
      </c>
    </row>
    <row r="1566" spans="1:9">
      <c r="A1566" s="4">
        <v>43471</v>
      </c>
      <c r="B1566" s="12" t="s">
        <v>23</v>
      </c>
      <c r="C1566" s="12" t="s">
        <v>23</v>
      </c>
      <c r="D1566" s="12" t="s">
        <v>23</v>
      </c>
      <c r="E1566" t="s">
        <v>23</v>
      </c>
      <c r="F1566" t="s">
        <v>23</v>
      </c>
      <c r="H1566" t="s">
        <v>23</v>
      </c>
      <c r="I1566" t="s">
        <v>23</v>
      </c>
    </row>
    <row r="1567" spans="1:9">
      <c r="A1567" s="4">
        <v>43470</v>
      </c>
      <c r="B1567" s="12" t="s">
        <v>23</v>
      </c>
      <c r="C1567" s="12" t="s">
        <v>23</v>
      </c>
      <c r="D1567" s="12" t="s">
        <v>23</v>
      </c>
      <c r="E1567" t="s">
        <v>23</v>
      </c>
      <c r="F1567" t="s">
        <v>23</v>
      </c>
      <c r="H1567" t="s">
        <v>23</v>
      </c>
      <c r="I1567" t="s">
        <v>23</v>
      </c>
    </row>
    <row r="1568" spans="1:9">
      <c r="A1568" s="4">
        <v>43469</v>
      </c>
      <c r="B1568" s="12">
        <v>11.6</v>
      </c>
      <c r="C1568" s="12">
        <v>17.48</v>
      </c>
      <c r="D1568" s="12">
        <v>13.34</v>
      </c>
      <c r="E1568" t="s">
        <v>23</v>
      </c>
      <c r="F1568" t="s">
        <v>23</v>
      </c>
      <c r="H1568">
        <v>1442.86</v>
      </c>
      <c r="I1568">
        <v>330.71</v>
      </c>
    </row>
    <row r="1569" spans="1:9">
      <c r="A1569" s="4">
        <v>43468</v>
      </c>
      <c r="B1569" s="12">
        <v>11.3</v>
      </c>
      <c r="C1569" s="12">
        <v>0</v>
      </c>
      <c r="D1569" s="12" t="s">
        <v>23</v>
      </c>
      <c r="E1569" t="s">
        <v>23</v>
      </c>
      <c r="F1569" t="s">
        <v>23</v>
      </c>
      <c r="H1569" t="s">
        <v>23</v>
      </c>
      <c r="I1569" t="s">
        <v>23</v>
      </c>
    </row>
    <row r="1570" spans="1:9">
      <c r="A1570" s="4">
        <v>43467</v>
      </c>
      <c r="B1570" s="12">
        <v>11.3</v>
      </c>
      <c r="C1570" s="12">
        <v>0</v>
      </c>
      <c r="D1570" s="12" t="s">
        <v>23</v>
      </c>
      <c r="E1570" t="s">
        <v>23</v>
      </c>
      <c r="F1570" t="s">
        <v>23</v>
      </c>
      <c r="H1570" t="s">
        <v>23</v>
      </c>
      <c r="I1570" t="s">
        <v>23</v>
      </c>
    </row>
    <row r="1571" spans="1:9">
      <c r="A1571" s="4">
        <v>43466</v>
      </c>
      <c r="B1571" s="12">
        <v>11.3</v>
      </c>
      <c r="C1571" s="12" t="s">
        <v>23</v>
      </c>
      <c r="D1571" s="12" t="s">
        <v>23</v>
      </c>
      <c r="E1571" t="s">
        <v>23</v>
      </c>
      <c r="F1571" t="s">
        <v>23</v>
      </c>
      <c r="H1571" t="s">
        <v>23</v>
      </c>
      <c r="I1571" t="s">
        <v>23</v>
      </c>
    </row>
    <row r="1572" spans="1:9">
      <c r="A1572" s="4">
        <v>43465</v>
      </c>
      <c r="B1572" s="12">
        <v>11.3</v>
      </c>
      <c r="C1572" s="12" t="s">
        <v>23</v>
      </c>
      <c r="D1572" s="12" t="s">
        <v>23</v>
      </c>
      <c r="E1572" t="s">
        <v>23</v>
      </c>
      <c r="F1572" t="s">
        <v>23</v>
      </c>
      <c r="H1572" t="s">
        <v>23</v>
      </c>
      <c r="I1572" t="s">
        <v>23</v>
      </c>
    </row>
    <row r="1573" spans="1:9">
      <c r="A1573" s="4">
        <v>43464</v>
      </c>
      <c r="B1573" s="12" t="s">
        <v>23</v>
      </c>
      <c r="C1573" s="12" t="s">
        <v>23</v>
      </c>
      <c r="D1573" s="12" t="s">
        <v>23</v>
      </c>
      <c r="E1573" t="s">
        <v>23</v>
      </c>
      <c r="F1573" t="s">
        <v>23</v>
      </c>
      <c r="H1573" t="s">
        <v>23</v>
      </c>
      <c r="I1573" t="s">
        <v>23</v>
      </c>
    </row>
    <row r="1574" spans="1:9">
      <c r="A1574" s="4">
        <v>43463</v>
      </c>
      <c r="B1574" s="12" t="s">
        <v>23</v>
      </c>
      <c r="C1574" s="12">
        <v>0</v>
      </c>
      <c r="D1574" s="12" t="s">
        <v>23</v>
      </c>
      <c r="E1574" t="s">
        <v>23</v>
      </c>
      <c r="F1574" t="s">
        <v>23</v>
      </c>
      <c r="H1574" t="s">
        <v>23</v>
      </c>
      <c r="I1574" t="s">
        <v>23</v>
      </c>
    </row>
    <row r="1575" spans="1:9">
      <c r="A1575" s="4">
        <v>43462</v>
      </c>
      <c r="B1575" s="12">
        <v>11.3</v>
      </c>
      <c r="C1575" s="12">
        <v>18.13</v>
      </c>
      <c r="D1575" s="12">
        <v>14.11</v>
      </c>
      <c r="E1575" t="s">
        <v>23</v>
      </c>
      <c r="F1575" t="s">
        <v>23</v>
      </c>
      <c r="H1575">
        <v>1443</v>
      </c>
      <c r="I1575">
        <v>337.55</v>
      </c>
    </row>
    <row r="1576" spans="1:9">
      <c r="A1576" s="4">
        <v>43461</v>
      </c>
      <c r="B1576" s="12">
        <v>11.3</v>
      </c>
      <c r="C1576" s="12">
        <v>0</v>
      </c>
      <c r="D1576" s="12" t="s">
        <v>23</v>
      </c>
      <c r="E1576" t="s">
        <v>23</v>
      </c>
      <c r="F1576" t="s">
        <v>23</v>
      </c>
      <c r="H1576" t="s">
        <v>23</v>
      </c>
      <c r="I1576" t="s">
        <v>23</v>
      </c>
    </row>
    <row r="1577" spans="1:9">
      <c r="A1577" s="4">
        <v>43460</v>
      </c>
      <c r="B1577" s="12">
        <v>11.3</v>
      </c>
      <c r="C1577" s="12" t="s">
        <v>23</v>
      </c>
      <c r="D1577" s="12" t="s">
        <v>23</v>
      </c>
      <c r="E1577" t="s">
        <v>23</v>
      </c>
      <c r="F1577" t="s">
        <v>23</v>
      </c>
      <c r="H1577" t="s">
        <v>23</v>
      </c>
      <c r="I1577" t="s">
        <v>23</v>
      </c>
    </row>
    <row r="1578" spans="1:9">
      <c r="A1578" s="4">
        <v>43459</v>
      </c>
      <c r="B1578" s="12">
        <v>11.3</v>
      </c>
      <c r="C1578" s="12">
        <v>0</v>
      </c>
      <c r="D1578" s="12" t="s">
        <v>23</v>
      </c>
      <c r="E1578" t="s">
        <v>23</v>
      </c>
      <c r="F1578" t="s">
        <v>23</v>
      </c>
      <c r="H1578" t="s">
        <v>23</v>
      </c>
      <c r="I1578" t="s">
        <v>23</v>
      </c>
    </row>
    <row r="1579" spans="1:9">
      <c r="A1579" s="4">
        <v>43458</v>
      </c>
      <c r="B1579" s="12">
        <v>11.4</v>
      </c>
      <c r="C1579" s="12">
        <v>0</v>
      </c>
      <c r="D1579" s="12" t="s">
        <v>23</v>
      </c>
      <c r="E1579" t="s">
        <v>23</v>
      </c>
      <c r="F1579" t="s">
        <v>23</v>
      </c>
      <c r="H1579" t="s">
        <v>23</v>
      </c>
      <c r="I1579" t="s">
        <v>23</v>
      </c>
    </row>
    <row r="1580" spans="1:9">
      <c r="A1580" s="4">
        <v>43457</v>
      </c>
      <c r="B1580" s="12" t="s">
        <v>23</v>
      </c>
      <c r="C1580" s="12" t="s">
        <v>23</v>
      </c>
      <c r="D1580" s="12" t="s">
        <v>23</v>
      </c>
      <c r="E1580" t="s">
        <v>23</v>
      </c>
      <c r="F1580" t="s">
        <v>23</v>
      </c>
      <c r="H1580" t="s">
        <v>23</v>
      </c>
      <c r="I1580" t="s">
        <v>23</v>
      </c>
    </row>
    <row r="1581" spans="1:9">
      <c r="A1581" s="4">
        <v>43456</v>
      </c>
      <c r="B1581" s="12" t="s">
        <v>23</v>
      </c>
      <c r="C1581" s="12" t="s">
        <v>23</v>
      </c>
      <c r="D1581" s="12" t="s">
        <v>23</v>
      </c>
      <c r="E1581" t="s">
        <v>23</v>
      </c>
      <c r="F1581" t="s">
        <v>23</v>
      </c>
      <c r="H1581" t="s">
        <v>23</v>
      </c>
      <c r="I1581" t="s">
        <v>23</v>
      </c>
    </row>
    <row r="1582" spans="1:9">
      <c r="A1582" s="4">
        <v>43455</v>
      </c>
      <c r="B1582" s="12">
        <v>13.24</v>
      </c>
      <c r="C1582" s="12">
        <v>18.170000000000002</v>
      </c>
      <c r="D1582" s="12">
        <v>14.85</v>
      </c>
      <c r="E1582" t="s">
        <v>23</v>
      </c>
      <c r="F1582" t="s">
        <v>23</v>
      </c>
      <c r="H1582">
        <v>1443.8</v>
      </c>
      <c r="I1582">
        <v>338.68</v>
      </c>
    </row>
    <row r="1583" spans="1:9">
      <c r="A1583" s="4">
        <v>43454</v>
      </c>
      <c r="B1583" s="12">
        <v>13.28</v>
      </c>
      <c r="C1583" s="12">
        <v>0</v>
      </c>
      <c r="D1583" s="12" t="s">
        <v>23</v>
      </c>
      <c r="E1583" t="s">
        <v>23</v>
      </c>
      <c r="F1583" t="s">
        <v>23</v>
      </c>
      <c r="H1583" t="s">
        <v>23</v>
      </c>
      <c r="I1583" t="s">
        <v>23</v>
      </c>
    </row>
    <row r="1584" spans="1:9">
      <c r="A1584" s="4">
        <v>43453</v>
      </c>
      <c r="B1584" s="12">
        <v>13.31</v>
      </c>
      <c r="C1584" s="12">
        <v>0</v>
      </c>
      <c r="D1584" s="12" t="s">
        <v>23</v>
      </c>
      <c r="E1584" t="s">
        <v>23</v>
      </c>
      <c r="F1584" t="s">
        <v>23</v>
      </c>
      <c r="H1584" t="s">
        <v>23</v>
      </c>
      <c r="I1584" t="s">
        <v>23</v>
      </c>
    </row>
    <row r="1585" spans="1:9">
      <c r="A1585" s="4">
        <v>43452</v>
      </c>
      <c r="B1585" s="12">
        <v>13.33</v>
      </c>
      <c r="C1585" s="12">
        <v>0</v>
      </c>
      <c r="D1585" s="12" t="s">
        <v>23</v>
      </c>
      <c r="E1585" t="s">
        <v>23</v>
      </c>
      <c r="F1585" t="s">
        <v>23</v>
      </c>
      <c r="H1585" t="s">
        <v>23</v>
      </c>
      <c r="I1585" t="s">
        <v>23</v>
      </c>
    </row>
    <row r="1586" spans="1:9">
      <c r="A1586" s="4">
        <v>43451</v>
      </c>
      <c r="B1586" s="12">
        <v>13.36</v>
      </c>
      <c r="C1586" s="12">
        <v>0</v>
      </c>
      <c r="D1586" s="12" t="s">
        <v>23</v>
      </c>
      <c r="E1586" t="s">
        <v>23</v>
      </c>
      <c r="F1586" t="s">
        <v>23</v>
      </c>
      <c r="H1586" t="s">
        <v>23</v>
      </c>
      <c r="I1586" t="s">
        <v>23</v>
      </c>
    </row>
    <row r="1587" spans="1:9">
      <c r="A1587" s="4">
        <v>43450</v>
      </c>
      <c r="B1587" s="12" t="s">
        <v>23</v>
      </c>
      <c r="C1587" s="12" t="s">
        <v>23</v>
      </c>
      <c r="D1587" s="12" t="s">
        <v>23</v>
      </c>
      <c r="E1587" t="s">
        <v>23</v>
      </c>
      <c r="F1587" t="s">
        <v>23</v>
      </c>
      <c r="H1587" t="s">
        <v>23</v>
      </c>
      <c r="I1587" t="s">
        <v>23</v>
      </c>
    </row>
    <row r="1588" spans="1:9">
      <c r="A1588" s="4">
        <v>43449</v>
      </c>
      <c r="B1588" s="12" t="s">
        <v>23</v>
      </c>
      <c r="C1588" s="12" t="s">
        <v>23</v>
      </c>
      <c r="D1588" s="12" t="s">
        <v>23</v>
      </c>
      <c r="E1588" t="s">
        <v>23</v>
      </c>
      <c r="F1588" t="s">
        <v>23</v>
      </c>
      <c r="H1588" t="s">
        <v>23</v>
      </c>
      <c r="I1588" t="s">
        <v>23</v>
      </c>
    </row>
    <row r="1589" spans="1:9">
      <c r="A1589" s="4">
        <v>43448</v>
      </c>
      <c r="B1589" s="12">
        <v>13.38</v>
      </c>
      <c r="C1589" s="12">
        <v>18.47</v>
      </c>
      <c r="D1589" s="12">
        <v>14.07</v>
      </c>
      <c r="E1589" t="s">
        <v>23</v>
      </c>
      <c r="F1589" t="s">
        <v>23</v>
      </c>
      <c r="H1589">
        <v>1447.6</v>
      </c>
      <c r="I1589">
        <v>339.65</v>
      </c>
    </row>
    <row r="1590" spans="1:9">
      <c r="A1590" s="4">
        <v>43447</v>
      </c>
      <c r="B1590" s="12">
        <v>13.46</v>
      </c>
      <c r="C1590" s="12">
        <v>0</v>
      </c>
      <c r="D1590" s="12" t="s">
        <v>23</v>
      </c>
      <c r="E1590" t="s">
        <v>23</v>
      </c>
      <c r="F1590" t="s">
        <v>23</v>
      </c>
      <c r="H1590" t="s">
        <v>23</v>
      </c>
      <c r="I1590" t="s">
        <v>23</v>
      </c>
    </row>
    <row r="1591" spans="1:9">
      <c r="A1591" s="4">
        <v>43446</v>
      </c>
      <c r="B1591" s="12">
        <v>13.47</v>
      </c>
      <c r="C1591" s="12">
        <v>0</v>
      </c>
      <c r="D1591" s="12" t="s">
        <v>23</v>
      </c>
      <c r="E1591" t="s">
        <v>23</v>
      </c>
      <c r="F1591" t="s">
        <v>23</v>
      </c>
      <c r="H1591" t="s">
        <v>23</v>
      </c>
      <c r="I1591" t="s">
        <v>23</v>
      </c>
    </row>
    <row r="1592" spans="1:9">
      <c r="A1592" s="4">
        <v>43445</v>
      </c>
      <c r="B1592" s="12">
        <v>13.41</v>
      </c>
      <c r="C1592" s="12" t="s">
        <v>23</v>
      </c>
      <c r="D1592" s="12" t="s">
        <v>23</v>
      </c>
      <c r="E1592" t="s">
        <v>23</v>
      </c>
      <c r="F1592" t="s">
        <v>23</v>
      </c>
      <c r="H1592" t="s">
        <v>23</v>
      </c>
      <c r="I1592" t="s">
        <v>23</v>
      </c>
    </row>
    <row r="1593" spans="1:9">
      <c r="A1593" s="4">
        <v>43444</v>
      </c>
      <c r="B1593" s="12">
        <v>13.4</v>
      </c>
      <c r="C1593" s="12">
        <v>0</v>
      </c>
      <c r="D1593" s="12" t="s">
        <v>23</v>
      </c>
      <c r="E1593" t="s">
        <v>23</v>
      </c>
      <c r="F1593" t="s">
        <v>23</v>
      </c>
      <c r="H1593" t="s">
        <v>23</v>
      </c>
      <c r="I1593" t="s">
        <v>23</v>
      </c>
    </row>
    <row r="1594" spans="1:9">
      <c r="A1594" s="4">
        <v>43443</v>
      </c>
      <c r="B1594" s="12" t="s">
        <v>23</v>
      </c>
      <c r="C1594" s="12" t="s">
        <v>23</v>
      </c>
      <c r="D1594" s="12" t="s">
        <v>23</v>
      </c>
      <c r="E1594" t="s">
        <v>23</v>
      </c>
      <c r="F1594" t="s">
        <v>23</v>
      </c>
      <c r="H1594" t="s">
        <v>23</v>
      </c>
      <c r="I1594" t="s">
        <v>23</v>
      </c>
    </row>
    <row r="1595" spans="1:9">
      <c r="A1595" s="4">
        <v>43442</v>
      </c>
      <c r="B1595" s="12" t="s">
        <v>23</v>
      </c>
      <c r="C1595" s="12" t="s">
        <v>23</v>
      </c>
      <c r="D1595" s="12" t="s">
        <v>23</v>
      </c>
      <c r="E1595" t="s">
        <v>23</v>
      </c>
      <c r="F1595" t="s">
        <v>23</v>
      </c>
      <c r="H1595" t="s">
        <v>23</v>
      </c>
      <c r="I1595" t="s">
        <v>23</v>
      </c>
    </row>
    <row r="1596" spans="1:9">
      <c r="A1596" s="4">
        <v>43441</v>
      </c>
      <c r="B1596" s="12">
        <v>13.35</v>
      </c>
      <c r="C1596" s="12">
        <v>18.66</v>
      </c>
      <c r="D1596" s="12">
        <v>13.81</v>
      </c>
      <c r="E1596" t="s">
        <v>23</v>
      </c>
      <c r="F1596" t="s">
        <v>23</v>
      </c>
      <c r="H1596">
        <v>1446.1</v>
      </c>
      <c r="I1596">
        <v>346.89</v>
      </c>
    </row>
    <row r="1597" spans="1:9">
      <c r="A1597" s="4">
        <v>43440</v>
      </c>
      <c r="B1597" s="12">
        <v>13.34</v>
      </c>
      <c r="C1597" s="12">
        <v>0</v>
      </c>
      <c r="D1597" s="12" t="s">
        <v>23</v>
      </c>
      <c r="E1597" t="s">
        <v>23</v>
      </c>
      <c r="F1597" t="s">
        <v>23</v>
      </c>
      <c r="H1597" t="s">
        <v>23</v>
      </c>
      <c r="I1597" t="s">
        <v>23</v>
      </c>
    </row>
    <row r="1598" spans="1:9">
      <c r="A1598" s="4">
        <v>43439</v>
      </c>
      <c r="B1598" s="12">
        <v>13.33</v>
      </c>
      <c r="C1598" s="12">
        <v>0</v>
      </c>
      <c r="D1598" s="12" t="s">
        <v>23</v>
      </c>
      <c r="E1598" t="s">
        <v>23</v>
      </c>
      <c r="F1598" t="s">
        <v>23</v>
      </c>
      <c r="H1598" t="s">
        <v>23</v>
      </c>
      <c r="I1598" t="s">
        <v>23</v>
      </c>
    </row>
    <row r="1599" spans="1:9">
      <c r="A1599" s="4">
        <v>43438</v>
      </c>
      <c r="B1599" s="12">
        <v>13.25</v>
      </c>
      <c r="C1599" s="12">
        <v>0</v>
      </c>
      <c r="D1599" s="12" t="s">
        <v>23</v>
      </c>
      <c r="E1599" t="s">
        <v>23</v>
      </c>
      <c r="F1599" t="s">
        <v>23</v>
      </c>
      <c r="H1599" t="s">
        <v>23</v>
      </c>
      <c r="I1599" t="s">
        <v>23</v>
      </c>
    </row>
    <row r="1600" spans="1:9">
      <c r="A1600" s="4">
        <v>43437</v>
      </c>
      <c r="B1600" s="12">
        <v>13.25</v>
      </c>
      <c r="C1600" s="12">
        <v>0</v>
      </c>
      <c r="D1600" s="12" t="s">
        <v>23</v>
      </c>
      <c r="E1600" t="s">
        <v>23</v>
      </c>
      <c r="F1600" t="s">
        <v>23</v>
      </c>
      <c r="H1600" t="s">
        <v>23</v>
      </c>
      <c r="I1600" t="s">
        <v>23</v>
      </c>
    </row>
    <row r="1601" spans="1:9">
      <c r="A1601" s="4">
        <v>43436</v>
      </c>
      <c r="B1601" s="12" t="s">
        <v>23</v>
      </c>
      <c r="C1601" s="12" t="s">
        <v>23</v>
      </c>
      <c r="D1601" s="12" t="s">
        <v>23</v>
      </c>
      <c r="E1601" t="s">
        <v>23</v>
      </c>
      <c r="F1601" t="s">
        <v>23</v>
      </c>
      <c r="H1601" t="s">
        <v>23</v>
      </c>
      <c r="I1601" t="s">
        <v>23</v>
      </c>
    </row>
    <row r="1602" spans="1:9">
      <c r="A1602" s="4">
        <v>43435</v>
      </c>
      <c r="B1602" s="12" t="s">
        <v>23</v>
      </c>
      <c r="C1602" s="12" t="s">
        <v>23</v>
      </c>
      <c r="D1602" s="12" t="s">
        <v>23</v>
      </c>
      <c r="E1602" t="s">
        <v>23</v>
      </c>
      <c r="F1602" t="s">
        <v>23</v>
      </c>
      <c r="H1602" t="s">
        <v>23</v>
      </c>
      <c r="I1602" t="s">
        <v>23</v>
      </c>
    </row>
    <row r="1603" spans="1:9">
      <c r="A1603" s="4">
        <v>43434</v>
      </c>
      <c r="B1603" s="12">
        <v>13.25</v>
      </c>
      <c r="C1603" s="12">
        <v>18.489999999999998</v>
      </c>
      <c r="D1603" s="12">
        <v>13.67</v>
      </c>
      <c r="E1603" t="s">
        <v>23</v>
      </c>
      <c r="F1603" t="s">
        <v>23</v>
      </c>
      <c r="H1603">
        <v>1448.2</v>
      </c>
      <c r="I1603">
        <v>345.63</v>
      </c>
    </row>
    <row r="1604" spans="1:9">
      <c r="A1604" s="4">
        <v>43433</v>
      </c>
      <c r="B1604" s="12">
        <v>13.2</v>
      </c>
      <c r="C1604" s="12">
        <v>0</v>
      </c>
      <c r="D1604" s="12" t="s">
        <v>23</v>
      </c>
      <c r="E1604" t="s">
        <v>23</v>
      </c>
      <c r="F1604" t="s">
        <v>23</v>
      </c>
      <c r="H1604" t="s">
        <v>23</v>
      </c>
      <c r="I1604" t="s">
        <v>23</v>
      </c>
    </row>
    <row r="1605" spans="1:9">
      <c r="A1605" s="4">
        <v>43432</v>
      </c>
      <c r="B1605" s="12">
        <v>13.15</v>
      </c>
      <c r="C1605" s="12">
        <v>0</v>
      </c>
      <c r="D1605" s="12" t="s">
        <v>23</v>
      </c>
      <c r="E1605" t="s">
        <v>23</v>
      </c>
      <c r="F1605" t="s">
        <v>23</v>
      </c>
      <c r="H1605" t="s">
        <v>23</v>
      </c>
      <c r="I1605" t="s">
        <v>23</v>
      </c>
    </row>
    <row r="1606" spans="1:9">
      <c r="A1606" s="4">
        <v>43431</v>
      </c>
      <c r="B1606" s="12">
        <v>13.12</v>
      </c>
      <c r="C1606" s="12">
        <v>0</v>
      </c>
      <c r="D1606" s="12" t="s">
        <v>23</v>
      </c>
      <c r="E1606" t="s">
        <v>23</v>
      </c>
      <c r="F1606" t="s">
        <v>23</v>
      </c>
      <c r="H1606" t="s">
        <v>23</v>
      </c>
      <c r="I1606" t="s">
        <v>23</v>
      </c>
    </row>
    <row r="1607" spans="1:9">
      <c r="A1607" s="4">
        <v>43430</v>
      </c>
      <c r="B1607" s="12">
        <v>13.12</v>
      </c>
      <c r="C1607" s="12">
        <v>0</v>
      </c>
      <c r="D1607" s="12" t="s">
        <v>23</v>
      </c>
      <c r="E1607" t="s">
        <v>23</v>
      </c>
      <c r="F1607" t="s">
        <v>23</v>
      </c>
      <c r="H1607" t="s">
        <v>23</v>
      </c>
      <c r="I1607" t="s">
        <v>23</v>
      </c>
    </row>
    <row r="1608" spans="1:9">
      <c r="A1608" s="4">
        <v>43429</v>
      </c>
      <c r="B1608" s="12" t="s">
        <v>23</v>
      </c>
      <c r="C1608" s="12" t="s">
        <v>23</v>
      </c>
      <c r="D1608" s="12" t="s">
        <v>23</v>
      </c>
      <c r="E1608" t="s">
        <v>23</v>
      </c>
      <c r="F1608" t="s">
        <v>23</v>
      </c>
      <c r="H1608" t="s">
        <v>23</v>
      </c>
      <c r="I1608" t="s">
        <v>23</v>
      </c>
    </row>
    <row r="1609" spans="1:9">
      <c r="A1609" s="4">
        <v>43428</v>
      </c>
      <c r="B1609" s="12" t="s">
        <v>23</v>
      </c>
      <c r="C1609" s="12" t="s">
        <v>23</v>
      </c>
      <c r="D1609" s="12" t="s">
        <v>23</v>
      </c>
      <c r="E1609" t="s">
        <v>23</v>
      </c>
      <c r="F1609" t="s">
        <v>23</v>
      </c>
      <c r="H1609" t="s">
        <v>23</v>
      </c>
      <c r="I1609" t="s">
        <v>23</v>
      </c>
    </row>
    <row r="1610" spans="1:9">
      <c r="A1610" s="4">
        <v>43427</v>
      </c>
      <c r="B1610" s="12">
        <v>13.05</v>
      </c>
      <c r="C1610" s="12">
        <v>18.149999999999999</v>
      </c>
      <c r="D1610" s="12">
        <v>13.55</v>
      </c>
      <c r="E1610" t="s">
        <v>23</v>
      </c>
      <c r="F1610" t="s">
        <v>23</v>
      </c>
      <c r="H1610">
        <v>1450</v>
      </c>
      <c r="I1610">
        <v>357.63</v>
      </c>
    </row>
    <row r="1611" spans="1:9">
      <c r="A1611" s="4">
        <v>43426</v>
      </c>
      <c r="B1611" s="12">
        <v>13.09</v>
      </c>
      <c r="C1611" s="12">
        <v>0</v>
      </c>
      <c r="D1611" s="12" t="s">
        <v>23</v>
      </c>
      <c r="E1611" t="s">
        <v>23</v>
      </c>
      <c r="F1611" t="s">
        <v>23</v>
      </c>
      <c r="H1611" t="s">
        <v>23</v>
      </c>
      <c r="I1611" t="s">
        <v>23</v>
      </c>
    </row>
    <row r="1612" spans="1:9">
      <c r="A1612" s="4">
        <v>43425</v>
      </c>
      <c r="B1612" s="12">
        <v>13.13</v>
      </c>
      <c r="C1612" s="12">
        <v>0</v>
      </c>
      <c r="D1612" s="12" t="s">
        <v>23</v>
      </c>
      <c r="E1612" t="s">
        <v>23</v>
      </c>
      <c r="F1612" t="s">
        <v>23</v>
      </c>
      <c r="H1612" t="s">
        <v>23</v>
      </c>
      <c r="I1612" t="s">
        <v>23</v>
      </c>
    </row>
    <row r="1613" spans="1:9">
      <c r="A1613" s="4">
        <v>43424</v>
      </c>
      <c r="B1613" s="12">
        <v>13.18</v>
      </c>
      <c r="C1613" s="12">
        <v>0</v>
      </c>
      <c r="D1613" s="12" t="s">
        <v>23</v>
      </c>
      <c r="E1613" t="s">
        <v>23</v>
      </c>
      <c r="F1613" t="s">
        <v>23</v>
      </c>
      <c r="H1613" t="s">
        <v>23</v>
      </c>
      <c r="I1613" t="s">
        <v>23</v>
      </c>
    </row>
    <row r="1614" spans="1:9">
      <c r="A1614" s="4">
        <v>43423</v>
      </c>
      <c r="B1614" s="12">
        <v>13.23</v>
      </c>
      <c r="C1614" s="12">
        <v>0</v>
      </c>
      <c r="D1614" s="12" t="s">
        <v>23</v>
      </c>
      <c r="E1614" t="s">
        <v>23</v>
      </c>
      <c r="F1614" t="s">
        <v>23</v>
      </c>
      <c r="H1614" t="s">
        <v>23</v>
      </c>
      <c r="I1614" t="s">
        <v>23</v>
      </c>
    </row>
    <row r="1615" spans="1:9">
      <c r="A1615" s="4">
        <v>43422</v>
      </c>
      <c r="B1615" s="12" t="s">
        <v>23</v>
      </c>
      <c r="C1615" s="12" t="s">
        <v>23</v>
      </c>
      <c r="D1615" s="12" t="s">
        <v>23</v>
      </c>
      <c r="E1615" t="s">
        <v>23</v>
      </c>
      <c r="F1615" t="s">
        <v>23</v>
      </c>
      <c r="H1615" t="s">
        <v>23</v>
      </c>
      <c r="I1615" t="s">
        <v>23</v>
      </c>
    </row>
    <row r="1616" spans="1:9">
      <c r="A1616" s="4">
        <v>43421</v>
      </c>
      <c r="B1616" s="12" t="s">
        <v>23</v>
      </c>
      <c r="C1616" s="12" t="s">
        <v>23</v>
      </c>
      <c r="D1616" s="12" t="s">
        <v>23</v>
      </c>
      <c r="E1616" t="s">
        <v>23</v>
      </c>
      <c r="F1616" t="s">
        <v>23</v>
      </c>
      <c r="H1616" t="s">
        <v>23</v>
      </c>
      <c r="I1616" t="s">
        <v>23</v>
      </c>
    </row>
    <row r="1617" spans="1:9">
      <c r="A1617" s="4">
        <v>43420</v>
      </c>
      <c r="B1617" s="12">
        <v>13.28</v>
      </c>
      <c r="C1617" s="12">
        <v>18.16</v>
      </c>
      <c r="D1617" s="12">
        <v>13.98</v>
      </c>
      <c r="E1617" t="s">
        <v>23</v>
      </c>
      <c r="F1617" t="s">
        <v>23</v>
      </c>
      <c r="H1617">
        <v>1456.2</v>
      </c>
      <c r="I1617">
        <v>370.7</v>
      </c>
    </row>
    <row r="1618" spans="1:9">
      <c r="A1618" s="4">
        <v>43419</v>
      </c>
      <c r="B1618" s="12">
        <v>13.32</v>
      </c>
      <c r="C1618" s="12">
        <v>0</v>
      </c>
      <c r="D1618" s="12" t="s">
        <v>23</v>
      </c>
      <c r="E1618" t="s">
        <v>23</v>
      </c>
      <c r="F1618" t="s">
        <v>23</v>
      </c>
      <c r="H1618" t="s">
        <v>23</v>
      </c>
      <c r="I1618" t="s">
        <v>23</v>
      </c>
    </row>
    <row r="1619" spans="1:9">
      <c r="A1619" s="4">
        <v>43418</v>
      </c>
      <c r="B1619" s="12">
        <v>13.35</v>
      </c>
      <c r="C1619" s="12">
        <v>0</v>
      </c>
      <c r="D1619" s="12" t="s">
        <v>23</v>
      </c>
      <c r="E1619" t="s">
        <v>23</v>
      </c>
      <c r="F1619" t="s">
        <v>23</v>
      </c>
      <c r="H1619" t="s">
        <v>23</v>
      </c>
      <c r="I1619" t="s">
        <v>23</v>
      </c>
    </row>
    <row r="1620" spans="1:9">
      <c r="A1620" s="4">
        <v>43417</v>
      </c>
      <c r="B1620" s="12">
        <v>13.43</v>
      </c>
      <c r="C1620" s="12">
        <v>0</v>
      </c>
      <c r="D1620" s="12" t="s">
        <v>23</v>
      </c>
      <c r="E1620" t="s">
        <v>23</v>
      </c>
      <c r="F1620" t="s">
        <v>23</v>
      </c>
      <c r="H1620" t="s">
        <v>23</v>
      </c>
      <c r="I1620" t="s">
        <v>23</v>
      </c>
    </row>
    <row r="1621" spans="1:9">
      <c r="A1621" s="4">
        <v>43416</v>
      </c>
      <c r="B1621" s="12">
        <v>13.46</v>
      </c>
      <c r="C1621" s="12">
        <v>0</v>
      </c>
      <c r="D1621" s="12" t="s">
        <v>23</v>
      </c>
      <c r="E1621" t="s">
        <v>23</v>
      </c>
      <c r="F1621" t="s">
        <v>23</v>
      </c>
      <c r="H1621" t="s">
        <v>23</v>
      </c>
      <c r="I1621" t="s">
        <v>23</v>
      </c>
    </row>
    <row r="1622" spans="1:9">
      <c r="A1622" s="4">
        <v>43415</v>
      </c>
      <c r="B1622" s="12" t="s">
        <v>23</v>
      </c>
      <c r="C1622" s="12" t="s">
        <v>23</v>
      </c>
      <c r="D1622" s="12" t="s">
        <v>23</v>
      </c>
      <c r="E1622" t="s">
        <v>23</v>
      </c>
      <c r="F1622" t="s">
        <v>23</v>
      </c>
      <c r="H1622" t="s">
        <v>23</v>
      </c>
      <c r="I1622" t="s">
        <v>23</v>
      </c>
    </row>
    <row r="1623" spans="1:9">
      <c r="A1623" s="4">
        <v>43414</v>
      </c>
      <c r="B1623" s="12" t="s">
        <v>23</v>
      </c>
      <c r="C1623" s="12" t="s">
        <v>23</v>
      </c>
      <c r="D1623" s="12" t="s">
        <v>23</v>
      </c>
      <c r="E1623" t="s">
        <v>23</v>
      </c>
      <c r="F1623" t="s">
        <v>23</v>
      </c>
      <c r="H1623" t="s">
        <v>23</v>
      </c>
      <c r="I1623" t="s">
        <v>23</v>
      </c>
    </row>
    <row r="1624" spans="1:9">
      <c r="A1624" s="4">
        <v>43413</v>
      </c>
      <c r="B1624" s="12">
        <v>13.48</v>
      </c>
      <c r="C1624" s="12">
        <v>18.52</v>
      </c>
      <c r="D1624" s="12">
        <v>13.96</v>
      </c>
      <c r="E1624" t="s">
        <v>23</v>
      </c>
      <c r="F1624" t="s">
        <v>23</v>
      </c>
      <c r="H1624">
        <v>1460.7</v>
      </c>
      <c r="I1624">
        <v>387.02</v>
      </c>
    </row>
    <row r="1625" spans="1:9">
      <c r="A1625" s="4">
        <v>43412</v>
      </c>
      <c r="B1625" s="12">
        <v>13.49</v>
      </c>
      <c r="C1625" s="12">
        <v>0</v>
      </c>
      <c r="D1625" s="12" t="s">
        <v>23</v>
      </c>
      <c r="E1625" t="s">
        <v>23</v>
      </c>
      <c r="F1625" t="s">
        <v>23</v>
      </c>
      <c r="H1625" t="s">
        <v>23</v>
      </c>
      <c r="I1625" t="s">
        <v>23</v>
      </c>
    </row>
    <row r="1626" spans="1:9">
      <c r="A1626" s="4">
        <v>43411</v>
      </c>
      <c r="B1626" s="12">
        <v>13.47</v>
      </c>
      <c r="C1626" s="12">
        <v>0</v>
      </c>
      <c r="D1626" s="12" t="s">
        <v>23</v>
      </c>
      <c r="E1626" t="s">
        <v>23</v>
      </c>
      <c r="F1626" t="s">
        <v>23</v>
      </c>
      <c r="H1626" t="s">
        <v>23</v>
      </c>
      <c r="I1626" t="s">
        <v>23</v>
      </c>
    </row>
    <row r="1627" spans="1:9">
      <c r="A1627" s="4">
        <v>43410</v>
      </c>
      <c r="B1627" s="12">
        <v>13.43</v>
      </c>
      <c r="C1627" s="12">
        <v>0</v>
      </c>
      <c r="D1627" s="12" t="s">
        <v>23</v>
      </c>
      <c r="E1627" t="s">
        <v>23</v>
      </c>
      <c r="F1627" t="s">
        <v>23</v>
      </c>
      <c r="H1627" t="s">
        <v>23</v>
      </c>
      <c r="I1627" t="s">
        <v>23</v>
      </c>
    </row>
    <row r="1628" spans="1:9">
      <c r="A1628" s="4">
        <v>43409</v>
      </c>
      <c r="B1628" s="12">
        <v>13.36</v>
      </c>
      <c r="C1628" s="12">
        <v>0</v>
      </c>
      <c r="D1628" s="12" t="s">
        <v>23</v>
      </c>
      <c r="E1628" t="s">
        <v>23</v>
      </c>
      <c r="F1628" t="s">
        <v>23</v>
      </c>
      <c r="H1628" t="s">
        <v>23</v>
      </c>
      <c r="I1628" t="s">
        <v>23</v>
      </c>
    </row>
    <row r="1629" spans="1:9">
      <c r="A1629" s="4">
        <v>43408</v>
      </c>
      <c r="B1629" s="12" t="s">
        <v>23</v>
      </c>
      <c r="C1629" s="12" t="s">
        <v>23</v>
      </c>
      <c r="D1629" s="12" t="s">
        <v>23</v>
      </c>
      <c r="E1629" t="s">
        <v>23</v>
      </c>
      <c r="F1629" t="s">
        <v>23</v>
      </c>
      <c r="H1629" t="s">
        <v>23</v>
      </c>
      <c r="I1629" t="s">
        <v>23</v>
      </c>
    </row>
    <row r="1630" spans="1:9">
      <c r="A1630" s="4">
        <v>43407</v>
      </c>
      <c r="B1630" s="12" t="s">
        <v>23</v>
      </c>
      <c r="C1630" s="12" t="s">
        <v>23</v>
      </c>
      <c r="D1630" s="12" t="s">
        <v>23</v>
      </c>
      <c r="E1630" t="s">
        <v>23</v>
      </c>
      <c r="F1630" t="s">
        <v>23</v>
      </c>
      <c r="H1630" t="s">
        <v>23</v>
      </c>
      <c r="I1630" t="s">
        <v>23</v>
      </c>
    </row>
    <row r="1631" spans="1:9">
      <c r="A1631" s="4">
        <v>43406</v>
      </c>
      <c r="B1631" s="12">
        <v>13.34</v>
      </c>
      <c r="C1631" s="12">
        <v>18.760000000000002</v>
      </c>
      <c r="D1631" s="12">
        <v>14.07</v>
      </c>
      <c r="E1631" t="s">
        <v>23</v>
      </c>
      <c r="F1631" t="s">
        <v>23</v>
      </c>
      <c r="H1631">
        <v>1489</v>
      </c>
      <c r="I1631">
        <v>389.03</v>
      </c>
    </row>
    <row r="1632" spans="1:9">
      <c r="A1632" s="4">
        <v>43405</v>
      </c>
      <c r="B1632" s="12">
        <v>13.36</v>
      </c>
      <c r="C1632" s="12">
        <v>0</v>
      </c>
      <c r="D1632" s="12" t="s">
        <v>23</v>
      </c>
      <c r="E1632" t="s">
        <v>23</v>
      </c>
      <c r="F1632" t="s">
        <v>23</v>
      </c>
      <c r="H1632" t="s">
        <v>23</v>
      </c>
      <c r="I1632" t="s">
        <v>23</v>
      </c>
    </row>
    <row r="1633" spans="1:9">
      <c r="A1633" s="4">
        <v>43404</v>
      </c>
      <c r="B1633" s="12">
        <v>13.38</v>
      </c>
      <c r="C1633" s="12">
        <v>0</v>
      </c>
      <c r="D1633" s="12" t="s">
        <v>23</v>
      </c>
      <c r="E1633" t="s">
        <v>23</v>
      </c>
      <c r="F1633" t="s">
        <v>23</v>
      </c>
      <c r="H1633" t="s">
        <v>23</v>
      </c>
      <c r="I1633" t="s">
        <v>23</v>
      </c>
    </row>
    <row r="1634" spans="1:9">
      <c r="A1634" s="4">
        <v>43403</v>
      </c>
      <c r="B1634" s="12">
        <v>13.45</v>
      </c>
      <c r="C1634" s="12">
        <v>0</v>
      </c>
      <c r="D1634" s="12" t="s">
        <v>23</v>
      </c>
      <c r="E1634" t="s">
        <v>23</v>
      </c>
      <c r="F1634" t="s">
        <v>23</v>
      </c>
      <c r="H1634" t="s">
        <v>23</v>
      </c>
      <c r="I1634" t="s">
        <v>23</v>
      </c>
    </row>
    <row r="1635" spans="1:9">
      <c r="A1635" s="4">
        <v>43402</v>
      </c>
      <c r="B1635" s="12">
        <v>13.45</v>
      </c>
      <c r="C1635" s="12">
        <v>0</v>
      </c>
      <c r="D1635" s="12" t="s">
        <v>23</v>
      </c>
      <c r="E1635" t="s">
        <v>23</v>
      </c>
      <c r="F1635" t="s">
        <v>23</v>
      </c>
      <c r="H1635" t="s">
        <v>23</v>
      </c>
      <c r="I1635" t="s">
        <v>23</v>
      </c>
    </row>
    <row r="1636" spans="1:9">
      <c r="A1636" s="4">
        <v>43401</v>
      </c>
      <c r="B1636" s="12" t="s">
        <v>23</v>
      </c>
      <c r="C1636" s="12" t="s">
        <v>23</v>
      </c>
      <c r="D1636" s="12" t="s">
        <v>23</v>
      </c>
      <c r="E1636" t="s">
        <v>23</v>
      </c>
      <c r="F1636" t="s">
        <v>23</v>
      </c>
      <c r="H1636" t="s">
        <v>23</v>
      </c>
      <c r="I1636" t="s">
        <v>23</v>
      </c>
    </row>
    <row r="1637" spans="1:9">
      <c r="A1637" s="4">
        <v>43400</v>
      </c>
      <c r="B1637" s="12" t="s">
        <v>23</v>
      </c>
      <c r="C1637" s="12" t="s">
        <v>23</v>
      </c>
      <c r="D1637" s="12" t="s">
        <v>23</v>
      </c>
      <c r="E1637" t="s">
        <v>23</v>
      </c>
      <c r="F1637" t="s">
        <v>23</v>
      </c>
      <c r="H1637" t="s">
        <v>23</v>
      </c>
      <c r="I1637" t="s">
        <v>23</v>
      </c>
    </row>
    <row r="1638" spans="1:9">
      <c r="A1638" s="4">
        <v>43399</v>
      </c>
      <c r="B1638" s="12">
        <v>13.5</v>
      </c>
      <c r="C1638" s="12">
        <v>18.989999999999998</v>
      </c>
      <c r="D1638" s="12">
        <v>13.95</v>
      </c>
      <c r="E1638" t="s">
        <v>23</v>
      </c>
      <c r="F1638" t="s">
        <v>23</v>
      </c>
      <c r="H1638">
        <v>1446.5</v>
      </c>
      <c r="I1638">
        <v>398.01</v>
      </c>
    </row>
    <row r="1639" spans="1:9">
      <c r="A1639" s="4">
        <v>43398</v>
      </c>
      <c r="B1639" s="12">
        <v>13.49</v>
      </c>
      <c r="C1639" s="12">
        <v>0</v>
      </c>
      <c r="D1639" s="12" t="s">
        <v>23</v>
      </c>
      <c r="E1639" t="s">
        <v>23</v>
      </c>
      <c r="F1639" t="s">
        <v>23</v>
      </c>
      <c r="H1639" t="s">
        <v>23</v>
      </c>
      <c r="I1639" t="s">
        <v>23</v>
      </c>
    </row>
    <row r="1640" spans="1:9">
      <c r="A1640" s="4">
        <v>43397</v>
      </c>
      <c r="B1640" s="12">
        <v>13.53</v>
      </c>
      <c r="C1640" s="12">
        <v>0</v>
      </c>
      <c r="D1640" s="12" t="s">
        <v>23</v>
      </c>
      <c r="E1640" t="s">
        <v>23</v>
      </c>
      <c r="F1640" t="s">
        <v>23</v>
      </c>
      <c r="H1640" t="s">
        <v>23</v>
      </c>
      <c r="I1640" t="s">
        <v>23</v>
      </c>
    </row>
    <row r="1641" spans="1:9">
      <c r="A1641" s="4">
        <v>43396</v>
      </c>
      <c r="B1641" s="12">
        <v>13.59</v>
      </c>
      <c r="C1641" s="12">
        <v>0</v>
      </c>
      <c r="D1641" s="12" t="s">
        <v>23</v>
      </c>
      <c r="E1641" t="s">
        <v>23</v>
      </c>
      <c r="F1641" t="s">
        <v>23</v>
      </c>
      <c r="H1641" t="s">
        <v>23</v>
      </c>
      <c r="I1641" t="s">
        <v>23</v>
      </c>
    </row>
    <row r="1642" spans="1:9">
      <c r="A1642" s="4">
        <v>43395</v>
      </c>
      <c r="B1642" s="12">
        <v>13.6</v>
      </c>
      <c r="C1642" s="12">
        <v>0</v>
      </c>
      <c r="D1642" s="12" t="s">
        <v>23</v>
      </c>
      <c r="E1642" t="s">
        <v>23</v>
      </c>
      <c r="F1642" t="s">
        <v>23</v>
      </c>
      <c r="H1642" t="s">
        <v>23</v>
      </c>
      <c r="I1642" t="s">
        <v>23</v>
      </c>
    </row>
    <row r="1643" spans="1:9">
      <c r="A1643" s="4">
        <v>43394</v>
      </c>
      <c r="B1643" s="12" t="s">
        <v>23</v>
      </c>
      <c r="C1643" s="12" t="s">
        <v>23</v>
      </c>
      <c r="D1643" s="12" t="s">
        <v>23</v>
      </c>
      <c r="E1643" t="s">
        <v>23</v>
      </c>
      <c r="F1643" t="s">
        <v>23</v>
      </c>
      <c r="H1643" t="s">
        <v>23</v>
      </c>
      <c r="I1643" t="s">
        <v>23</v>
      </c>
    </row>
    <row r="1644" spans="1:9">
      <c r="A1644" s="4">
        <v>43393</v>
      </c>
      <c r="B1644" s="12" t="s">
        <v>23</v>
      </c>
      <c r="C1644" s="12" t="s">
        <v>23</v>
      </c>
      <c r="D1644" s="12" t="s">
        <v>23</v>
      </c>
      <c r="E1644" t="s">
        <v>23</v>
      </c>
      <c r="F1644" t="s">
        <v>23</v>
      </c>
      <c r="H1644" t="s">
        <v>23</v>
      </c>
      <c r="I1644" t="s">
        <v>23</v>
      </c>
    </row>
    <row r="1645" spans="1:9">
      <c r="A1645" s="4">
        <v>43392</v>
      </c>
      <c r="B1645" s="12">
        <v>13.63</v>
      </c>
      <c r="C1645" s="12">
        <v>19.22</v>
      </c>
      <c r="D1645" s="12">
        <v>14.26</v>
      </c>
      <c r="E1645" t="s">
        <v>23</v>
      </c>
      <c r="F1645" t="s">
        <v>23</v>
      </c>
      <c r="H1645">
        <v>1411</v>
      </c>
      <c r="I1645">
        <v>408.26</v>
      </c>
    </row>
    <row r="1646" spans="1:9">
      <c r="A1646" s="4">
        <v>43391</v>
      </c>
      <c r="B1646" s="12">
        <v>13.62</v>
      </c>
      <c r="C1646" s="12">
        <v>0</v>
      </c>
      <c r="D1646" s="12" t="s">
        <v>23</v>
      </c>
      <c r="E1646" t="s">
        <v>23</v>
      </c>
      <c r="F1646" t="s">
        <v>23</v>
      </c>
      <c r="H1646" t="s">
        <v>23</v>
      </c>
      <c r="I1646" t="s">
        <v>23</v>
      </c>
    </row>
    <row r="1647" spans="1:9">
      <c r="A1647" s="4">
        <v>43390</v>
      </c>
      <c r="B1647" s="12">
        <v>13.68</v>
      </c>
      <c r="C1647" s="12">
        <v>0</v>
      </c>
      <c r="D1647" s="12" t="s">
        <v>23</v>
      </c>
      <c r="E1647" t="s">
        <v>23</v>
      </c>
      <c r="F1647" t="s">
        <v>23</v>
      </c>
      <c r="H1647" t="s">
        <v>23</v>
      </c>
      <c r="I1647" t="s">
        <v>23</v>
      </c>
    </row>
    <row r="1648" spans="1:9">
      <c r="A1648" s="4">
        <v>43389</v>
      </c>
      <c r="B1648" s="12">
        <v>13.72</v>
      </c>
      <c r="C1648" s="12">
        <v>0</v>
      </c>
      <c r="D1648" s="12" t="s">
        <v>23</v>
      </c>
      <c r="E1648" t="s">
        <v>23</v>
      </c>
      <c r="F1648" t="s">
        <v>23</v>
      </c>
      <c r="H1648" t="s">
        <v>23</v>
      </c>
      <c r="I1648" t="s">
        <v>23</v>
      </c>
    </row>
    <row r="1649" spans="1:9">
      <c r="A1649" s="4">
        <v>43388</v>
      </c>
      <c r="B1649" s="12">
        <v>13.77</v>
      </c>
      <c r="C1649" s="12">
        <v>0</v>
      </c>
      <c r="D1649" s="12" t="s">
        <v>23</v>
      </c>
      <c r="E1649" t="s">
        <v>23</v>
      </c>
      <c r="F1649" t="s">
        <v>23</v>
      </c>
      <c r="H1649" t="s">
        <v>23</v>
      </c>
      <c r="I1649" t="s">
        <v>23</v>
      </c>
    </row>
    <row r="1650" spans="1:9">
      <c r="A1650" s="4">
        <v>43387</v>
      </c>
      <c r="B1650" s="12" t="s">
        <v>23</v>
      </c>
      <c r="C1650" s="12" t="s">
        <v>23</v>
      </c>
      <c r="D1650" s="12" t="s">
        <v>23</v>
      </c>
      <c r="E1650" t="s">
        <v>23</v>
      </c>
      <c r="F1650" t="s">
        <v>23</v>
      </c>
      <c r="H1650" t="s">
        <v>23</v>
      </c>
      <c r="I1650" t="s">
        <v>23</v>
      </c>
    </row>
    <row r="1651" spans="1:9">
      <c r="A1651" s="4">
        <v>43386</v>
      </c>
      <c r="B1651" s="12" t="s">
        <v>23</v>
      </c>
      <c r="C1651" s="12" t="s">
        <v>23</v>
      </c>
      <c r="D1651" s="12" t="s">
        <v>23</v>
      </c>
      <c r="E1651" t="s">
        <v>23</v>
      </c>
      <c r="F1651" t="s">
        <v>23</v>
      </c>
      <c r="H1651" t="s">
        <v>23</v>
      </c>
      <c r="I1651" t="s">
        <v>23</v>
      </c>
    </row>
    <row r="1652" spans="1:9">
      <c r="A1652" s="4">
        <v>43385</v>
      </c>
      <c r="B1652" s="12">
        <v>13.78</v>
      </c>
      <c r="C1652" s="12">
        <v>19.559999999999999</v>
      </c>
      <c r="D1652" s="12">
        <v>14.82</v>
      </c>
      <c r="E1652" t="s">
        <v>23</v>
      </c>
      <c r="F1652" t="s">
        <v>23</v>
      </c>
      <c r="H1652">
        <v>1393</v>
      </c>
      <c r="I1652">
        <v>405.01</v>
      </c>
    </row>
    <row r="1653" spans="1:9">
      <c r="A1653" s="4">
        <v>43384</v>
      </c>
      <c r="B1653" s="12">
        <v>13.74</v>
      </c>
      <c r="C1653" s="12">
        <v>0</v>
      </c>
      <c r="D1653" s="12" t="s">
        <v>23</v>
      </c>
      <c r="E1653" t="s">
        <v>23</v>
      </c>
      <c r="F1653" t="s">
        <v>23</v>
      </c>
      <c r="H1653" t="s">
        <v>23</v>
      </c>
      <c r="I1653" t="s">
        <v>23</v>
      </c>
    </row>
    <row r="1654" spans="1:9">
      <c r="A1654" s="4">
        <v>43383</v>
      </c>
      <c r="B1654" s="12">
        <v>13.75</v>
      </c>
      <c r="C1654" s="12">
        <v>0</v>
      </c>
      <c r="D1654" s="12" t="s">
        <v>23</v>
      </c>
      <c r="E1654" t="s">
        <v>23</v>
      </c>
      <c r="F1654" t="s">
        <v>23</v>
      </c>
      <c r="H1654" t="s">
        <v>23</v>
      </c>
      <c r="I1654" t="s">
        <v>23</v>
      </c>
    </row>
    <row r="1655" spans="1:9">
      <c r="A1655" s="4">
        <v>43382</v>
      </c>
      <c r="B1655" s="12">
        <v>13.72</v>
      </c>
      <c r="C1655" s="12">
        <v>0</v>
      </c>
      <c r="D1655" s="12" t="s">
        <v>23</v>
      </c>
      <c r="E1655" t="s">
        <v>23</v>
      </c>
      <c r="F1655" t="s">
        <v>23</v>
      </c>
      <c r="H1655" t="s">
        <v>23</v>
      </c>
      <c r="I1655" t="s">
        <v>23</v>
      </c>
    </row>
    <row r="1656" spans="1:9">
      <c r="A1656" s="4">
        <v>43381</v>
      </c>
      <c r="B1656" s="12">
        <v>13.68</v>
      </c>
      <c r="C1656" s="12">
        <v>0</v>
      </c>
      <c r="D1656" s="12" t="s">
        <v>23</v>
      </c>
      <c r="E1656" t="s">
        <v>23</v>
      </c>
      <c r="F1656" t="s">
        <v>23</v>
      </c>
      <c r="H1656" t="s">
        <v>23</v>
      </c>
      <c r="I1656" t="s">
        <v>23</v>
      </c>
    </row>
    <row r="1657" spans="1:9">
      <c r="A1657" s="4">
        <v>43380</v>
      </c>
      <c r="B1657" s="12" t="s">
        <v>23</v>
      </c>
      <c r="C1657" s="12" t="s">
        <v>23</v>
      </c>
      <c r="D1657" s="12" t="s">
        <v>23</v>
      </c>
      <c r="E1657" t="s">
        <v>23</v>
      </c>
      <c r="F1657" t="s">
        <v>23</v>
      </c>
      <c r="H1657" t="s">
        <v>23</v>
      </c>
      <c r="I1657" t="s">
        <v>23</v>
      </c>
    </row>
    <row r="1658" spans="1:9">
      <c r="A1658" s="4">
        <v>43379</v>
      </c>
      <c r="B1658" s="12" t="s">
        <v>23</v>
      </c>
      <c r="C1658" s="12" t="s">
        <v>23</v>
      </c>
      <c r="D1658" s="12" t="s">
        <v>23</v>
      </c>
      <c r="E1658" t="s">
        <v>23</v>
      </c>
      <c r="F1658" t="s">
        <v>23</v>
      </c>
      <c r="H1658" t="s">
        <v>23</v>
      </c>
      <c r="I1658" t="s">
        <v>23</v>
      </c>
    </row>
    <row r="1659" spans="1:9">
      <c r="A1659" s="4">
        <v>43378</v>
      </c>
      <c r="B1659" s="12">
        <v>13.63</v>
      </c>
      <c r="C1659" s="12">
        <v>19.57</v>
      </c>
      <c r="D1659" s="12">
        <v>14.91</v>
      </c>
      <c r="E1659" t="s">
        <v>23</v>
      </c>
      <c r="F1659" t="s">
        <v>23</v>
      </c>
      <c r="H1659">
        <v>1431</v>
      </c>
      <c r="I1659">
        <v>407.8</v>
      </c>
    </row>
    <row r="1660" spans="1:9">
      <c r="A1660" s="4">
        <v>43377</v>
      </c>
      <c r="B1660" s="12">
        <v>13.63</v>
      </c>
      <c r="C1660" s="12" t="s">
        <v>23</v>
      </c>
      <c r="D1660" s="12" t="s">
        <v>23</v>
      </c>
      <c r="E1660" t="s">
        <v>23</v>
      </c>
      <c r="F1660" t="s">
        <v>23</v>
      </c>
      <c r="H1660" t="s">
        <v>23</v>
      </c>
      <c r="I1660" t="s">
        <v>23</v>
      </c>
    </row>
    <row r="1661" spans="1:9">
      <c r="A1661" s="4">
        <v>43376</v>
      </c>
      <c r="B1661" s="12">
        <v>13.63</v>
      </c>
      <c r="C1661" s="12" t="s">
        <v>23</v>
      </c>
      <c r="D1661" s="12" t="s">
        <v>23</v>
      </c>
      <c r="E1661" t="s">
        <v>23</v>
      </c>
      <c r="F1661" t="s">
        <v>23</v>
      </c>
      <c r="H1661" t="s">
        <v>23</v>
      </c>
      <c r="I1661" t="s">
        <v>23</v>
      </c>
    </row>
    <row r="1662" spans="1:9">
      <c r="A1662" s="4">
        <v>43375</v>
      </c>
      <c r="B1662" s="12">
        <v>13.63</v>
      </c>
      <c r="C1662" s="12" t="s">
        <v>23</v>
      </c>
      <c r="D1662" s="12" t="s">
        <v>23</v>
      </c>
      <c r="E1662" t="s">
        <v>23</v>
      </c>
      <c r="F1662" t="s">
        <v>23</v>
      </c>
      <c r="H1662" t="s">
        <v>23</v>
      </c>
      <c r="I1662" t="s">
        <v>23</v>
      </c>
    </row>
    <row r="1663" spans="1:9">
      <c r="A1663" s="4">
        <v>43374</v>
      </c>
      <c r="B1663" s="12">
        <v>13.63</v>
      </c>
      <c r="C1663" s="12" t="s">
        <v>23</v>
      </c>
      <c r="D1663" s="12" t="s">
        <v>23</v>
      </c>
      <c r="E1663" t="s">
        <v>23</v>
      </c>
      <c r="F1663" t="s">
        <v>23</v>
      </c>
      <c r="H1663" t="s">
        <v>23</v>
      </c>
      <c r="I1663" t="s">
        <v>23</v>
      </c>
    </row>
    <row r="1664" spans="1:9">
      <c r="A1664" s="4">
        <v>43373</v>
      </c>
      <c r="B1664" s="12" t="s">
        <v>23</v>
      </c>
      <c r="C1664" s="12">
        <v>0</v>
      </c>
      <c r="D1664" s="12" t="s">
        <v>23</v>
      </c>
      <c r="E1664" t="s">
        <v>23</v>
      </c>
      <c r="F1664" t="s">
        <v>23</v>
      </c>
      <c r="H1664" t="s">
        <v>23</v>
      </c>
      <c r="I1664" t="s">
        <v>23</v>
      </c>
    </row>
    <row r="1665" spans="1:9">
      <c r="A1665" s="4">
        <v>43372</v>
      </c>
      <c r="B1665" s="12" t="s">
        <v>23</v>
      </c>
      <c r="C1665" s="12">
        <v>0</v>
      </c>
      <c r="D1665" s="12" t="s">
        <v>23</v>
      </c>
      <c r="E1665" t="s">
        <v>23</v>
      </c>
      <c r="F1665" t="s">
        <v>23</v>
      </c>
      <c r="H1665" t="s">
        <v>23</v>
      </c>
      <c r="I1665" t="s">
        <v>23</v>
      </c>
    </row>
    <row r="1666" spans="1:9">
      <c r="A1666" s="4">
        <v>43371</v>
      </c>
      <c r="B1666" s="12">
        <v>13.72</v>
      </c>
      <c r="C1666" s="12">
        <v>19.600000000000001</v>
      </c>
      <c r="D1666" s="12">
        <v>14.99</v>
      </c>
      <c r="E1666" t="s">
        <v>23</v>
      </c>
      <c r="F1666" t="s">
        <v>23</v>
      </c>
      <c r="H1666">
        <v>1476</v>
      </c>
      <c r="I1666">
        <v>407.79</v>
      </c>
    </row>
    <row r="1667" spans="1:9">
      <c r="A1667" s="4">
        <v>43370</v>
      </c>
      <c r="B1667" s="12">
        <v>13.79</v>
      </c>
      <c r="C1667" s="12">
        <v>0</v>
      </c>
      <c r="D1667" s="12" t="s">
        <v>23</v>
      </c>
      <c r="E1667" t="s">
        <v>23</v>
      </c>
      <c r="F1667" t="s">
        <v>23</v>
      </c>
      <c r="H1667" t="s">
        <v>23</v>
      </c>
      <c r="I1667" t="s">
        <v>23</v>
      </c>
    </row>
    <row r="1668" spans="1:9">
      <c r="A1668" s="4">
        <v>43369</v>
      </c>
      <c r="B1668" s="12">
        <v>13.82</v>
      </c>
      <c r="C1668" s="12">
        <v>0</v>
      </c>
      <c r="D1668" s="12" t="s">
        <v>23</v>
      </c>
      <c r="E1668" t="s">
        <v>23</v>
      </c>
      <c r="F1668" t="s">
        <v>23</v>
      </c>
      <c r="H1668" t="s">
        <v>23</v>
      </c>
      <c r="I1668" t="s">
        <v>23</v>
      </c>
    </row>
    <row r="1669" spans="1:9">
      <c r="A1669" s="4">
        <v>43368</v>
      </c>
      <c r="B1669" s="12">
        <v>13.82</v>
      </c>
      <c r="C1669" s="12">
        <v>0</v>
      </c>
      <c r="D1669" s="12" t="s">
        <v>23</v>
      </c>
      <c r="E1669" t="s">
        <v>23</v>
      </c>
      <c r="F1669" t="s">
        <v>23</v>
      </c>
      <c r="H1669" t="s">
        <v>23</v>
      </c>
      <c r="I1669" t="s">
        <v>23</v>
      </c>
    </row>
    <row r="1670" spans="1:9">
      <c r="A1670" s="4">
        <v>43367</v>
      </c>
      <c r="B1670" s="12">
        <v>13.82</v>
      </c>
      <c r="C1670" s="12" t="s">
        <v>23</v>
      </c>
      <c r="D1670" s="12" t="s">
        <v>23</v>
      </c>
      <c r="E1670" t="s">
        <v>23</v>
      </c>
      <c r="F1670" t="s">
        <v>23</v>
      </c>
      <c r="H1670" t="s">
        <v>23</v>
      </c>
      <c r="I1670" t="s">
        <v>23</v>
      </c>
    </row>
    <row r="1671" spans="1:9">
      <c r="A1671" s="4">
        <v>43366</v>
      </c>
      <c r="B1671" s="12" t="s">
        <v>23</v>
      </c>
      <c r="C1671" s="12" t="s">
        <v>23</v>
      </c>
      <c r="D1671" s="12" t="s">
        <v>23</v>
      </c>
      <c r="E1671" t="s">
        <v>23</v>
      </c>
      <c r="F1671" t="s">
        <v>23</v>
      </c>
      <c r="H1671" t="s">
        <v>23</v>
      </c>
      <c r="I1671" t="s">
        <v>23</v>
      </c>
    </row>
    <row r="1672" spans="1:9">
      <c r="A1672" s="4">
        <v>43365</v>
      </c>
      <c r="B1672" s="12" t="s">
        <v>23</v>
      </c>
      <c r="C1672" s="12" t="s">
        <v>23</v>
      </c>
      <c r="D1672" s="12" t="s">
        <v>23</v>
      </c>
      <c r="E1672" t="s">
        <v>23</v>
      </c>
      <c r="F1672" t="s">
        <v>23</v>
      </c>
      <c r="H1672" t="s">
        <v>23</v>
      </c>
      <c r="I1672" t="s">
        <v>23</v>
      </c>
    </row>
    <row r="1673" spans="1:9">
      <c r="A1673" s="4">
        <v>43364</v>
      </c>
      <c r="B1673" s="12">
        <v>13.82</v>
      </c>
      <c r="C1673" s="12">
        <v>19.739999999999998</v>
      </c>
      <c r="D1673" s="12">
        <v>15.3</v>
      </c>
      <c r="E1673" t="s">
        <v>23</v>
      </c>
      <c r="F1673" t="s">
        <v>23</v>
      </c>
      <c r="H1673">
        <v>1504</v>
      </c>
      <c r="I1673">
        <v>410.91</v>
      </c>
    </row>
    <row r="1674" spans="1:9">
      <c r="A1674" s="4">
        <v>43363</v>
      </c>
      <c r="B1674" s="12">
        <v>13.82</v>
      </c>
      <c r="C1674" s="12">
        <v>0</v>
      </c>
      <c r="D1674" s="12" t="s">
        <v>23</v>
      </c>
      <c r="E1674" t="s">
        <v>23</v>
      </c>
      <c r="F1674" t="s">
        <v>23</v>
      </c>
      <c r="H1674" t="s">
        <v>23</v>
      </c>
      <c r="I1674" t="s">
        <v>23</v>
      </c>
    </row>
    <row r="1675" spans="1:9">
      <c r="A1675" s="4">
        <v>43362</v>
      </c>
      <c r="B1675" s="12">
        <v>13.85</v>
      </c>
      <c r="C1675" s="12">
        <v>0</v>
      </c>
      <c r="D1675" s="12" t="s">
        <v>23</v>
      </c>
      <c r="E1675" t="s">
        <v>23</v>
      </c>
      <c r="F1675" t="s">
        <v>23</v>
      </c>
      <c r="H1675" t="s">
        <v>23</v>
      </c>
      <c r="I1675" t="s">
        <v>23</v>
      </c>
    </row>
    <row r="1676" spans="1:9">
      <c r="A1676" s="4">
        <v>43361</v>
      </c>
      <c r="B1676" s="12">
        <v>13.89</v>
      </c>
      <c r="C1676" s="12" t="s">
        <v>23</v>
      </c>
      <c r="D1676" s="12" t="s">
        <v>23</v>
      </c>
      <c r="E1676" t="s">
        <v>23</v>
      </c>
      <c r="F1676" t="s">
        <v>23</v>
      </c>
      <c r="H1676" t="s">
        <v>23</v>
      </c>
      <c r="I1676" t="s">
        <v>23</v>
      </c>
    </row>
    <row r="1677" spans="1:9">
      <c r="A1677" s="4">
        <v>43360</v>
      </c>
      <c r="B1677" s="12">
        <v>13.92</v>
      </c>
      <c r="C1677" s="12" t="s">
        <v>23</v>
      </c>
      <c r="D1677" s="12" t="s">
        <v>23</v>
      </c>
      <c r="E1677" t="s">
        <v>23</v>
      </c>
      <c r="F1677" t="s">
        <v>23</v>
      </c>
      <c r="H1677" t="s">
        <v>23</v>
      </c>
      <c r="I1677" t="s">
        <v>23</v>
      </c>
    </row>
    <row r="1678" spans="1:9">
      <c r="A1678" s="4">
        <v>43359</v>
      </c>
      <c r="B1678" s="12" t="s">
        <v>23</v>
      </c>
      <c r="C1678" s="12" t="s">
        <v>23</v>
      </c>
      <c r="D1678" s="12" t="s">
        <v>23</v>
      </c>
      <c r="E1678" t="s">
        <v>23</v>
      </c>
      <c r="F1678" t="s">
        <v>23</v>
      </c>
      <c r="H1678" t="s">
        <v>23</v>
      </c>
      <c r="I1678" t="s">
        <v>23</v>
      </c>
    </row>
    <row r="1679" spans="1:9">
      <c r="A1679" s="4">
        <v>43358</v>
      </c>
      <c r="B1679" s="12" t="s">
        <v>23</v>
      </c>
      <c r="C1679" s="12" t="s">
        <v>23</v>
      </c>
      <c r="D1679" s="12" t="s">
        <v>23</v>
      </c>
      <c r="E1679" t="s">
        <v>23</v>
      </c>
      <c r="F1679" t="s">
        <v>23</v>
      </c>
      <c r="H1679" t="s">
        <v>23</v>
      </c>
      <c r="I1679" t="s">
        <v>23</v>
      </c>
    </row>
    <row r="1680" spans="1:9">
      <c r="A1680" s="4">
        <v>43357</v>
      </c>
      <c r="B1680" s="12">
        <v>13.97</v>
      </c>
      <c r="C1680" s="12">
        <v>19.850000000000001</v>
      </c>
      <c r="D1680" s="12">
        <v>15.48</v>
      </c>
      <c r="E1680" t="s">
        <v>23</v>
      </c>
      <c r="F1680" t="s">
        <v>23</v>
      </c>
      <c r="H1680">
        <v>1479.5</v>
      </c>
      <c r="I1680">
        <v>412.15</v>
      </c>
    </row>
    <row r="1681" spans="1:9">
      <c r="A1681" s="4">
        <v>43356</v>
      </c>
      <c r="B1681" s="12">
        <v>14</v>
      </c>
      <c r="C1681" s="12" t="s">
        <v>23</v>
      </c>
      <c r="D1681" s="12" t="s">
        <v>23</v>
      </c>
      <c r="E1681" t="s">
        <v>23</v>
      </c>
      <c r="F1681" t="s">
        <v>23</v>
      </c>
      <c r="H1681" t="s">
        <v>23</v>
      </c>
      <c r="I1681" t="s">
        <v>23</v>
      </c>
    </row>
    <row r="1682" spans="1:9">
      <c r="A1682" s="4">
        <v>43355</v>
      </c>
      <c r="B1682" s="12">
        <v>13.97</v>
      </c>
      <c r="C1682" s="12" t="s">
        <v>23</v>
      </c>
      <c r="D1682" s="12" t="s">
        <v>23</v>
      </c>
      <c r="E1682" t="s">
        <v>23</v>
      </c>
      <c r="F1682" t="s">
        <v>23</v>
      </c>
      <c r="H1682" t="s">
        <v>23</v>
      </c>
      <c r="I1682" t="s">
        <v>23</v>
      </c>
    </row>
    <row r="1683" spans="1:9">
      <c r="A1683" s="4">
        <v>43354</v>
      </c>
      <c r="B1683" s="12">
        <v>13.98</v>
      </c>
      <c r="C1683" s="12" t="s">
        <v>23</v>
      </c>
      <c r="D1683" s="12" t="s">
        <v>23</v>
      </c>
      <c r="E1683" t="s">
        <v>23</v>
      </c>
      <c r="F1683" t="s">
        <v>23</v>
      </c>
      <c r="H1683" t="s">
        <v>23</v>
      </c>
      <c r="I1683" t="s">
        <v>23</v>
      </c>
    </row>
    <row r="1684" spans="1:9">
      <c r="A1684" s="4">
        <v>43353</v>
      </c>
      <c r="B1684" s="12">
        <v>13.92</v>
      </c>
      <c r="C1684" s="12" t="s">
        <v>23</v>
      </c>
      <c r="D1684" s="12" t="s">
        <v>23</v>
      </c>
      <c r="E1684" t="s">
        <v>23</v>
      </c>
      <c r="F1684" t="s">
        <v>23</v>
      </c>
      <c r="H1684" t="s">
        <v>23</v>
      </c>
      <c r="I1684" t="s">
        <v>23</v>
      </c>
    </row>
    <row r="1685" spans="1:9">
      <c r="A1685" s="4">
        <v>43352</v>
      </c>
      <c r="B1685" s="12" t="s">
        <v>23</v>
      </c>
      <c r="C1685" s="12" t="s">
        <v>23</v>
      </c>
      <c r="D1685" s="12" t="s">
        <v>23</v>
      </c>
      <c r="E1685" t="s">
        <v>23</v>
      </c>
      <c r="F1685" t="s">
        <v>23</v>
      </c>
      <c r="H1685" t="s">
        <v>23</v>
      </c>
      <c r="I1685" t="s">
        <v>23</v>
      </c>
    </row>
    <row r="1686" spans="1:9">
      <c r="A1686" s="4">
        <v>43351</v>
      </c>
      <c r="B1686" s="12" t="s">
        <v>23</v>
      </c>
      <c r="C1686" s="12" t="s">
        <v>23</v>
      </c>
      <c r="D1686" s="12" t="s">
        <v>23</v>
      </c>
      <c r="E1686" t="s">
        <v>23</v>
      </c>
      <c r="F1686" t="s">
        <v>23</v>
      </c>
      <c r="H1686" t="s">
        <v>23</v>
      </c>
      <c r="I1686" t="s">
        <v>23</v>
      </c>
    </row>
    <row r="1687" spans="1:9">
      <c r="A1687" s="4">
        <v>43350</v>
      </c>
      <c r="B1687" s="12">
        <v>13.9</v>
      </c>
      <c r="C1687" s="12">
        <v>19.91</v>
      </c>
      <c r="D1687" s="12">
        <v>15.03</v>
      </c>
      <c r="E1687" t="s">
        <v>23</v>
      </c>
      <c r="F1687" t="s">
        <v>23</v>
      </c>
      <c r="H1687">
        <v>1476</v>
      </c>
      <c r="I1687">
        <v>409.35</v>
      </c>
    </row>
    <row r="1688" spans="1:9">
      <c r="A1688" s="4">
        <v>43349</v>
      </c>
      <c r="B1688" s="12">
        <v>13.82</v>
      </c>
      <c r="C1688" s="12" t="s">
        <v>23</v>
      </c>
      <c r="D1688" s="12" t="s">
        <v>23</v>
      </c>
      <c r="E1688" t="s">
        <v>23</v>
      </c>
      <c r="F1688" t="s">
        <v>23</v>
      </c>
      <c r="H1688" t="s">
        <v>23</v>
      </c>
      <c r="I1688" t="s">
        <v>23</v>
      </c>
    </row>
    <row r="1689" spans="1:9">
      <c r="A1689" s="4">
        <v>43348</v>
      </c>
      <c r="B1689" s="12">
        <v>13.78</v>
      </c>
      <c r="C1689" s="12" t="s">
        <v>23</v>
      </c>
      <c r="D1689" s="12" t="s">
        <v>23</v>
      </c>
      <c r="E1689" t="s">
        <v>23</v>
      </c>
      <c r="F1689" t="s">
        <v>23</v>
      </c>
      <c r="H1689" t="s">
        <v>23</v>
      </c>
      <c r="I1689" t="s">
        <v>23</v>
      </c>
    </row>
    <row r="1690" spans="1:9">
      <c r="A1690" s="4">
        <v>43347</v>
      </c>
      <c r="B1690" s="12">
        <v>13.7</v>
      </c>
      <c r="C1690" s="12" t="s">
        <v>23</v>
      </c>
      <c r="D1690" s="12" t="s">
        <v>23</v>
      </c>
      <c r="E1690" t="s">
        <v>23</v>
      </c>
      <c r="F1690" t="s">
        <v>23</v>
      </c>
      <c r="H1690" t="s">
        <v>23</v>
      </c>
      <c r="I1690" t="s">
        <v>23</v>
      </c>
    </row>
    <row r="1691" spans="1:9">
      <c r="A1691" s="4">
        <v>43346</v>
      </c>
      <c r="B1691" s="12">
        <v>13.61</v>
      </c>
      <c r="C1691" s="12" t="s">
        <v>23</v>
      </c>
      <c r="D1691" s="12" t="s">
        <v>23</v>
      </c>
      <c r="E1691" t="s">
        <v>23</v>
      </c>
      <c r="F1691" t="s">
        <v>23</v>
      </c>
      <c r="H1691" t="s">
        <v>23</v>
      </c>
      <c r="I1691" t="s">
        <v>23</v>
      </c>
    </row>
    <row r="1692" spans="1:9">
      <c r="A1692" s="4">
        <v>43345</v>
      </c>
      <c r="B1692" s="12" t="s">
        <v>23</v>
      </c>
      <c r="C1692" s="12" t="s">
        <v>23</v>
      </c>
      <c r="D1692" s="12" t="s">
        <v>23</v>
      </c>
      <c r="E1692" t="s">
        <v>23</v>
      </c>
      <c r="F1692" t="s">
        <v>23</v>
      </c>
      <c r="H1692" t="s">
        <v>23</v>
      </c>
      <c r="I1692" t="s">
        <v>23</v>
      </c>
    </row>
    <row r="1693" spans="1:9">
      <c r="A1693" s="4">
        <v>43344</v>
      </c>
      <c r="B1693" s="12" t="s">
        <v>23</v>
      </c>
      <c r="C1693" s="12" t="s">
        <v>23</v>
      </c>
      <c r="D1693" s="12" t="s">
        <v>23</v>
      </c>
      <c r="E1693" t="s">
        <v>23</v>
      </c>
      <c r="F1693" t="s">
        <v>23</v>
      </c>
      <c r="H1693" t="s">
        <v>23</v>
      </c>
      <c r="I1693" t="s">
        <v>23</v>
      </c>
    </row>
    <row r="1694" spans="1:9">
      <c r="A1694" s="4">
        <v>43343</v>
      </c>
      <c r="B1694" s="12">
        <v>13.59</v>
      </c>
      <c r="C1694" s="12">
        <v>19.77</v>
      </c>
      <c r="D1694" s="12">
        <v>14.15</v>
      </c>
      <c r="E1694" t="s">
        <v>23</v>
      </c>
      <c r="F1694" t="s">
        <v>23</v>
      </c>
      <c r="H1694">
        <v>1478</v>
      </c>
      <c r="I1694">
        <v>409.26</v>
      </c>
    </row>
    <row r="1695" spans="1:9">
      <c r="A1695" s="4">
        <v>43342</v>
      </c>
      <c r="B1695" s="12">
        <v>13.59</v>
      </c>
      <c r="C1695" s="12" t="s">
        <v>23</v>
      </c>
      <c r="D1695" s="12" t="s">
        <v>23</v>
      </c>
      <c r="E1695" t="s">
        <v>23</v>
      </c>
      <c r="F1695" t="s">
        <v>23</v>
      </c>
      <c r="H1695" t="s">
        <v>23</v>
      </c>
      <c r="I1695" t="s">
        <v>23</v>
      </c>
    </row>
    <row r="1696" spans="1:9">
      <c r="A1696" s="4">
        <v>43341</v>
      </c>
      <c r="B1696" s="12">
        <v>13.6</v>
      </c>
      <c r="C1696" s="12">
        <v>0</v>
      </c>
      <c r="D1696" s="12" t="s">
        <v>23</v>
      </c>
      <c r="E1696" t="s">
        <v>23</v>
      </c>
      <c r="F1696" t="s">
        <v>23</v>
      </c>
      <c r="H1696" t="s">
        <v>23</v>
      </c>
      <c r="I1696" t="s">
        <v>23</v>
      </c>
    </row>
    <row r="1697" spans="1:9">
      <c r="A1697" s="4">
        <v>43340</v>
      </c>
      <c r="B1697" s="12">
        <v>13.65</v>
      </c>
      <c r="C1697" s="12">
        <v>0</v>
      </c>
      <c r="D1697" s="12" t="s">
        <v>23</v>
      </c>
      <c r="E1697" t="s">
        <v>23</v>
      </c>
      <c r="F1697" t="s">
        <v>23</v>
      </c>
      <c r="H1697" t="s">
        <v>23</v>
      </c>
      <c r="I1697" t="s">
        <v>23</v>
      </c>
    </row>
    <row r="1698" spans="1:9">
      <c r="A1698" s="4">
        <v>43339</v>
      </c>
      <c r="B1698" s="12">
        <v>13.68</v>
      </c>
      <c r="C1698" s="12">
        <v>0</v>
      </c>
      <c r="D1698" s="12" t="s">
        <v>23</v>
      </c>
      <c r="E1698" t="s">
        <v>23</v>
      </c>
      <c r="F1698" t="s">
        <v>23</v>
      </c>
      <c r="H1698" t="s">
        <v>23</v>
      </c>
      <c r="I1698" t="s">
        <v>23</v>
      </c>
    </row>
    <row r="1699" spans="1:9">
      <c r="A1699" s="4">
        <v>43338</v>
      </c>
      <c r="B1699" s="12" t="s">
        <v>23</v>
      </c>
      <c r="C1699" s="12" t="s">
        <v>23</v>
      </c>
      <c r="D1699" s="12" t="s">
        <v>23</v>
      </c>
      <c r="E1699" t="s">
        <v>23</v>
      </c>
      <c r="F1699" t="s">
        <v>23</v>
      </c>
      <c r="H1699" t="s">
        <v>23</v>
      </c>
      <c r="I1699" t="s">
        <v>23</v>
      </c>
    </row>
    <row r="1700" spans="1:9">
      <c r="A1700" s="4">
        <v>43337</v>
      </c>
      <c r="B1700" s="12" t="s">
        <v>23</v>
      </c>
      <c r="C1700" s="12" t="s">
        <v>23</v>
      </c>
      <c r="D1700" s="12" t="s">
        <v>23</v>
      </c>
      <c r="E1700" t="s">
        <v>23</v>
      </c>
      <c r="F1700" t="s">
        <v>23</v>
      </c>
      <c r="H1700" t="s">
        <v>23</v>
      </c>
      <c r="I1700" t="s">
        <v>23</v>
      </c>
    </row>
    <row r="1701" spans="1:9">
      <c r="A1701" s="4">
        <v>43336</v>
      </c>
      <c r="B1701" s="12">
        <v>13.71</v>
      </c>
      <c r="C1701" s="12">
        <v>19.62</v>
      </c>
      <c r="D1701" s="12">
        <v>14.42</v>
      </c>
      <c r="E1701" t="s">
        <v>23</v>
      </c>
      <c r="F1701" t="s">
        <v>23</v>
      </c>
      <c r="H1701">
        <v>1468</v>
      </c>
      <c r="I1701">
        <v>412.42</v>
      </c>
    </row>
    <row r="1702" spans="1:9">
      <c r="A1702" s="4">
        <v>43335</v>
      </c>
      <c r="B1702" s="12">
        <v>13.72</v>
      </c>
      <c r="C1702" s="12">
        <v>0</v>
      </c>
      <c r="D1702" s="12" t="s">
        <v>23</v>
      </c>
      <c r="E1702" t="s">
        <v>23</v>
      </c>
      <c r="F1702" t="s">
        <v>23</v>
      </c>
      <c r="H1702" t="s">
        <v>23</v>
      </c>
      <c r="I1702" t="s">
        <v>23</v>
      </c>
    </row>
    <row r="1703" spans="1:9">
      <c r="A1703" s="4">
        <v>43334</v>
      </c>
      <c r="B1703" s="12">
        <v>13.77</v>
      </c>
      <c r="C1703" s="12">
        <v>0</v>
      </c>
      <c r="D1703" s="12" t="s">
        <v>23</v>
      </c>
      <c r="E1703" t="s">
        <v>23</v>
      </c>
      <c r="F1703" t="s">
        <v>23</v>
      </c>
      <c r="H1703" t="s">
        <v>23</v>
      </c>
      <c r="I1703" t="s">
        <v>23</v>
      </c>
    </row>
    <row r="1704" spans="1:9">
      <c r="A1704" s="4">
        <v>43333</v>
      </c>
      <c r="B1704" s="12">
        <v>13.79</v>
      </c>
      <c r="C1704" s="12">
        <v>0</v>
      </c>
      <c r="D1704" s="12" t="s">
        <v>23</v>
      </c>
      <c r="E1704" t="s">
        <v>23</v>
      </c>
      <c r="F1704" t="s">
        <v>23</v>
      </c>
      <c r="H1704" t="s">
        <v>23</v>
      </c>
      <c r="I1704" t="s">
        <v>23</v>
      </c>
    </row>
    <row r="1705" spans="1:9">
      <c r="A1705" s="4">
        <v>43332</v>
      </c>
      <c r="B1705" s="12">
        <v>13.85</v>
      </c>
      <c r="C1705" s="12">
        <v>0</v>
      </c>
      <c r="D1705" s="12" t="s">
        <v>23</v>
      </c>
      <c r="E1705" t="s">
        <v>23</v>
      </c>
      <c r="F1705" t="s">
        <v>23</v>
      </c>
      <c r="H1705" t="s">
        <v>23</v>
      </c>
      <c r="I1705" t="s">
        <v>23</v>
      </c>
    </row>
    <row r="1706" spans="1:9">
      <c r="A1706" s="4">
        <v>43331</v>
      </c>
      <c r="B1706" s="12" t="s">
        <v>23</v>
      </c>
      <c r="C1706" s="12" t="s">
        <v>23</v>
      </c>
      <c r="D1706" s="12" t="s">
        <v>23</v>
      </c>
      <c r="E1706" t="s">
        <v>23</v>
      </c>
      <c r="F1706" t="s">
        <v>23</v>
      </c>
      <c r="H1706" t="s">
        <v>23</v>
      </c>
      <c r="I1706" t="s">
        <v>23</v>
      </c>
    </row>
    <row r="1707" spans="1:9">
      <c r="A1707" s="4">
        <v>43330</v>
      </c>
      <c r="B1707" s="12" t="s">
        <v>23</v>
      </c>
      <c r="C1707" s="12" t="s">
        <v>23</v>
      </c>
      <c r="D1707" s="12" t="s">
        <v>23</v>
      </c>
      <c r="E1707" t="s">
        <v>23</v>
      </c>
      <c r="F1707" t="s">
        <v>23</v>
      </c>
      <c r="H1707" t="s">
        <v>23</v>
      </c>
      <c r="I1707" t="s">
        <v>23</v>
      </c>
    </row>
    <row r="1708" spans="1:9">
      <c r="A1708" s="4">
        <v>43329</v>
      </c>
      <c r="B1708" s="12">
        <v>13.88</v>
      </c>
      <c r="C1708" s="12">
        <v>19.11</v>
      </c>
      <c r="D1708" s="12">
        <v>14.83</v>
      </c>
      <c r="E1708" t="s">
        <v>23</v>
      </c>
      <c r="F1708" t="s">
        <v>23</v>
      </c>
      <c r="H1708">
        <v>1467</v>
      </c>
      <c r="I1708">
        <v>410.11</v>
      </c>
    </row>
    <row r="1709" spans="1:9">
      <c r="A1709" s="4">
        <v>43328</v>
      </c>
      <c r="B1709" s="12">
        <v>13.88</v>
      </c>
      <c r="C1709" s="12" t="s">
        <v>23</v>
      </c>
      <c r="D1709" s="12" t="s">
        <v>23</v>
      </c>
      <c r="E1709" t="s">
        <v>23</v>
      </c>
      <c r="F1709" t="s">
        <v>23</v>
      </c>
      <c r="H1709" t="s">
        <v>23</v>
      </c>
      <c r="I1709" t="s">
        <v>23</v>
      </c>
    </row>
    <row r="1710" spans="1:9">
      <c r="A1710" s="4">
        <v>43327</v>
      </c>
      <c r="B1710" s="12">
        <v>13.87</v>
      </c>
      <c r="C1710" s="12">
        <v>0</v>
      </c>
      <c r="D1710" s="12" t="s">
        <v>23</v>
      </c>
      <c r="E1710" t="s">
        <v>23</v>
      </c>
      <c r="F1710" t="s">
        <v>23</v>
      </c>
      <c r="H1710" t="s">
        <v>23</v>
      </c>
      <c r="I1710" t="s">
        <v>23</v>
      </c>
    </row>
    <row r="1711" spans="1:9">
      <c r="A1711" s="4">
        <v>43326</v>
      </c>
      <c r="B1711" s="12">
        <v>13.86</v>
      </c>
      <c r="C1711" s="12">
        <v>0</v>
      </c>
      <c r="D1711" s="12" t="s">
        <v>23</v>
      </c>
      <c r="E1711" t="s">
        <v>23</v>
      </c>
      <c r="F1711" t="s">
        <v>23</v>
      </c>
      <c r="H1711" t="s">
        <v>23</v>
      </c>
      <c r="I1711" t="s">
        <v>23</v>
      </c>
    </row>
    <row r="1712" spans="1:9">
      <c r="A1712" s="4">
        <v>43325</v>
      </c>
      <c r="B1712" s="12">
        <v>13.8</v>
      </c>
      <c r="C1712" s="12">
        <v>0</v>
      </c>
      <c r="D1712" s="12" t="s">
        <v>23</v>
      </c>
      <c r="E1712" t="s">
        <v>23</v>
      </c>
      <c r="F1712" t="s">
        <v>23</v>
      </c>
      <c r="H1712" t="s">
        <v>23</v>
      </c>
      <c r="I1712" t="s">
        <v>23</v>
      </c>
    </row>
    <row r="1713" spans="1:9">
      <c r="A1713" s="4">
        <v>43324</v>
      </c>
      <c r="B1713" s="12" t="s">
        <v>23</v>
      </c>
      <c r="C1713" s="12" t="s">
        <v>23</v>
      </c>
      <c r="D1713" s="12" t="s">
        <v>23</v>
      </c>
      <c r="E1713" t="s">
        <v>23</v>
      </c>
      <c r="F1713" t="s">
        <v>23</v>
      </c>
      <c r="H1713" t="s">
        <v>23</v>
      </c>
      <c r="I1713" t="s">
        <v>23</v>
      </c>
    </row>
    <row r="1714" spans="1:9">
      <c r="A1714" s="4">
        <v>43323</v>
      </c>
      <c r="B1714" s="12" t="s">
        <v>23</v>
      </c>
      <c r="C1714" s="12" t="s">
        <v>23</v>
      </c>
      <c r="D1714" s="12" t="s">
        <v>23</v>
      </c>
      <c r="E1714" t="s">
        <v>23</v>
      </c>
      <c r="F1714" t="s">
        <v>23</v>
      </c>
      <c r="H1714" t="s">
        <v>23</v>
      </c>
      <c r="I1714" t="s">
        <v>23</v>
      </c>
    </row>
    <row r="1715" spans="1:9">
      <c r="A1715" s="4">
        <v>43322</v>
      </c>
      <c r="B1715" s="12">
        <v>13.72</v>
      </c>
      <c r="C1715" s="12">
        <v>19.21</v>
      </c>
      <c r="D1715" s="12">
        <v>14.65</v>
      </c>
      <c r="E1715" t="s">
        <v>23</v>
      </c>
      <c r="F1715" t="s">
        <v>23</v>
      </c>
      <c r="H1715">
        <v>1470</v>
      </c>
      <c r="I1715">
        <v>406.7</v>
      </c>
    </row>
    <row r="1716" spans="1:9">
      <c r="A1716" s="4">
        <v>43321</v>
      </c>
      <c r="B1716" s="12">
        <v>13.72</v>
      </c>
      <c r="C1716" s="12">
        <v>0</v>
      </c>
      <c r="D1716" s="12" t="s">
        <v>23</v>
      </c>
      <c r="E1716" t="s">
        <v>23</v>
      </c>
      <c r="F1716" t="s">
        <v>23</v>
      </c>
      <c r="H1716" t="s">
        <v>23</v>
      </c>
      <c r="I1716" t="s">
        <v>23</v>
      </c>
    </row>
    <row r="1717" spans="1:9">
      <c r="A1717" s="4">
        <v>43320</v>
      </c>
      <c r="B1717" s="12">
        <v>13.6</v>
      </c>
      <c r="C1717" s="12">
        <v>0</v>
      </c>
      <c r="D1717" s="12" t="s">
        <v>23</v>
      </c>
      <c r="E1717" t="s">
        <v>23</v>
      </c>
      <c r="F1717" t="s">
        <v>23</v>
      </c>
      <c r="H1717" t="s">
        <v>23</v>
      </c>
      <c r="I1717" t="s">
        <v>23</v>
      </c>
    </row>
    <row r="1718" spans="1:9">
      <c r="A1718" s="4">
        <v>43319</v>
      </c>
      <c r="B1718" s="12">
        <v>13.56</v>
      </c>
      <c r="C1718" s="12">
        <v>0</v>
      </c>
      <c r="D1718" s="12" t="s">
        <v>23</v>
      </c>
      <c r="E1718" t="s">
        <v>23</v>
      </c>
      <c r="F1718" t="s">
        <v>23</v>
      </c>
      <c r="H1718" t="s">
        <v>23</v>
      </c>
      <c r="I1718" t="s">
        <v>23</v>
      </c>
    </row>
    <row r="1719" spans="1:9">
      <c r="A1719" s="4">
        <v>43318</v>
      </c>
      <c r="B1719" s="12">
        <v>13.49</v>
      </c>
      <c r="C1719" s="12">
        <v>0</v>
      </c>
      <c r="D1719" s="12" t="s">
        <v>23</v>
      </c>
      <c r="E1719" t="s">
        <v>23</v>
      </c>
      <c r="F1719" t="s">
        <v>23</v>
      </c>
      <c r="H1719" t="s">
        <v>23</v>
      </c>
      <c r="I1719" t="s">
        <v>23</v>
      </c>
    </row>
    <row r="1720" spans="1:9">
      <c r="A1720" s="4">
        <v>43317</v>
      </c>
      <c r="B1720" s="12" t="s">
        <v>23</v>
      </c>
      <c r="C1720" s="12" t="s">
        <v>23</v>
      </c>
      <c r="D1720" s="12" t="s">
        <v>23</v>
      </c>
      <c r="E1720" t="s">
        <v>23</v>
      </c>
      <c r="F1720" t="s">
        <v>23</v>
      </c>
      <c r="H1720" t="s">
        <v>23</v>
      </c>
      <c r="I1720" t="s">
        <v>23</v>
      </c>
    </row>
    <row r="1721" spans="1:9">
      <c r="A1721" s="4">
        <v>43316</v>
      </c>
      <c r="B1721" s="12" t="s">
        <v>23</v>
      </c>
      <c r="C1721" s="12" t="s">
        <v>23</v>
      </c>
      <c r="D1721" s="12" t="s">
        <v>23</v>
      </c>
      <c r="E1721" t="s">
        <v>23</v>
      </c>
      <c r="F1721" t="s">
        <v>23</v>
      </c>
      <c r="H1721" t="s">
        <v>23</v>
      </c>
      <c r="I1721" t="s">
        <v>23</v>
      </c>
    </row>
    <row r="1722" spans="1:9">
      <c r="A1722" s="4">
        <v>43315</v>
      </c>
      <c r="B1722" s="12">
        <v>13.39</v>
      </c>
      <c r="C1722" s="12">
        <v>19.39</v>
      </c>
      <c r="D1722" s="12">
        <v>13.76</v>
      </c>
      <c r="E1722" t="s">
        <v>23</v>
      </c>
      <c r="F1722" t="s">
        <v>23</v>
      </c>
      <c r="H1722">
        <v>1467</v>
      </c>
      <c r="I1722">
        <v>403.93</v>
      </c>
    </row>
    <row r="1723" spans="1:9">
      <c r="A1723" s="4">
        <v>43314</v>
      </c>
      <c r="B1723" s="12">
        <v>13.21</v>
      </c>
      <c r="C1723" s="12">
        <v>0</v>
      </c>
      <c r="D1723" s="12" t="s">
        <v>23</v>
      </c>
      <c r="E1723" t="s">
        <v>23</v>
      </c>
      <c r="F1723" t="s">
        <v>23</v>
      </c>
      <c r="H1723" t="s">
        <v>23</v>
      </c>
      <c r="I1723" t="s">
        <v>23</v>
      </c>
    </row>
    <row r="1724" spans="1:9">
      <c r="A1724" s="4">
        <v>43313</v>
      </c>
      <c r="B1724" s="12">
        <v>13.13</v>
      </c>
      <c r="C1724" s="12">
        <v>0</v>
      </c>
      <c r="D1724" s="12" t="s">
        <v>23</v>
      </c>
      <c r="E1724" t="s">
        <v>23</v>
      </c>
      <c r="F1724" t="s">
        <v>23</v>
      </c>
      <c r="H1724" t="s">
        <v>23</v>
      </c>
      <c r="I1724" t="s">
        <v>23</v>
      </c>
    </row>
    <row r="1725" spans="1:9">
      <c r="A1725" s="4">
        <v>43312</v>
      </c>
      <c r="B1725" s="12">
        <v>13.12</v>
      </c>
      <c r="C1725" s="12">
        <v>0</v>
      </c>
      <c r="D1725" s="12" t="s">
        <v>23</v>
      </c>
      <c r="E1725" t="s">
        <v>23</v>
      </c>
      <c r="F1725" t="s">
        <v>23</v>
      </c>
      <c r="H1725" t="s">
        <v>23</v>
      </c>
      <c r="I1725" t="s">
        <v>23</v>
      </c>
    </row>
    <row r="1726" spans="1:9">
      <c r="A1726" s="4">
        <v>43311</v>
      </c>
      <c r="B1726" s="12">
        <v>13.08</v>
      </c>
      <c r="C1726" s="12">
        <v>0</v>
      </c>
      <c r="D1726" s="12" t="s">
        <v>23</v>
      </c>
      <c r="E1726" t="s">
        <v>23</v>
      </c>
      <c r="F1726" t="s">
        <v>23</v>
      </c>
      <c r="H1726" t="s">
        <v>23</v>
      </c>
      <c r="I1726" t="s">
        <v>23</v>
      </c>
    </row>
    <row r="1727" spans="1:9">
      <c r="A1727" s="4">
        <v>43310</v>
      </c>
      <c r="B1727" s="12" t="s">
        <v>23</v>
      </c>
      <c r="C1727" s="12" t="s">
        <v>23</v>
      </c>
      <c r="D1727" s="12" t="s">
        <v>23</v>
      </c>
      <c r="E1727" t="s">
        <v>23</v>
      </c>
      <c r="F1727" t="s">
        <v>23</v>
      </c>
      <c r="H1727" t="s">
        <v>23</v>
      </c>
      <c r="I1727" t="s">
        <v>23</v>
      </c>
    </row>
    <row r="1728" spans="1:9">
      <c r="A1728" s="4">
        <v>43309</v>
      </c>
      <c r="B1728" s="12" t="s">
        <v>23</v>
      </c>
      <c r="C1728" s="12" t="s">
        <v>23</v>
      </c>
      <c r="D1728" s="12" t="s">
        <v>23</v>
      </c>
      <c r="E1728" t="s">
        <v>23</v>
      </c>
      <c r="F1728" t="s">
        <v>23</v>
      </c>
      <c r="H1728" t="s">
        <v>23</v>
      </c>
      <c r="I1728" t="s">
        <v>23</v>
      </c>
    </row>
    <row r="1729" spans="1:9">
      <c r="A1729" s="4">
        <v>43308</v>
      </c>
      <c r="B1729" s="12">
        <v>12.98</v>
      </c>
      <c r="C1729" s="12">
        <v>19.29</v>
      </c>
      <c r="D1729" s="12">
        <v>13.46</v>
      </c>
      <c r="E1729" t="s">
        <v>23</v>
      </c>
      <c r="F1729" t="s">
        <v>23</v>
      </c>
      <c r="H1729">
        <v>1513.5</v>
      </c>
      <c r="I1729">
        <v>402.48</v>
      </c>
    </row>
    <row r="1730" spans="1:9">
      <c r="A1730" s="4">
        <v>43307</v>
      </c>
      <c r="B1730" s="12">
        <v>12.9</v>
      </c>
      <c r="C1730" s="12">
        <v>0</v>
      </c>
      <c r="D1730" s="12" t="s">
        <v>23</v>
      </c>
      <c r="E1730" t="s">
        <v>23</v>
      </c>
      <c r="F1730" t="s">
        <v>23</v>
      </c>
      <c r="H1730" t="s">
        <v>23</v>
      </c>
      <c r="I1730" t="s">
        <v>23</v>
      </c>
    </row>
    <row r="1731" spans="1:9">
      <c r="A1731" s="4">
        <v>43306</v>
      </c>
      <c r="B1731" s="12">
        <v>12.78</v>
      </c>
      <c r="C1731" s="12">
        <v>0</v>
      </c>
      <c r="D1731" s="12" t="s">
        <v>23</v>
      </c>
      <c r="E1731" t="s">
        <v>23</v>
      </c>
      <c r="F1731" t="s">
        <v>23</v>
      </c>
      <c r="H1731" t="s">
        <v>23</v>
      </c>
      <c r="I1731" t="s">
        <v>23</v>
      </c>
    </row>
    <row r="1732" spans="1:9">
      <c r="A1732" s="4">
        <v>43305</v>
      </c>
      <c r="B1732" s="12">
        <v>12.67</v>
      </c>
      <c r="C1732" s="12">
        <v>0</v>
      </c>
      <c r="D1732" s="12" t="s">
        <v>23</v>
      </c>
      <c r="E1732" t="s">
        <v>23</v>
      </c>
      <c r="F1732" t="s">
        <v>23</v>
      </c>
      <c r="H1732" t="s">
        <v>23</v>
      </c>
      <c r="I1732" t="s">
        <v>23</v>
      </c>
    </row>
    <row r="1733" spans="1:9">
      <c r="A1733" s="4">
        <v>43304</v>
      </c>
      <c r="B1733" s="12">
        <v>12.53</v>
      </c>
      <c r="C1733" s="12">
        <v>0</v>
      </c>
      <c r="D1733" s="12" t="s">
        <v>23</v>
      </c>
      <c r="E1733" t="s">
        <v>23</v>
      </c>
      <c r="F1733" t="s">
        <v>23</v>
      </c>
      <c r="H1733" t="s">
        <v>23</v>
      </c>
      <c r="I1733" t="s">
        <v>23</v>
      </c>
    </row>
    <row r="1734" spans="1:9">
      <c r="A1734" s="4">
        <v>43303</v>
      </c>
      <c r="B1734" s="12" t="s">
        <v>23</v>
      </c>
      <c r="C1734" s="12" t="s">
        <v>23</v>
      </c>
      <c r="D1734" s="12" t="s">
        <v>23</v>
      </c>
      <c r="E1734" t="s">
        <v>23</v>
      </c>
      <c r="F1734" t="s">
        <v>23</v>
      </c>
      <c r="H1734" t="s">
        <v>23</v>
      </c>
      <c r="I1734" t="s">
        <v>23</v>
      </c>
    </row>
    <row r="1735" spans="1:9">
      <c r="A1735" s="4">
        <v>43302</v>
      </c>
      <c r="B1735" s="12" t="s">
        <v>23</v>
      </c>
      <c r="C1735" s="12" t="s">
        <v>23</v>
      </c>
      <c r="D1735" s="12" t="s">
        <v>23</v>
      </c>
      <c r="E1735" t="s">
        <v>23</v>
      </c>
      <c r="F1735" t="s">
        <v>23</v>
      </c>
      <c r="H1735" t="s">
        <v>23</v>
      </c>
      <c r="I1735" t="s">
        <v>23</v>
      </c>
    </row>
    <row r="1736" spans="1:9">
      <c r="A1736" s="4">
        <v>43301</v>
      </c>
      <c r="B1736" s="12">
        <v>12.4</v>
      </c>
      <c r="C1736" s="12">
        <v>18.739999999999998</v>
      </c>
      <c r="D1736" s="12">
        <v>13.65</v>
      </c>
      <c r="E1736" t="s">
        <v>23</v>
      </c>
      <c r="F1736" t="s">
        <v>23</v>
      </c>
      <c r="H1736">
        <v>1504</v>
      </c>
      <c r="I1736">
        <v>397.33</v>
      </c>
    </row>
    <row r="1737" spans="1:9">
      <c r="A1737" s="4">
        <v>43300</v>
      </c>
      <c r="B1737" s="12">
        <v>12.35</v>
      </c>
      <c r="C1737" s="12">
        <v>0</v>
      </c>
      <c r="D1737" s="12" t="s">
        <v>23</v>
      </c>
      <c r="E1737" t="s">
        <v>23</v>
      </c>
      <c r="F1737" t="s">
        <v>23</v>
      </c>
      <c r="H1737" t="s">
        <v>23</v>
      </c>
      <c r="I1737" t="s">
        <v>23</v>
      </c>
    </row>
    <row r="1738" spans="1:9">
      <c r="A1738" s="4">
        <v>43299</v>
      </c>
      <c r="B1738" s="12">
        <v>12.32</v>
      </c>
      <c r="C1738" s="12">
        <v>0</v>
      </c>
      <c r="D1738" s="12" t="s">
        <v>23</v>
      </c>
      <c r="E1738" t="s">
        <v>23</v>
      </c>
      <c r="F1738" t="s">
        <v>23</v>
      </c>
      <c r="H1738" t="s">
        <v>23</v>
      </c>
      <c r="I1738" t="s">
        <v>23</v>
      </c>
    </row>
    <row r="1739" spans="1:9">
      <c r="A1739" s="4">
        <v>43298</v>
      </c>
      <c r="B1739" s="12">
        <v>12.29</v>
      </c>
      <c r="C1739" s="12">
        <v>0</v>
      </c>
      <c r="D1739" s="12" t="s">
        <v>23</v>
      </c>
      <c r="E1739" t="s">
        <v>23</v>
      </c>
      <c r="F1739" t="s">
        <v>23</v>
      </c>
      <c r="H1739" t="s">
        <v>23</v>
      </c>
      <c r="I1739" t="s">
        <v>23</v>
      </c>
    </row>
    <row r="1740" spans="1:9">
      <c r="A1740" s="4">
        <v>43297</v>
      </c>
      <c r="B1740" s="12">
        <v>12.28</v>
      </c>
      <c r="C1740" s="12">
        <v>0</v>
      </c>
      <c r="D1740" s="12" t="s">
        <v>23</v>
      </c>
      <c r="E1740" t="s">
        <v>23</v>
      </c>
      <c r="F1740" t="s">
        <v>23</v>
      </c>
      <c r="H1740" t="s">
        <v>23</v>
      </c>
      <c r="I1740" t="s">
        <v>23</v>
      </c>
    </row>
    <row r="1741" spans="1:9">
      <c r="A1741" s="4">
        <v>43296</v>
      </c>
      <c r="B1741" s="12" t="s">
        <v>23</v>
      </c>
      <c r="C1741" s="12" t="s">
        <v>23</v>
      </c>
      <c r="D1741" s="12" t="s">
        <v>23</v>
      </c>
      <c r="E1741" t="s">
        <v>23</v>
      </c>
      <c r="F1741" t="s">
        <v>23</v>
      </c>
      <c r="H1741" t="s">
        <v>23</v>
      </c>
      <c r="I1741" t="s">
        <v>23</v>
      </c>
    </row>
    <row r="1742" spans="1:9">
      <c r="A1742" s="4">
        <v>43295</v>
      </c>
      <c r="B1742" s="12" t="s">
        <v>23</v>
      </c>
      <c r="C1742" s="12" t="s">
        <v>23</v>
      </c>
      <c r="D1742" s="12" t="s">
        <v>23</v>
      </c>
      <c r="E1742" t="s">
        <v>23</v>
      </c>
      <c r="F1742" t="s">
        <v>23</v>
      </c>
      <c r="H1742" t="s">
        <v>23</v>
      </c>
      <c r="I1742" t="s">
        <v>23</v>
      </c>
    </row>
    <row r="1743" spans="1:9">
      <c r="A1743" s="4">
        <v>43294</v>
      </c>
      <c r="B1743" s="12">
        <v>12.21</v>
      </c>
      <c r="C1743" s="12">
        <v>18.3</v>
      </c>
      <c r="D1743" s="12">
        <v>13.34</v>
      </c>
      <c r="E1743" t="s">
        <v>23</v>
      </c>
      <c r="F1743" t="s">
        <v>23</v>
      </c>
      <c r="H1743">
        <v>1507</v>
      </c>
      <c r="I1743">
        <v>394.92</v>
      </c>
    </row>
    <row r="1744" spans="1:9">
      <c r="A1744" s="4">
        <v>43293</v>
      </c>
      <c r="B1744" s="12">
        <v>12.09</v>
      </c>
      <c r="C1744" s="12">
        <v>0</v>
      </c>
      <c r="D1744" s="12" t="s">
        <v>23</v>
      </c>
      <c r="E1744" t="s">
        <v>23</v>
      </c>
      <c r="F1744" t="s">
        <v>23</v>
      </c>
      <c r="H1744" t="s">
        <v>23</v>
      </c>
      <c r="I1744" t="s">
        <v>23</v>
      </c>
    </row>
    <row r="1745" spans="1:9">
      <c r="A1745" s="4">
        <v>43292</v>
      </c>
      <c r="B1745" s="12">
        <v>12.01</v>
      </c>
      <c r="C1745" s="12">
        <v>0</v>
      </c>
      <c r="D1745" s="12" t="s">
        <v>23</v>
      </c>
      <c r="E1745" t="s">
        <v>23</v>
      </c>
      <c r="F1745" t="s">
        <v>23</v>
      </c>
      <c r="H1745" t="s">
        <v>23</v>
      </c>
      <c r="I1745" t="s">
        <v>23</v>
      </c>
    </row>
    <row r="1746" spans="1:9">
      <c r="A1746" s="4">
        <v>43291</v>
      </c>
      <c r="B1746" s="12">
        <v>11.88</v>
      </c>
      <c r="C1746" s="12">
        <v>0</v>
      </c>
      <c r="D1746" s="12" t="s">
        <v>23</v>
      </c>
      <c r="E1746" t="s">
        <v>23</v>
      </c>
      <c r="F1746" t="s">
        <v>23</v>
      </c>
      <c r="H1746" t="s">
        <v>23</v>
      </c>
      <c r="I1746" t="s">
        <v>23</v>
      </c>
    </row>
    <row r="1747" spans="1:9">
      <c r="A1747" s="4">
        <v>43290</v>
      </c>
      <c r="B1747" s="12">
        <v>11.75</v>
      </c>
      <c r="C1747" s="12" t="s">
        <v>23</v>
      </c>
      <c r="D1747" s="12" t="s">
        <v>23</v>
      </c>
      <c r="E1747" t="s">
        <v>23</v>
      </c>
      <c r="F1747" t="s">
        <v>23</v>
      </c>
      <c r="H1747" t="s">
        <v>23</v>
      </c>
      <c r="I1747" t="s">
        <v>23</v>
      </c>
    </row>
    <row r="1748" spans="1:9">
      <c r="A1748" s="4">
        <v>43289</v>
      </c>
      <c r="B1748" s="12" t="s">
        <v>23</v>
      </c>
      <c r="C1748" s="12" t="s">
        <v>23</v>
      </c>
      <c r="D1748" s="12" t="s">
        <v>23</v>
      </c>
      <c r="E1748" t="s">
        <v>23</v>
      </c>
      <c r="F1748" t="s">
        <v>23</v>
      </c>
      <c r="H1748" t="s">
        <v>23</v>
      </c>
      <c r="I1748" t="s">
        <v>23</v>
      </c>
    </row>
    <row r="1749" spans="1:9">
      <c r="A1749" s="4">
        <v>43288</v>
      </c>
      <c r="B1749" s="12" t="s">
        <v>23</v>
      </c>
      <c r="C1749" s="12" t="s">
        <v>23</v>
      </c>
      <c r="D1749" s="12" t="s">
        <v>23</v>
      </c>
      <c r="E1749" t="s">
        <v>23</v>
      </c>
      <c r="F1749" t="s">
        <v>23</v>
      </c>
      <c r="H1749" t="s">
        <v>23</v>
      </c>
      <c r="I1749" t="s">
        <v>23</v>
      </c>
    </row>
    <row r="1750" spans="1:9">
      <c r="A1750" s="4">
        <v>43287</v>
      </c>
      <c r="B1750" s="12">
        <v>11.59</v>
      </c>
      <c r="C1750" s="12">
        <v>17.559999999999999</v>
      </c>
      <c r="D1750" s="12">
        <v>12.08</v>
      </c>
      <c r="E1750" t="s">
        <v>23</v>
      </c>
      <c r="F1750" t="s">
        <v>23</v>
      </c>
      <c r="H1750">
        <v>1489</v>
      </c>
      <c r="I1750">
        <v>393.87</v>
      </c>
    </row>
    <row r="1751" spans="1:9">
      <c r="A1751" s="4">
        <v>43286</v>
      </c>
      <c r="B1751" s="12">
        <v>11.52</v>
      </c>
      <c r="C1751" s="12">
        <v>0</v>
      </c>
      <c r="D1751" s="12" t="s">
        <v>23</v>
      </c>
      <c r="E1751" t="s">
        <v>23</v>
      </c>
      <c r="F1751" t="s">
        <v>23</v>
      </c>
      <c r="H1751" t="s">
        <v>23</v>
      </c>
      <c r="I1751" t="s">
        <v>23</v>
      </c>
    </row>
    <row r="1752" spans="1:9">
      <c r="A1752" s="4">
        <v>43285</v>
      </c>
      <c r="B1752" s="12">
        <v>11.47</v>
      </c>
      <c r="C1752" s="12">
        <v>0</v>
      </c>
      <c r="D1752" s="12" t="s">
        <v>23</v>
      </c>
      <c r="E1752" t="s">
        <v>23</v>
      </c>
      <c r="F1752" t="s">
        <v>23</v>
      </c>
      <c r="H1752" t="s">
        <v>23</v>
      </c>
      <c r="I1752" t="s">
        <v>23</v>
      </c>
    </row>
    <row r="1753" spans="1:9">
      <c r="A1753" s="4">
        <v>43284</v>
      </c>
      <c r="B1753" s="12">
        <v>11.4</v>
      </c>
      <c r="C1753" s="12">
        <v>0</v>
      </c>
      <c r="D1753" s="12" t="s">
        <v>23</v>
      </c>
      <c r="E1753" t="s">
        <v>23</v>
      </c>
      <c r="F1753" t="s">
        <v>23</v>
      </c>
      <c r="H1753" t="s">
        <v>23</v>
      </c>
      <c r="I1753" t="s">
        <v>23</v>
      </c>
    </row>
    <row r="1754" spans="1:9">
      <c r="A1754" s="4">
        <v>43283</v>
      </c>
      <c r="B1754" s="12">
        <v>11.39</v>
      </c>
      <c r="C1754" s="12">
        <v>0</v>
      </c>
      <c r="D1754" s="12" t="s">
        <v>23</v>
      </c>
      <c r="E1754" t="s">
        <v>23</v>
      </c>
      <c r="F1754" t="s">
        <v>23</v>
      </c>
      <c r="H1754" t="s">
        <v>23</v>
      </c>
      <c r="I1754" t="s">
        <v>23</v>
      </c>
    </row>
    <row r="1755" spans="1:9">
      <c r="A1755" s="4">
        <v>43282</v>
      </c>
      <c r="B1755" s="12" t="s">
        <v>23</v>
      </c>
      <c r="C1755" s="12" t="s">
        <v>23</v>
      </c>
      <c r="D1755" s="12" t="s">
        <v>23</v>
      </c>
      <c r="E1755" t="s">
        <v>23</v>
      </c>
      <c r="F1755" t="s">
        <v>23</v>
      </c>
      <c r="H1755" t="s">
        <v>23</v>
      </c>
      <c r="I1755" t="s">
        <v>23</v>
      </c>
    </row>
    <row r="1756" spans="1:9">
      <c r="A1756" s="4">
        <v>43281</v>
      </c>
      <c r="B1756" s="12" t="s">
        <v>23</v>
      </c>
      <c r="C1756" s="12" t="s">
        <v>23</v>
      </c>
      <c r="D1756" s="12" t="s">
        <v>23</v>
      </c>
      <c r="E1756" t="s">
        <v>23</v>
      </c>
      <c r="F1756" t="s">
        <v>23</v>
      </c>
      <c r="H1756" t="s">
        <v>23</v>
      </c>
      <c r="I1756" t="s">
        <v>23</v>
      </c>
    </row>
    <row r="1757" spans="1:9">
      <c r="A1757" s="4">
        <v>43280</v>
      </c>
      <c r="B1757" s="12">
        <v>11.35</v>
      </c>
      <c r="C1757" s="12">
        <v>17.7</v>
      </c>
      <c r="D1757" s="12">
        <v>12.48</v>
      </c>
      <c r="E1757" t="s">
        <v>23</v>
      </c>
      <c r="F1757" t="s">
        <v>23</v>
      </c>
      <c r="H1757">
        <v>1446.5</v>
      </c>
      <c r="I1757">
        <v>401.47</v>
      </c>
    </row>
    <row r="1758" spans="1:9">
      <c r="A1758" s="4">
        <v>43279</v>
      </c>
      <c r="B1758" s="12">
        <v>11.39</v>
      </c>
      <c r="C1758" s="12">
        <v>0</v>
      </c>
      <c r="D1758" s="12" t="s">
        <v>23</v>
      </c>
      <c r="E1758" t="s">
        <v>23</v>
      </c>
      <c r="F1758" t="s">
        <v>23</v>
      </c>
      <c r="H1758" t="s">
        <v>23</v>
      </c>
      <c r="I1758" t="s">
        <v>23</v>
      </c>
    </row>
    <row r="1759" spans="1:9">
      <c r="A1759" s="4">
        <v>43278</v>
      </c>
      <c r="B1759" s="12">
        <v>11.4</v>
      </c>
      <c r="C1759" s="12">
        <v>0</v>
      </c>
      <c r="D1759" s="12" t="s">
        <v>23</v>
      </c>
      <c r="E1759" t="s">
        <v>23</v>
      </c>
      <c r="F1759" t="s">
        <v>23</v>
      </c>
      <c r="H1759" t="s">
        <v>23</v>
      </c>
      <c r="I1759" t="s">
        <v>23</v>
      </c>
    </row>
    <row r="1760" spans="1:9">
      <c r="A1760" s="4">
        <v>43277</v>
      </c>
      <c r="B1760" s="12">
        <v>11.43</v>
      </c>
      <c r="C1760" s="12">
        <v>0</v>
      </c>
      <c r="D1760" s="12" t="s">
        <v>23</v>
      </c>
      <c r="E1760" t="s">
        <v>23</v>
      </c>
      <c r="F1760" t="s">
        <v>23</v>
      </c>
      <c r="H1760" t="s">
        <v>23</v>
      </c>
      <c r="I1760" t="s">
        <v>23</v>
      </c>
    </row>
    <row r="1761" spans="1:9">
      <c r="A1761" s="4">
        <v>43276</v>
      </c>
      <c r="B1761" s="12">
        <v>11.42</v>
      </c>
      <c r="C1761" s="12">
        <v>0</v>
      </c>
      <c r="D1761" s="12" t="s">
        <v>23</v>
      </c>
      <c r="E1761" t="s">
        <v>23</v>
      </c>
      <c r="F1761" t="s">
        <v>23</v>
      </c>
      <c r="H1761" t="s">
        <v>23</v>
      </c>
      <c r="I1761" t="s">
        <v>23</v>
      </c>
    </row>
    <row r="1762" spans="1:9">
      <c r="A1762" s="4">
        <v>43275</v>
      </c>
      <c r="B1762" s="12" t="s">
        <v>23</v>
      </c>
      <c r="C1762" s="12" t="s">
        <v>23</v>
      </c>
      <c r="D1762" s="12" t="s">
        <v>23</v>
      </c>
      <c r="E1762" t="s">
        <v>23</v>
      </c>
      <c r="F1762" t="s">
        <v>23</v>
      </c>
      <c r="H1762" t="s">
        <v>23</v>
      </c>
      <c r="I1762" t="s">
        <v>23</v>
      </c>
    </row>
    <row r="1763" spans="1:9">
      <c r="A1763" s="4">
        <v>43274</v>
      </c>
      <c r="B1763" s="12" t="s">
        <v>23</v>
      </c>
      <c r="C1763" s="12" t="s">
        <v>23</v>
      </c>
      <c r="D1763" s="12" t="s">
        <v>23</v>
      </c>
      <c r="E1763" t="s">
        <v>23</v>
      </c>
      <c r="F1763" t="s">
        <v>23</v>
      </c>
      <c r="H1763" t="s">
        <v>23</v>
      </c>
      <c r="I1763" t="s">
        <v>23</v>
      </c>
    </row>
    <row r="1764" spans="1:9">
      <c r="A1764" s="4">
        <v>43273</v>
      </c>
      <c r="B1764" s="12">
        <v>11.42</v>
      </c>
      <c r="C1764" s="12">
        <v>16.28</v>
      </c>
      <c r="D1764" s="12">
        <v>12.95</v>
      </c>
      <c r="E1764" t="s">
        <v>23</v>
      </c>
      <c r="F1764" t="s">
        <v>23</v>
      </c>
      <c r="H1764">
        <v>1411</v>
      </c>
      <c r="I1764">
        <v>401</v>
      </c>
    </row>
    <row r="1765" spans="1:9">
      <c r="A1765" s="4">
        <v>43272</v>
      </c>
      <c r="B1765" s="12">
        <v>11.45</v>
      </c>
      <c r="C1765" s="12">
        <v>0</v>
      </c>
      <c r="D1765" s="12" t="s">
        <v>23</v>
      </c>
      <c r="E1765" t="s">
        <v>23</v>
      </c>
      <c r="F1765" t="s">
        <v>23</v>
      </c>
      <c r="H1765" t="s">
        <v>23</v>
      </c>
      <c r="I1765" t="s">
        <v>23</v>
      </c>
    </row>
    <row r="1766" spans="1:9">
      <c r="A1766" s="4">
        <v>43271</v>
      </c>
      <c r="B1766" s="12">
        <v>11.45</v>
      </c>
      <c r="C1766" s="12">
        <v>0</v>
      </c>
      <c r="D1766" s="12" t="s">
        <v>23</v>
      </c>
      <c r="E1766" t="s">
        <v>23</v>
      </c>
      <c r="F1766" t="s">
        <v>23</v>
      </c>
      <c r="H1766" t="s">
        <v>23</v>
      </c>
      <c r="I1766" t="s">
        <v>23</v>
      </c>
    </row>
    <row r="1767" spans="1:9">
      <c r="A1767" s="4">
        <v>43270</v>
      </c>
      <c r="B1767" s="12">
        <v>11.43</v>
      </c>
      <c r="C1767" s="12">
        <v>0</v>
      </c>
      <c r="D1767" s="12" t="s">
        <v>23</v>
      </c>
      <c r="E1767" t="s">
        <v>23</v>
      </c>
      <c r="F1767" t="s">
        <v>23</v>
      </c>
      <c r="H1767" t="s">
        <v>23</v>
      </c>
      <c r="I1767" t="s">
        <v>23</v>
      </c>
    </row>
    <row r="1768" spans="1:9">
      <c r="A1768" s="4">
        <v>43269</v>
      </c>
      <c r="B1768" s="12">
        <v>11.42</v>
      </c>
      <c r="C1768" s="12" t="s">
        <v>23</v>
      </c>
      <c r="D1768" s="12" t="s">
        <v>23</v>
      </c>
      <c r="E1768" t="s">
        <v>23</v>
      </c>
      <c r="F1768" t="s">
        <v>23</v>
      </c>
      <c r="H1768" t="s">
        <v>23</v>
      </c>
      <c r="I1768" t="s">
        <v>23</v>
      </c>
    </row>
    <row r="1769" spans="1:9">
      <c r="A1769" s="4">
        <v>43268</v>
      </c>
      <c r="B1769" s="12" t="s">
        <v>23</v>
      </c>
      <c r="C1769" s="12" t="s">
        <v>23</v>
      </c>
      <c r="D1769" s="12" t="s">
        <v>23</v>
      </c>
      <c r="E1769" t="s">
        <v>23</v>
      </c>
      <c r="F1769" t="s">
        <v>23</v>
      </c>
      <c r="H1769" t="s">
        <v>23</v>
      </c>
      <c r="I1769" t="s">
        <v>23</v>
      </c>
    </row>
    <row r="1770" spans="1:9">
      <c r="A1770" s="4">
        <v>43267</v>
      </c>
      <c r="B1770" s="12" t="s">
        <v>23</v>
      </c>
      <c r="C1770" s="12" t="s">
        <v>23</v>
      </c>
      <c r="D1770" s="12" t="s">
        <v>23</v>
      </c>
      <c r="E1770" t="s">
        <v>23</v>
      </c>
      <c r="F1770" t="s">
        <v>23</v>
      </c>
      <c r="H1770" t="s">
        <v>23</v>
      </c>
      <c r="I1770" t="s">
        <v>23</v>
      </c>
    </row>
    <row r="1771" spans="1:9">
      <c r="A1771" s="4">
        <v>43266</v>
      </c>
      <c r="B1771" s="12">
        <v>11.42</v>
      </c>
      <c r="C1771" s="12">
        <v>15.81</v>
      </c>
      <c r="D1771" s="12">
        <v>12.08</v>
      </c>
      <c r="E1771" t="s">
        <v>23</v>
      </c>
      <c r="F1771" t="s">
        <v>23</v>
      </c>
      <c r="H1771">
        <v>1393</v>
      </c>
      <c r="I1771">
        <v>401.75</v>
      </c>
    </row>
    <row r="1772" spans="1:9">
      <c r="A1772" s="4">
        <v>43265</v>
      </c>
      <c r="B1772" s="12">
        <v>11.39</v>
      </c>
      <c r="C1772" s="12">
        <v>0</v>
      </c>
      <c r="D1772" s="12" t="s">
        <v>23</v>
      </c>
      <c r="E1772" t="s">
        <v>23</v>
      </c>
      <c r="F1772" t="s">
        <v>23</v>
      </c>
      <c r="H1772" t="s">
        <v>23</v>
      </c>
      <c r="I1772" t="s">
        <v>23</v>
      </c>
    </row>
    <row r="1773" spans="1:9">
      <c r="A1773" s="4">
        <v>43264</v>
      </c>
      <c r="B1773" s="12">
        <v>11.31</v>
      </c>
      <c r="C1773" s="12">
        <v>0</v>
      </c>
      <c r="D1773" s="12" t="s">
        <v>23</v>
      </c>
      <c r="E1773" t="s">
        <v>23</v>
      </c>
      <c r="F1773" t="s">
        <v>23</v>
      </c>
      <c r="H1773" t="s">
        <v>23</v>
      </c>
      <c r="I1773" t="s">
        <v>23</v>
      </c>
    </row>
    <row r="1774" spans="1:9">
      <c r="A1774" s="4">
        <v>43263</v>
      </c>
      <c r="B1774" s="12">
        <v>11.25</v>
      </c>
      <c r="C1774" s="12">
        <v>0</v>
      </c>
      <c r="D1774" s="12" t="s">
        <v>23</v>
      </c>
      <c r="E1774" t="s">
        <v>23</v>
      </c>
      <c r="F1774" t="s">
        <v>23</v>
      </c>
      <c r="H1774" t="s">
        <v>23</v>
      </c>
      <c r="I1774" t="s">
        <v>23</v>
      </c>
    </row>
    <row r="1775" spans="1:9">
      <c r="A1775" s="4">
        <v>43262</v>
      </c>
      <c r="B1775" s="12">
        <v>11.24</v>
      </c>
      <c r="C1775" s="12">
        <v>0</v>
      </c>
      <c r="D1775" s="12" t="s">
        <v>23</v>
      </c>
      <c r="E1775" t="s">
        <v>23</v>
      </c>
      <c r="F1775" t="s">
        <v>23</v>
      </c>
      <c r="H1775" t="s">
        <v>23</v>
      </c>
      <c r="I1775" t="s">
        <v>23</v>
      </c>
    </row>
    <row r="1776" spans="1:9">
      <c r="A1776" s="4">
        <v>43261</v>
      </c>
      <c r="B1776" s="12" t="s">
        <v>23</v>
      </c>
      <c r="C1776" s="12" t="s">
        <v>23</v>
      </c>
      <c r="D1776" s="12" t="s">
        <v>23</v>
      </c>
      <c r="E1776" t="s">
        <v>23</v>
      </c>
      <c r="F1776" t="s">
        <v>23</v>
      </c>
      <c r="H1776" t="s">
        <v>23</v>
      </c>
      <c r="I1776" t="s">
        <v>23</v>
      </c>
    </row>
    <row r="1777" spans="1:9">
      <c r="A1777" s="4">
        <v>43260</v>
      </c>
      <c r="B1777" s="12" t="s">
        <v>23</v>
      </c>
      <c r="C1777" s="12" t="s">
        <v>23</v>
      </c>
      <c r="D1777" s="12" t="s">
        <v>23</v>
      </c>
      <c r="E1777" t="s">
        <v>23</v>
      </c>
      <c r="F1777" t="s">
        <v>23</v>
      </c>
      <c r="H1777" t="s">
        <v>23</v>
      </c>
      <c r="I1777" t="s">
        <v>23</v>
      </c>
    </row>
    <row r="1778" spans="1:9">
      <c r="A1778" s="4">
        <v>43259</v>
      </c>
      <c r="B1778" s="12">
        <v>11.23</v>
      </c>
      <c r="C1778" s="12">
        <v>15.82</v>
      </c>
      <c r="D1778" s="12">
        <v>11.53</v>
      </c>
      <c r="E1778" t="s">
        <v>23</v>
      </c>
      <c r="F1778" t="s">
        <v>23</v>
      </c>
      <c r="H1778">
        <v>1431</v>
      </c>
      <c r="I1778">
        <v>402.38</v>
      </c>
    </row>
    <row r="1779" spans="1:9">
      <c r="A1779" s="4">
        <v>43258</v>
      </c>
      <c r="B1779" s="12">
        <v>11.21</v>
      </c>
      <c r="C1779" s="12">
        <v>0</v>
      </c>
      <c r="D1779" s="12" t="s">
        <v>23</v>
      </c>
      <c r="E1779" t="s">
        <v>23</v>
      </c>
      <c r="F1779" t="s">
        <v>23</v>
      </c>
      <c r="H1779" t="s">
        <v>23</v>
      </c>
      <c r="I1779" t="s">
        <v>23</v>
      </c>
    </row>
    <row r="1780" spans="1:9">
      <c r="A1780" s="4">
        <v>43257</v>
      </c>
      <c r="B1780" s="12">
        <v>11.19</v>
      </c>
      <c r="C1780" s="12">
        <v>0</v>
      </c>
      <c r="D1780" s="12" t="s">
        <v>23</v>
      </c>
      <c r="E1780" t="s">
        <v>23</v>
      </c>
      <c r="F1780" t="s">
        <v>23</v>
      </c>
      <c r="H1780" t="s">
        <v>23</v>
      </c>
      <c r="I1780" t="s">
        <v>23</v>
      </c>
    </row>
    <row r="1781" spans="1:9">
      <c r="A1781" s="4">
        <v>43256</v>
      </c>
      <c r="B1781" s="12">
        <v>11.18</v>
      </c>
      <c r="C1781" s="12">
        <v>0</v>
      </c>
      <c r="D1781" s="12" t="s">
        <v>23</v>
      </c>
      <c r="E1781" t="s">
        <v>23</v>
      </c>
      <c r="F1781" t="s">
        <v>23</v>
      </c>
      <c r="H1781" t="s">
        <v>23</v>
      </c>
      <c r="I1781" t="s">
        <v>23</v>
      </c>
    </row>
    <row r="1782" spans="1:9">
      <c r="A1782" s="4">
        <v>43255</v>
      </c>
      <c r="B1782" s="12">
        <v>11.15</v>
      </c>
      <c r="C1782" s="12">
        <v>0</v>
      </c>
      <c r="D1782" s="12" t="s">
        <v>23</v>
      </c>
      <c r="E1782" t="s">
        <v>23</v>
      </c>
      <c r="F1782" t="s">
        <v>23</v>
      </c>
      <c r="H1782" t="s">
        <v>23</v>
      </c>
      <c r="I1782" t="s">
        <v>23</v>
      </c>
    </row>
    <row r="1783" spans="1:9">
      <c r="A1783" s="4">
        <v>43254</v>
      </c>
      <c r="B1783" s="12" t="s">
        <v>23</v>
      </c>
      <c r="C1783" s="12" t="s">
        <v>23</v>
      </c>
      <c r="D1783" s="12" t="s">
        <v>23</v>
      </c>
      <c r="E1783" t="s">
        <v>23</v>
      </c>
      <c r="F1783" t="s">
        <v>23</v>
      </c>
      <c r="H1783" t="s">
        <v>23</v>
      </c>
      <c r="I1783" t="s">
        <v>23</v>
      </c>
    </row>
    <row r="1784" spans="1:9">
      <c r="A1784" s="4">
        <v>43253</v>
      </c>
      <c r="B1784" s="12" t="s">
        <v>23</v>
      </c>
      <c r="C1784" s="12" t="s">
        <v>23</v>
      </c>
      <c r="D1784" s="12" t="s">
        <v>23</v>
      </c>
      <c r="E1784" t="s">
        <v>23</v>
      </c>
      <c r="F1784" t="s">
        <v>23</v>
      </c>
      <c r="H1784" t="s">
        <v>23</v>
      </c>
      <c r="I1784" t="s">
        <v>23</v>
      </c>
    </row>
    <row r="1785" spans="1:9">
      <c r="A1785" s="4">
        <v>43252</v>
      </c>
      <c r="B1785" s="12">
        <v>11.1</v>
      </c>
      <c r="C1785" s="12">
        <v>15.82</v>
      </c>
      <c r="D1785" s="12">
        <v>12.3</v>
      </c>
      <c r="E1785" t="s">
        <v>23</v>
      </c>
      <c r="F1785" t="s">
        <v>23</v>
      </c>
      <c r="H1785">
        <v>1476</v>
      </c>
      <c r="I1785">
        <v>399.75</v>
      </c>
    </row>
    <row r="1786" spans="1:9">
      <c r="A1786" s="4">
        <v>43251</v>
      </c>
      <c r="B1786" s="12">
        <v>11.1</v>
      </c>
      <c r="C1786" s="12">
        <v>0</v>
      </c>
      <c r="D1786" s="12" t="s">
        <v>23</v>
      </c>
      <c r="E1786" t="s">
        <v>23</v>
      </c>
      <c r="F1786" t="s">
        <v>23</v>
      </c>
      <c r="H1786" t="s">
        <v>23</v>
      </c>
      <c r="I1786" t="s">
        <v>23</v>
      </c>
    </row>
    <row r="1787" spans="1:9">
      <c r="A1787" s="4">
        <v>43250</v>
      </c>
      <c r="B1787" s="12">
        <v>11.06</v>
      </c>
      <c r="C1787" s="12">
        <v>0</v>
      </c>
      <c r="D1787" s="12" t="s">
        <v>23</v>
      </c>
      <c r="E1787" t="s">
        <v>23</v>
      </c>
      <c r="F1787" t="s">
        <v>23</v>
      </c>
      <c r="H1787" t="s">
        <v>23</v>
      </c>
      <c r="I1787" t="s">
        <v>23</v>
      </c>
    </row>
    <row r="1788" spans="1:9">
      <c r="A1788" s="4">
        <v>43249</v>
      </c>
      <c r="B1788" s="12">
        <v>10.98</v>
      </c>
      <c r="C1788" s="12">
        <v>0</v>
      </c>
      <c r="D1788" s="12" t="s">
        <v>23</v>
      </c>
      <c r="E1788" t="s">
        <v>23</v>
      </c>
      <c r="F1788" t="s">
        <v>23</v>
      </c>
      <c r="H1788" t="s">
        <v>23</v>
      </c>
      <c r="I1788" t="s">
        <v>23</v>
      </c>
    </row>
    <row r="1789" spans="1:9">
      <c r="A1789" s="4">
        <v>43248</v>
      </c>
      <c r="B1789" s="12">
        <v>10.88</v>
      </c>
      <c r="C1789" s="12">
        <v>0</v>
      </c>
      <c r="D1789" s="12" t="s">
        <v>23</v>
      </c>
      <c r="E1789" t="s">
        <v>23</v>
      </c>
      <c r="F1789" t="s">
        <v>23</v>
      </c>
      <c r="H1789" t="s">
        <v>23</v>
      </c>
      <c r="I1789" t="s">
        <v>23</v>
      </c>
    </row>
    <row r="1790" spans="1:9">
      <c r="A1790" s="4">
        <v>43247</v>
      </c>
      <c r="B1790" s="12" t="s">
        <v>23</v>
      </c>
      <c r="C1790" s="12" t="s">
        <v>23</v>
      </c>
      <c r="D1790" s="12" t="s">
        <v>23</v>
      </c>
      <c r="E1790" t="s">
        <v>23</v>
      </c>
      <c r="F1790" t="s">
        <v>23</v>
      </c>
      <c r="H1790" t="s">
        <v>23</v>
      </c>
      <c r="I1790" t="s">
        <v>23</v>
      </c>
    </row>
    <row r="1791" spans="1:9">
      <c r="A1791" s="4">
        <v>43246</v>
      </c>
      <c r="B1791" s="12" t="s">
        <v>23</v>
      </c>
      <c r="C1791" s="12" t="s">
        <v>23</v>
      </c>
      <c r="D1791" s="12" t="s">
        <v>23</v>
      </c>
      <c r="E1791" t="s">
        <v>23</v>
      </c>
      <c r="F1791" t="s">
        <v>23</v>
      </c>
      <c r="H1791" t="s">
        <v>23</v>
      </c>
      <c r="I1791" t="s">
        <v>23</v>
      </c>
    </row>
    <row r="1792" spans="1:9">
      <c r="A1792" s="4">
        <v>43245</v>
      </c>
      <c r="B1792" s="12">
        <v>10.54</v>
      </c>
      <c r="C1792" s="12">
        <v>15.8</v>
      </c>
      <c r="D1792" s="12">
        <v>11.63</v>
      </c>
      <c r="E1792" t="s">
        <v>23</v>
      </c>
      <c r="F1792" t="s">
        <v>23</v>
      </c>
      <c r="H1792">
        <v>1504</v>
      </c>
      <c r="I1792">
        <v>391.71</v>
      </c>
    </row>
    <row r="1793" spans="1:9">
      <c r="A1793" s="4">
        <v>43244</v>
      </c>
      <c r="B1793" s="12">
        <v>10.4</v>
      </c>
      <c r="C1793" s="12">
        <v>0</v>
      </c>
      <c r="D1793" s="12" t="s">
        <v>23</v>
      </c>
      <c r="E1793" t="s">
        <v>23</v>
      </c>
      <c r="F1793" t="s">
        <v>23</v>
      </c>
      <c r="H1793" t="s">
        <v>23</v>
      </c>
      <c r="I1793" t="s">
        <v>23</v>
      </c>
    </row>
    <row r="1794" spans="1:9">
      <c r="A1794" s="4">
        <v>43243</v>
      </c>
      <c r="B1794" s="12">
        <v>10.25</v>
      </c>
      <c r="C1794" s="12">
        <v>0</v>
      </c>
      <c r="D1794" s="12" t="s">
        <v>23</v>
      </c>
      <c r="E1794" t="s">
        <v>23</v>
      </c>
      <c r="F1794" t="s">
        <v>23</v>
      </c>
      <c r="H1794" t="s">
        <v>23</v>
      </c>
      <c r="I1794" t="s">
        <v>23</v>
      </c>
    </row>
    <row r="1795" spans="1:9">
      <c r="A1795" s="4">
        <v>43242</v>
      </c>
      <c r="B1795" s="12">
        <v>10.130000000000001</v>
      </c>
      <c r="C1795" s="12">
        <v>0</v>
      </c>
      <c r="D1795" s="12" t="s">
        <v>23</v>
      </c>
      <c r="E1795" t="s">
        <v>23</v>
      </c>
      <c r="F1795" t="s">
        <v>23</v>
      </c>
      <c r="H1795" t="s">
        <v>23</v>
      </c>
      <c r="I1795" t="s">
        <v>23</v>
      </c>
    </row>
    <row r="1796" spans="1:9">
      <c r="A1796" s="4">
        <v>43241</v>
      </c>
      <c r="B1796" s="12">
        <v>10.1</v>
      </c>
      <c r="C1796" s="12">
        <v>0</v>
      </c>
      <c r="D1796" s="12" t="s">
        <v>23</v>
      </c>
      <c r="E1796" t="s">
        <v>23</v>
      </c>
      <c r="F1796" t="s">
        <v>23</v>
      </c>
      <c r="H1796" t="s">
        <v>23</v>
      </c>
      <c r="I1796" t="s">
        <v>23</v>
      </c>
    </row>
    <row r="1797" spans="1:9">
      <c r="A1797" s="4">
        <v>43240</v>
      </c>
      <c r="B1797" s="12" t="s">
        <v>23</v>
      </c>
      <c r="C1797" s="12" t="s">
        <v>23</v>
      </c>
      <c r="D1797" s="12" t="s">
        <v>23</v>
      </c>
      <c r="E1797" t="s">
        <v>23</v>
      </c>
      <c r="F1797" t="s">
        <v>23</v>
      </c>
      <c r="H1797" t="s">
        <v>23</v>
      </c>
      <c r="I1797" t="s">
        <v>23</v>
      </c>
    </row>
    <row r="1798" spans="1:9">
      <c r="A1798" s="4">
        <v>43239</v>
      </c>
      <c r="B1798" s="12" t="s">
        <v>23</v>
      </c>
      <c r="C1798" s="12" t="s">
        <v>23</v>
      </c>
      <c r="D1798" s="12" t="s">
        <v>23</v>
      </c>
      <c r="E1798" t="s">
        <v>23</v>
      </c>
      <c r="F1798" t="s">
        <v>23</v>
      </c>
      <c r="H1798" t="s">
        <v>23</v>
      </c>
      <c r="I1798" t="s">
        <v>23</v>
      </c>
    </row>
    <row r="1799" spans="1:9">
      <c r="A1799" s="4">
        <v>43238</v>
      </c>
      <c r="B1799" s="12">
        <v>10.050000000000001</v>
      </c>
      <c r="C1799" s="12">
        <v>15.84</v>
      </c>
      <c r="D1799" s="12">
        <v>10.87</v>
      </c>
      <c r="E1799" t="s">
        <v>23</v>
      </c>
      <c r="F1799" t="s">
        <v>23</v>
      </c>
      <c r="H1799">
        <v>1479.5</v>
      </c>
      <c r="I1799">
        <v>399</v>
      </c>
    </row>
    <row r="1800" spans="1:9">
      <c r="A1800" s="4">
        <v>43237</v>
      </c>
      <c r="B1800" s="12">
        <v>10.07</v>
      </c>
      <c r="C1800" s="12">
        <v>0</v>
      </c>
      <c r="D1800" s="12" t="s">
        <v>23</v>
      </c>
      <c r="E1800" t="s">
        <v>23</v>
      </c>
      <c r="F1800" t="s">
        <v>23</v>
      </c>
      <c r="H1800" t="s">
        <v>23</v>
      </c>
      <c r="I1800" t="s">
        <v>23</v>
      </c>
    </row>
    <row r="1801" spans="1:9">
      <c r="A1801" s="4">
        <v>43236</v>
      </c>
      <c r="B1801" s="12">
        <v>10.050000000000001</v>
      </c>
      <c r="C1801" s="12">
        <v>0</v>
      </c>
      <c r="D1801" s="12" t="s">
        <v>23</v>
      </c>
      <c r="E1801" t="s">
        <v>23</v>
      </c>
      <c r="F1801" t="s">
        <v>23</v>
      </c>
      <c r="H1801" t="s">
        <v>23</v>
      </c>
      <c r="I1801" t="s">
        <v>23</v>
      </c>
    </row>
    <row r="1802" spans="1:9">
      <c r="A1802" s="4">
        <v>43235</v>
      </c>
      <c r="B1802" s="12">
        <v>10.050000000000001</v>
      </c>
      <c r="C1802" s="12">
        <v>0</v>
      </c>
      <c r="D1802" s="12" t="s">
        <v>23</v>
      </c>
      <c r="E1802" t="s">
        <v>23</v>
      </c>
      <c r="F1802" t="s">
        <v>23</v>
      </c>
      <c r="H1802" t="s">
        <v>23</v>
      </c>
      <c r="I1802" t="s">
        <v>23</v>
      </c>
    </row>
    <row r="1803" spans="1:9">
      <c r="A1803" s="4">
        <v>43234</v>
      </c>
      <c r="B1803" s="12">
        <v>10.029999999999999</v>
      </c>
      <c r="C1803" s="12">
        <v>0</v>
      </c>
      <c r="D1803" s="12" t="s">
        <v>23</v>
      </c>
      <c r="E1803" t="s">
        <v>23</v>
      </c>
      <c r="F1803" t="s">
        <v>23</v>
      </c>
      <c r="H1803" t="s">
        <v>23</v>
      </c>
      <c r="I1803" t="s">
        <v>23</v>
      </c>
    </row>
    <row r="1804" spans="1:9">
      <c r="A1804" s="4">
        <v>43233</v>
      </c>
      <c r="B1804" s="12" t="s">
        <v>23</v>
      </c>
      <c r="C1804" s="12" t="s">
        <v>23</v>
      </c>
      <c r="D1804" s="12" t="s">
        <v>23</v>
      </c>
      <c r="E1804" t="s">
        <v>23</v>
      </c>
      <c r="F1804" t="s">
        <v>23</v>
      </c>
      <c r="H1804" t="s">
        <v>23</v>
      </c>
      <c r="I1804" t="s">
        <v>23</v>
      </c>
    </row>
    <row r="1805" spans="1:9">
      <c r="A1805" s="4">
        <v>43232</v>
      </c>
      <c r="B1805" s="12" t="s">
        <v>23</v>
      </c>
      <c r="C1805" s="12" t="s">
        <v>23</v>
      </c>
      <c r="D1805" s="12" t="s">
        <v>23</v>
      </c>
      <c r="E1805" t="s">
        <v>23</v>
      </c>
      <c r="F1805" t="s">
        <v>23</v>
      </c>
      <c r="H1805" t="s">
        <v>23</v>
      </c>
      <c r="I1805" t="s">
        <v>23</v>
      </c>
    </row>
    <row r="1806" spans="1:9">
      <c r="A1806" s="4">
        <v>43231</v>
      </c>
      <c r="B1806" s="12">
        <v>10.01</v>
      </c>
      <c r="C1806" s="12">
        <v>15.2</v>
      </c>
      <c r="D1806" s="12">
        <v>10.93</v>
      </c>
      <c r="E1806" t="s">
        <v>23</v>
      </c>
      <c r="F1806" t="s">
        <v>23</v>
      </c>
      <c r="H1806">
        <v>1476</v>
      </c>
      <c r="I1806">
        <v>407.72</v>
      </c>
    </row>
    <row r="1807" spans="1:9">
      <c r="A1807" s="4">
        <v>43230</v>
      </c>
      <c r="B1807" s="12">
        <v>10.01</v>
      </c>
      <c r="C1807" s="12">
        <v>0</v>
      </c>
      <c r="D1807" s="12" t="s">
        <v>23</v>
      </c>
      <c r="E1807" t="s">
        <v>23</v>
      </c>
      <c r="F1807" t="s">
        <v>23</v>
      </c>
      <c r="H1807" t="s">
        <v>23</v>
      </c>
      <c r="I1807" t="s">
        <v>23</v>
      </c>
    </row>
    <row r="1808" spans="1:9">
      <c r="A1808" s="4">
        <v>43229</v>
      </c>
      <c r="B1808" s="12">
        <v>10.01</v>
      </c>
      <c r="C1808" s="12">
        <v>0</v>
      </c>
      <c r="D1808" s="12" t="s">
        <v>23</v>
      </c>
      <c r="E1808" t="s">
        <v>23</v>
      </c>
      <c r="F1808" t="s">
        <v>23</v>
      </c>
      <c r="H1808" t="s">
        <v>23</v>
      </c>
      <c r="I1808" t="s">
        <v>23</v>
      </c>
    </row>
    <row r="1809" spans="1:9">
      <c r="A1809" s="4">
        <v>43228</v>
      </c>
      <c r="B1809" s="12">
        <v>10.029999999999999</v>
      </c>
      <c r="C1809" s="12">
        <v>0</v>
      </c>
      <c r="D1809" s="12" t="s">
        <v>23</v>
      </c>
      <c r="E1809" t="s">
        <v>23</v>
      </c>
      <c r="F1809" t="s">
        <v>23</v>
      </c>
      <c r="H1809" t="s">
        <v>23</v>
      </c>
      <c r="I1809" t="s">
        <v>23</v>
      </c>
    </row>
    <row r="1810" spans="1:9">
      <c r="A1810" s="4">
        <v>43227</v>
      </c>
      <c r="B1810" s="12">
        <v>10.039999999999999</v>
      </c>
      <c r="C1810" s="12">
        <v>0</v>
      </c>
      <c r="D1810" s="12" t="s">
        <v>23</v>
      </c>
      <c r="E1810" t="s">
        <v>23</v>
      </c>
      <c r="F1810" t="s">
        <v>23</v>
      </c>
      <c r="H1810" t="s">
        <v>23</v>
      </c>
      <c r="I1810" t="s">
        <v>23</v>
      </c>
    </row>
    <row r="1811" spans="1:9">
      <c r="A1811" s="4">
        <v>43226</v>
      </c>
      <c r="B1811" s="12" t="s">
        <v>23</v>
      </c>
      <c r="C1811" s="12" t="s">
        <v>23</v>
      </c>
      <c r="D1811" s="12" t="s">
        <v>23</v>
      </c>
      <c r="E1811" t="s">
        <v>23</v>
      </c>
      <c r="F1811" t="s">
        <v>23</v>
      </c>
      <c r="H1811" t="s">
        <v>23</v>
      </c>
      <c r="I1811" t="s">
        <v>23</v>
      </c>
    </row>
    <row r="1812" spans="1:9">
      <c r="A1812" s="4">
        <v>43225</v>
      </c>
      <c r="B1812" s="12" t="s">
        <v>23</v>
      </c>
      <c r="C1812" s="12" t="s">
        <v>23</v>
      </c>
      <c r="D1812" s="12" t="s">
        <v>23</v>
      </c>
      <c r="E1812" t="s">
        <v>23</v>
      </c>
      <c r="F1812" t="s">
        <v>23</v>
      </c>
      <c r="H1812" t="s">
        <v>23</v>
      </c>
      <c r="I1812" t="s">
        <v>23</v>
      </c>
    </row>
    <row r="1813" spans="1:9">
      <c r="A1813" s="4">
        <v>43224</v>
      </c>
      <c r="B1813" s="12">
        <v>10.07</v>
      </c>
      <c r="C1813" s="12">
        <v>14.16</v>
      </c>
      <c r="D1813" s="12">
        <v>10.53</v>
      </c>
      <c r="E1813" t="s">
        <v>23</v>
      </c>
      <c r="F1813" t="s">
        <v>23</v>
      </c>
      <c r="H1813">
        <v>1478</v>
      </c>
      <c r="I1813">
        <v>407.04</v>
      </c>
    </row>
    <row r="1814" spans="1:9">
      <c r="A1814" s="4">
        <v>43223</v>
      </c>
      <c r="B1814" s="12">
        <v>10.08</v>
      </c>
      <c r="C1814" s="12">
        <v>0</v>
      </c>
      <c r="D1814" s="12" t="s">
        <v>23</v>
      </c>
      <c r="E1814" t="s">
        <v>23</v>
      </c>
      <c r="F1814" t="s">
        <v>23</v>
      </c>
      <c r="H1814" t="s">
        <v>23</v>
      </c>
      <c r="I1814" t="s">
        <v>23</v>
      </c>
    </row>
    <row r="1815" spans="1:9">
      <c r="A1815" s="4">
        <v>43222</v>
      </c>
      <c r="B1815" s="12">
        <v>10.08</v>
      </c>
      <c r="C1815" s="12">
        <v>0</v>
      </c>
      <c r="D1815" s="12" t="s">
        <v>23</v>
      </c>
      <c r="E1815" t="s">
        <v>23</v>
      </c>
      <c r="F1815" t="s">
        <v>23</v>
      </c>
      <c r="H1815" t="s">
        <v>23</v>
      </c>
      <c r="I1815" t="s">
        <v>23</v>
      </c>
    </row>
    <row r="1816" spans="1:9">
      <c r="A1816" s="4">
        <v>43221</v>
      </c>
      <c r="B1816" s="12">
        <v>10.14</v>
      </c>
      <c r="C1816" s="12" t="s">
        <v>23</v>
      </c>
      <c r="D1816" s="12" t="s">
        <v>23</v>
      </c>
      <c r="E1816" t="s">
        <v>23</v>
      </c>
      <c r="F1816" t="s">
        <v>23</v>
      </c>
      <c r="H1816" t="s">
        <v>23</v>
      </c>
      <c r="I1816" t="s">
        <v>23</v>
      </c>
    </row>
    <row r="1817" spans="1:9">
      <c r="A1817" s="4">
        <v>43220</v>
      </c>
      <c r="B1817" s="12">
        <v>10.14</v>
      </c>
      <c r="C1817" s="12" t="s">
        <v>23</v>
      </c>
      <c r="D1817" s="12" t="s">
        <v>23</v>
      </c>
      <c r="E1817" t="s">
        <v>23</v>
      </c>
      <c r="F1817" t="s">
        <v>23</v>
      </c>
      <c r="H1817" t="s">
        <v>23</v>
      </c>
      <c r="I1817" t="s">
        <v>23</v>
      </c>
    </row>
    <row r="1818" spans="1:9">
      <c r="A1818" s="4">
        <v>43219</v>
      </c>
      <c r="B1818" s="12" t="s">
        <v>23</v>
      </c>
      <c r="C1818" s="12" t="s">
        <v>23</v>
      </c>
      <c r="D1818" s="12" t="s">
        <v>23</v>
      </c>
      <c r="E1818" t="s">
        <v>23</v>
      </c>
      <c r="F1818" t="s">
        <v>23</v>
      </c>
      <c r="H1818" t="s">
        <v>23</v>
      </c>
      <c r="I1818" t="s">
        <v>23</v>
      </c>
    </row>
    <row r="1819" spans="1:9">
      <c r="A1819" s="4">
        <v>43218</v>
      </c>
      <c r="B1819" s="12">
        <v>10.14</v>
      </c>
      <c r="C1819" s="12">
        <v>0</v>
      </c>
      <c r="D1819" s="12" t="s">
        <v>23</v>
      </c>
      <c r="E1819" t="s">
        <v>23</v>
      </c>
      <c r="F1819" t="s">
        <v>23</v>
      </c>
      <c r="H1819" t="s">
        <v>23</v>
      </c>
      <c r="I1819" t="s">
        <v>23</v>
      </c>
    </row>
    <row r="1820" spans="1:9">
      <c r="A1820" s="4">
        <v>43217</v>
      </c>
      <c r="B1820" s="12">
        <v>10.17</v>
      </c>
      <c r="C1820" s="12">
        <v>14.16</v>
      </c>
      <c r="D1820" s="12">
        <v>10.96</v>
      </c>
      <c r="E1820" t="s">
        <v>23</v>
      </c>
      <c r="F1820" t="s">
        <v>23</v>
      </c>
      <c r="H1820">
        <v>1468</v>
      </c>
      <c r="I1820">
        <v>406.99</v>
      </c>
    </row>
    <row r="1821" spans="1:9">
      <c r="A1821" s="4">
        <v>43216</v>
      </c>
      <c r="B1821" s="12">
        <v>10.19</v>
      </c>
      <c r="C1821" s="12">
        <v>0</v>
      </c>
      <c r="D1821" s="12" t="s">
        <v>23</v>
      </c>
      <c r="E1821" t="s">
        <v>23</v>
      </c>
      <c r="F1821" t="s">
        <v>23</v>
      </c>
      <c r="H1821" t="s">
        <v>23</v>
      </c>
      <c r="I1821" t="s">
        <v>23</v>
      </c>
    </row>
    <row r="1822" spans="1:9">
      <c r="A1822" s="4">
        <v>43215</v>
      </c>
      <c r="B1822" s="12">
        <v>10.210000000000001</v>
      </c>
      <c r="C1822" s="12">
        <v>0</v>
      </c>
      <c r="D1822" s="12" t="s">
        <v>23</v>
      </c>
      <c r="E1822" t="s">
        <v>23</v>
      </c>
      <c r="F1822" t="s">
        <v>23</v>
      </c>
      <c r="H1822" t="s">
        <v>23</v>
      </c>
      <c r="I1822" t="s">
        <v>23</v>
      </c>
    </row>
    <row r="1823" spans="1:9">
      <c r="A1823" s="4">
        <v>43214</v>
      </c>
      <c r="B1823" s="12">
        <v>10.25</v>
      </c>
      <c r="C1823" s="12">
        <v>0</v>
      </c>
      <c r="D1823" s="12" t="s">
        <v>23</v>
      </c>
      <c r="E1823" t="s">
        <v>23</v>
      </c>
      <c r="F1823" t="s">
        <v>23</v>
      </c>
      <c r="H1823" t="s">
        <v>23</v>
      </c>
      <c r="I1823" t="s">
        <v>23</v>
      </c>
    </row>
    <row r="1824" spans="1:9">
      <c r="A1824" s="4">
        <v>43213</v>
      </c>
      <c r="B1824" s="12">
        <v>10.28</v>
      </c>
      <c r="C1824" s="12">
        <v>0</v>
      </c>
      <c r="D1824" s="12" t="s">
        <v>23</v>
      </c>
      <c r="E1824" t="s">
        <v>23</v>
      </c>
      <c r="F1824" t="s">
        <v>23</v>
      </c>
      <c r="H1824" t="s">
        <v>23</v>
      </c>
      <c r="I1824" t="s">
        <v>23</v>
      </c>
    </row>
    <row r="1825" spans="1:9">
      <c r="A1825" s="4">
        <v>43212</v>
      </c>
      <c r="B1825" s="12" t="s">
        <v>23</v>
      </c>
      <c r="C1825" s="12" t="s">
        <v>23</v>
      </c>
      <c r="D1825" s="12" t="s">
        <v>23</v>
      </c>
      <c r="E1825" t="s">
        <v>23</v>
      </c>
      <c r="F1825" t="s">
        <v>23</v>
      </c>
      <c r="H1825" t="s">
        <v>23</v>
      </c>
      <c r="I1825" t="s">
        <v>23</v>
      </c>
    </row>
    <row r="1826" spans="1:9">
      <c r="A1826" s="4">
        <v>43211</v>
      </c>
      <c r="B1826" s="12" t="s">
        <v>23</v>
      </c>
      <c r="C1826" s="12" t="s">
        <v>23</v>
      </c>
      <c r="D1826" s="12" t="s">
        <v>23</v>
      </c>
      <c r="E1826" t="s">
        <v>23</v>
      </c>
      <c r="F1826" t="s">
        <v>23</v>
      </c>
      <c r="H1826" t="s">
        <v>23</v>
      </c>
      <c r="I1826" t="s">
        <v>23</v>
      </c>
    </row>
    <row r="1827" spans="1:9">
      <c r="A1827" s="4">
        <v>43210</v>
      </c>
      <c r="B1827" s="12">
        <v>10.28</v>
      </c>
      <c r="C1827" s="12">
        <v>14.26</v>
      </c>
      <c r="D1827" s="12">
        <v>11.6</v>
      </c>
      <c r="E1827" t="s">
        <v>23</v>
      </c>
      <c r="F1827" t="s">
        <v>23</v>
      </c>
      <c r="H1827">
        <v>1467</v>
      </c>
      <c r="I1827">
        <v>407.06</v>
      </c>
    </row>
    <row r="1828" spans="1:9">
      <c r="A1828" s="4">
        <v>43209</v>
      </c>
      <c r="B1828" s="12">
        <v>10.28</v>
      </c>
      <c r="C1828" s="12">
        <v>0</v>
      </c>
      <c r="D1828" s="12" t="s">
        <v>23</v>
      </c>
      <c r="E1828" t="s">
        <v>23</v>
      </c>
      <c r="F1828" t="s">
        <v>23</v>
      </c>
      <c r="H1828" t="s">
        <v>23</v>
      </c>
      <c r="I1828" t="s">
        <v>23</v>
      </c>
    </row>
    <row r="1829" spans="1:9">
      <c r="A1829" s="4">
        <v>43208</v>
      </c>
      <c r="B1829" s="12">
        <v>10.3</v>
      </c>
      <c r="C1829" s="12">
        <v>0</v>
      </c>
      <c r="D1829" s="12" t="s">
        <v>23</v>
      </c>
      <c r="E1829" t="s">
        <v>23</v>
      </c>
      <c r="F1829" t="s">
        <v>23</v>
      </c>
      <c r="H1829" t="s">
        <v>23</v>
      </c>
      <c r="I1829" t="s">
        <v>23</v>
      </c>
    </row>
    <row r="1830" spans="1:9">
      <c r="A1830" s="4">
        <v>43207</v>
      </c>
      <c r="B1830" s="12">
        <v>10.31</v>
      </c>
      <c r="C1830" s="12">
        <v>0</v>
      </c>
      <c r="D1830" s="12" t="s">
        <v>23</v>
      </c>
      <c r="E1830" t="s">
        <v>23</v>
      </c>
      <c r="F1830" t="s">
        <v>23</v>
      </c>
      <c r="H1830" t="s">
        <v>23</v>
      </c>
      <c r="I1830" t="s">
        <v>23</v>
      </c>
    </row>
    <row r="1831" spans="1:9">
      <c r="A1831" s="4">
        <v>43206</v>
      </c>
      <c r="B1831" s="12">
        <v>10.34</v>
      </c>
      <c r="C1831" s="12">
        <v>0</v>
      </c>
      <c r="D1831" s="12" t="s">
        <v>23</v>
      </c>
      <c r="E1831" t="s">
        <v>23</v>
      </c>
      <c r="F1831" t="s">
        <v>23</v>
      </c>
      <c r="H1831" t="s">
        <v>23</v>
      </c>
      <c r="I1831" t="s">
        <v>23</v>
      </c>
    </row>
    <row r="1832" spans="1:9">
      <c r="A1832" s="4">
        <v>43205</v>
      </c>
      <c r="B1832" s="12" t="s">
        <v>23</v>
      </c>
      <c r="C1832" s="12" t="s">
        <v>23</v>
      </c>
      <c r="D1832" s="12" t="s">
        <v>23</v>
      </c>
      <c r="E1832" t="s">
        <v>23</v>
      </c>
      <c r="F1832" t="s">
        <v>23</v>
      </c>
      <c r="H1832" t="s">
        <v>23</v>
      </c>
      <c r="I1832" t="s">
        <v>23</v>
      </c>
    </row>
    <row r="1833" spans="1:9">
      <c r="A1833" s="4">
        <v>43204</v>
      </c>
      <c r="B1833" s="12" t="s">
        <v>23</v>
      </c>
      <c r="C1833" s="12" t="s">
        <v>23</v>
      </c>
      <c r="D1833" s="12" t="s">
        <v>23</v>
      </c>
      <c r="E1833" t="s">
        <v>23</v>
      </c>
      <c r="F1833" t="s">
        <v>23</v>
      </c>
      <c r="H1833" t="s">
        <v>23</v>
      </c>
      <c r="I1833" t="s">
        <v>23</v>
      </c>
    </row>
    <row r="1834" spans="1:9">
      <c r="A1834" s="4">
        <v>43203</v>
      </c>
      <c r="B1834" s="12">
        <v>10.37</v>
      </c>
      <c r="C1834" s="12">
        <v>14.32</v>
      </c>
      <c r="D1834" s="12">
        <v>11.18</v>
      </c>
      <c r="E1834" t="s">
        <v>23</v>
      </c>
      <c r="F1834" t="s">
        <v>23</v>
      </c>
      <c r="H1834">
        <v>1470</v>
      </c>
      <c r="I1834">
        <v>406.87</v>
      </c>
    </row>
    <row r="1835" spans="1:9">
      <c r="A1835" s="4">
        <v>43202</v>
      </c>
      <c r="B1835" s="12">
        <v>10.4</v>
      </c>
      <c r="C1835" s="12">
        <v>0</v>
      </c>
      <c r="D1835" s="12" t="s">
        <v>23</v>
      </c>
      <c r="E1835" t="s">
        <v>23</v>
      </c>
      <c r="F1835" t="s">
        <v>23</v>
      </c>
      <c r="H1835" t="s">
        <v>23</v>
      </c>
      <c r="I1835" t="s">
        <v>23</v>
      </c>
    </row>
    <row r="1836" spans="1:9">
      <c r="A1836" s="4">
        <v>43201</v>
      </c>
      <c r="B1836" s="12">
        <v>10.41</v>
      </c>
      <c r="C1836" s="12">
        <v>0</v>
      </c>
      <c r="D1836" s="12" t="s">
        <v>23</v>
      </c>
      <c r="E1836" t="s">
        <v>23</v>
      </c>
      <c r="F1836" t="s">
        <v>23</v>
      </c>
      <c r="H1836" t="s">
        <v>23</v>
      </c>
      <c r="I1836" t="s">
        <v>23</v>
      </c>
    </row>
    <row r="1837" spans="1:9">
      <c r="A1837" s="4">
        <v>43200</v>
      </c>
      <c r="B1837" s="12">
        <v>10.42</v>
      </c>
      <c r="C1837" s="12">
        <v>0</v>
      </c>
      <c r="D1837" s="12" t="s">
        <v>23</v>
      </c>
      <c r="E1837" t="s">
        <v>23</v>
      </c>
      <c r="F1837" t="s">
        <v>23</v>
      </c>
      <c r="H1837" t="s">
        <v>23</v>
      </c>
      <c r="I1837" t="s">
        <v>23</v>
      </c>
    </row>
    <row r="1838" spans="1:9">
      <c r="A1838" s="4">
        <v>43199</v>
      </c>
      <c r="B1838" s="12">
        <v>10.44</v>
      </c>
      <c r="C1838" s="12">
        <v>0</v>
      </c>
      <c r="D1838" s="12" t="s">
        <v>23</v>
      </c>
      <c r="E1838" t="s">
        <v>23</v>
      </c>
      <c r="F1838" t="s">
        <v>23</v>
      </c>
      <c r="H1838" t="s">
        <v>23</v>
      </c>
      <c r="I1838" t="s">
        <v>23</v>
      </c>
    </row>
    <row r="1839" spans="1:9">
      <c r="A1839" s="4">
        <v>43198</v>
      </c>
      <c r="B1839" s="12">
        <v>10.53</v>
      </c>
      <c r="C1839" s="12">
        <v>0</v>
      </c>
      <c r="D1839" s="12" t="s">
        <v>23</v>
      </c>
      <c r="E1839" t="s">
        <v>23</v>
      </c>
      <c r="F1839" t="s">
        <v>23</v>
      </c>
      <c r="H1839" t="s">
        <v>23</v>
      </c>
      <c r="I1839" t="s">
        <v>23</v>
      </c>
    </row>
    <row r="1840" spans="1:9">
      <c r="A1840" s="4">
        <v>43197</v>
      </c>
      <c r="B1840" s="12">
        <v>10.55</v>
      </c>
      <c r="C1840" s="12" t="s">
        <v>23</v>
      </c>
      <c r="D1840" s="12" t="s">
        <v>23</v>
      </c>
      <c r="E1840" t="s">
        <v>23</v>
      </c>
      <c r="F1840" t="s">
        <v>23</v>
      </c>
      <c r="H1840" t="s">
        <v>23</v>
      </c>
      <c r="I1840" t="s">
        <v>23</v>
      </c>
    </row>
    <row r="1841" spans="1:9">
      <c r="A1841" s="4">
        <v>43196</v>
      </c>
      <c r="B1841" s="12">
        <v>10.55</v>
      </c>
      <c r="C1841" s="12">
        <v>14.35</v>
      </c>
      <c r="D1841" s="12">
        <v>11.27</v>
      </c>
      <c r="E1841" t="s">
        <v>23</v>
      </c>
      <c r="F1841" t="s">
        <v>23</v>
      </c>
      <c r="H1841">
        <v>1467</v>
      </c>
      <c r="I1841">
        <v>406.06</v>
      </c>
    </row>
    <row r="1842" spans="1:9">
      <c r="A1842" s="4">
        <v>43195</v>
      </c>
      <c r="B1842" s="12">
        <v>10.55</v>
      </c>
      <c r="C1842" s="12" t="s">
        <v>23</v>
      </c>
      <c r="D1842" s="12" t="s">
        <v>23</v>
      </c>
      <c r="E1842" t="s">
        <v>23</v>
      </c>
      <c r="F1842" t="s">
        <v>23</v>
      </c>
      <c r="H1842" t="s">
        <v>23</v>
      </c>
      <c r="I1842" t="s">
        <v>23</v>
      </c>
    </row>
    <row r="1843" spans="1:9">
      <c r="A1843" s="4">
        <v>43194</v>
      </c>
      <c r="B1843" s="12">
        <v>10.55</v>
      </c>
      <c r="C1843" s="12" t="s">
        <v>23</v>
      </c>
      <c r="D1843" s="12" t="s">
        <v>23</v>
      </c>
      <c r="E1843" t="s">
        <v>23</v>
      </c>
      <c r="F1843" t="s">
        <v>23</v>
      </c>
      <c r="H1843" t="s">
        <v>23</v>
      </c>
      <c r="I1843" t="s">
        <v>23</v>
      </c>
    </row>
    <row r="1844" spans="1:9">
      <c r="A1844" s="4">
        <v>43193</v>
      </c>
      <c r="B1844" s="12">
        <v>10.59</v>
      </c>
      <c r="C1844" s="12">
        <v>0</v>
      </c>
      <c r="D1844" s="12" t="s">
        <v>23</v>
      </c>
      <c r="E1844" t="s">
        <v>23</v>
      </c>
      <c r="F1844" t="s">
        <v>23</v>
      </c>
      <c r="H1844" t="s">
        <v>23</v>
      </c>
      <c r="I1844" t="s">
        <v>23</v>
      </c>
    </row>
    <row r="1845" spans="1:9">
      <c r="A1845" s="4">
        <v>43192</v>
      </c>
      <c r="B1845" s="12">
        <v>10.51</v>
      </c>
      <c r="C1845" s="12">
        <v>0</v>
      </c>
      <c r="D1845" s="12" t="s">
        <v>23</v>
      </c>
      <c r="E1845" t="s">
        <v>23</v>
      </c>
      <c r="F1845" t="s">
        <v>23</v>
      </c>
      <c r="H1845" t="s">
        <v>23</v>
      </c>
      <c r="I1845" t="s">
        <v>23</v>
      </c>
    </row>
    <row r="1846" spans="1:9">
      <c r="A1846" s="4">
        <v>43191</v>
      </c>
      <c r="B1846" s="12" t="s">
        <v>23</v>
      </c>
      <c r="C1846" s="12" t="s">
        <v>23</v>
      </c>
      <c r="D1846" s="12" t="s">
        <v>23</v>
      </c>
      <c r="E1846" t="s">
        <v>23</v>
      </c>
      <c r="F1846" t="s">
        <v>23</v>
      </c>
      <c r="H1846" t="s">
        <v>23</v>
      </c>
      <c r="I1846" t="s">
        <v>23</v>
      </c>
    </row>
    <row r="1847" spans="1:9">
      <c r="A1847" s="4">
        <v>43190</v>
      </c>
      <c r="B1847" s="12" t="s">
        <v>23</v>
      </c>
      <c r="C1847" s="12" t="s">
        <v>23</v>
      </c>
      <c r="D1847" s="12" t="s">
        <v>23</v>
      </c>
      <c r="E1847" t="s">
        <v>23</v>
      </c>
      <c r="F1847" t="s">
        <v>23</v>
      </c>
      <c r="H1847" t="s">
        <v>23</v>
      </c>
      <c r="I1847" t="s">
        <v>23</v>
      </c>
    </row>
    <row r="1848" spans="1:9">
      <c r="A1848" s="4">
        <v>43189</v>
      </c>
      <c r="B1848" s="12">
        <v>10.45</v>
      </c>
      <c r="C1848" s="12">
        <v>14.39</v>
      </c>
      <c r="D1848" s="12">
        <v>11.04</v>
      </c>
      <c r="E1848" t="s">
        <v>23</v>
      </c>
      <c r="F1848" t="s">
        <v>23</v>
      </c>
      <c r="H1848">
        <v>1513.5</v>
      </c>
      <c r="I1848">
        <v>405.65</v>
      </c>
    </row>
    <row r="1849" spans="1:9">
      <c r="A1849" s="4">
        <v>43188</v>
      </c>
      <c r="B1849" s="12">
        <v>10.43</v>
      </c>
      <c r="C1849" s="12">
        <v>0</v>
      </c>
      <c r="D1849" s="12" t="s">
        <v>23</v>
      </c>
      <c r="E1849" t="s">
        <v>23</v>
      </c>
      <c r="F1849" t="s">
        <v>23</v>
      </c>
      <c r="H1849" t="s">
        <v>23</v>
      </c>
      <c r="I1849" t="s">
        <v>23</v>
      </c>
    </row>
    <row r="1850" spans="1:9">
      <c r="A1850" s="4">
        <v>43187</v>
      </c>
      <c r="B1850" s="12">
        <v>10.43</v>
      </c>
      <c r="C1850" s="12">
        <v>0</v>
      </c>
      <c r="D1850" s="12" t="s">
        <v>23</v>
      </c>
      <c r="E1850" t="s">
        <v>23</v>
      </c>
      <c r="F1850" t="s">
        <v>23</v>
      </c>
      <c r="H1850" t="s">
        <v>23</v>
      </c>
      <c r="I1850" t="s">
        <v>23</v>
      </c>
    </row>
    <row r="1851" spans="1:9">
      <c r="A1851" s="4">
        <v>43186</v>
      </c>
      <c r="B1851" s="12">
        <v>10.45</v>
      </c>
      <c r="C1851" s="12">
        <v>0</v>
      </c>
      <c r="D1851" s="12" t="s">
        <v>23</v>
      </c>
      <c r="E1851" t="s">
        <v>23</v>
      </c>
      <c r="F1851" t="s">
        <v>23</v>
      </c>
      <c r="H1851" t="s">
        <v>23</v>
      </c>
      <c r="I1851" t="s">
        <v>23</v>
      </c>
    </row>
    <row r="1852" spans="1:9">
      <c r="A1852" s="4">
        <v>43185</v>
      </c>
      <c r="B1852" s="12">
        <v>10.5</v>
      </c>
      <c r="C1852" s="12">
        <v>0</v>
      </c>
      <c r="D1852" s="12" t="s">
        <v>23</v>
      </c>
      <c r="E1852" t="s">
        <v>23</v>
      </c>
      <c r="F1852" t="s">
        <v>23</v>
      </c>
      <c r="H1852" t="s">
        <v>23</v>
      </c>
      <c r="I1852" t="s">
        <v>23</v>
      </c>
    </row>
    <row r="1853" spans="1:9">
      <c r="A1853" s="4">
        <v>43184</v>
      </c>
      <c r="B1853" s="12" t="s">
        <v>23</v>
      </c>
      <c r="C1853" s="12" t="s">
        <v>23</v>
      </c>
      <c r="D1853" s="12" t="s">
        <v>23</v>
      </c>
      <c r="E1853" t="s">
        <v>23</v>
      </c>
      <c r="F1853" t="s">
        <v>23</v>
      </c>
      <c r="H1853" t="s">
        <v>23</v>
      </c>
      <c r="I1853" t="s">
        <v>23</v>
      </c>
    </row>
    <row r="1854" spans="1:9">
      <c r="A1854" s="4">
        <v>43183</v>
      </c>
      <c r="B1854" s="12" t="s">
        <v>23</v>
      </c>
      <c r="C1854" s="12" t="s">
        <v>23</v>
      </c>
      <c r="D1854" s="12" t="s">
        <v>23</v>
      </c>
      <c r="E1854" t="s">
        <v>23</v>
      </c>
      <c r="F1854" t="s">
        <v>23</v>
      </c>
      <c r="H1854" t="s">
        <v>23</v>
      </c>
      <c r="I1854" t="s">
        <v>23</v>
      </c>
    </row>
    <row r="1855" spans="1:9">
      <c r="A1855" s="4">
        <v>43182</v>
      </c>
      <c r="B1855" s="12">
        <v>10.57</v>
      </c>
      <c r="C1855" s="12">
        <v>14.46</v>
      </c>
      <c r="D1855" s="12">
        <v>11.13</v>
      </c>
      <c r="E1855" t="s">
        <v>23</v>
      </c>
      <c r="F1855" t="s">
        <v>23</v>
      </c>
      <c r="H1855">
        <v>1504</v>
      </c>
      <c r="I1855">
        <v>405.43</v>
      </c>
    </row>
    <row r="1856" spans="1:9">
      <c r="A1856" s="4">
        <v>43181</v>
      </c>
      <c r="B1856" s="12">
        <v>10.7</v>
      </c>
      <c r="C1856" s="12">
        <v>0</v>
      </c>
      <c r="D1856" s="12" t="s">
        <v>23</v>
      </c>
      <c r="E1856" t="s">
        <v>23</v>
      </c>
      <c r="F1856" t="s">
        <v>23</v>
      </c>
      <c r="H1856" t="s">
        <v>23</v>
      </c>
      <c r="I1856" t="s">
        <v>23</v>
      </c>
    </row>
    <row r="1857" spans="1:9">
      <c r="A1857" s="4">
        <v>43180</v>
      </c>
      <c r="B1857" s="12">
        <v>10.85</v>
      </c>
      <c r="C1857" s="12">
        <v>0</v>
      </c>
      <c r="D1857" s="12" t="s">
        <v>23</v>
      </c>
      <c r="E1857" t="s">
        <v>23</v>
      </c>
      <c r="F1857" t="s">
        <v>23</v>
      </c>
      <c r="H1857" t="s">
        <v>23</v>
      </c>
      <c r="I1857" t="s">
        <v>23</v>
      </c>
    </row>
    <row r="1858" spans="1:9">
      <c r="A1858" s="4">
        <v>43179</v>
      </c>
      <c r="B1858" s="12">
        <v>11</v>
      </c>
      <c r="C1858" s="12">
        <v>0</v>
      </c>
      <c r="D1858" s="12" t="s">
        <v>23</v>
      </c>
      <c r="E1858" t="s">
        <v>23</v>
      </c>
      <c r="F1858" t="s">
        <v>23</v>
      </c>
      <c r="H1858" t="s">
        <v>23</v>
      </c>
      <c r="I1858" t="s">
        <v>23</v>
      </c>
    </row>
    <row r="1859" spans="1:9">
      <c r="A1859" s="4">
        <v>43178</v>
      </c>
      <c r="B1859" s="12">
        <v>11.15</v>
      </c>
      <c r="C1859" s="12">
        <v>0</v>
      </c>
      <c r="D1859" s="12" t="s">
        <v>23</v>
      </c>
      <c r="E1859" t="s">
        <v>23</v>
      </c>
      <c r="F1859" t="s">
        <v>23</v>
      </c>
      <c r="H1859" t="s">
        <v>23</v>
      </c>
      <c r="I1859" t="s">
        <v>23</v>
      </c>
    </row>
    <row r="1860" spans="1:9">
      <c r="A1860" s="4">
        <v>43177</v>
      </c>
      <c r="B1860" s="12" t="s">
        <v>23</v>
      </c>
      <c r="C1860" s="12" t="s">
        <v>23</v>
      </c>
      <c r="D1860" s="12" t="s">
        <v>23</v>
      </c>
      <c r="E1860" t="s">
        <v>23</v>
      </c>
      <c r="F1860" t="s">
        <v>23</v>
      </c>
      <c r="H1860" t="s">
        <v>23</v>
      </c>
      <c r="I1860" t="s">
        <v>23</v>
      </c>
    </row>
    <row r="1861" spans="1:9">
      <c r="A1861" s="4">
        <v>43176</v>
      </c>
      <c r="B1861" s="12" t="s">
        <v>23</v>
      </c>
      <c r="C1861" s="12" t="s">
        <v>23</v>
      </c>
      <c r="D1861" s="12" t="s">
        <v>23</v>
      </c>
      <c r="E1861" t="s">
        <v>23</v>
      </c>
      <c r="F1861" t="s">
        <v>23</v>
      </c>
      <c r="H1861" t="s">
        <v>23</v>
      </c>
      <c r="I1861" t="s">
        <v>23</v>
      </c>
    </row>
    <row r="1862" spans="1:9">
      <c r="A1862" s="4">
        <v>43175</v>
      </c>
      <c r="B1862" s="12">
        <v>11.29</v>
      </c>
      <c r="C1862" s="12">
        <v>14.47</v>
      </c>
      <c r="D1862" s="12">
        <v>11.85</v>
      </c>
      <c r="E1862" t="s">
        <v>23</v>
      </c>
      <c r="F1862" t="s">
        <v>23</v>
      </c>
      <c r="H1862">
        <v>1507</v>
      </c>
      <c r="I1862">
        <v>415.61</v>
      </c>
    </row>
    <row r="1863" spans="1:9">
      <c r="A1863" s="4">
        <v>43174</v>
      </c>
      <c r="B1863" s="12">
        <v>11.38</v>
      </c>
      <c r="C1863" s="12">
        <v>0</v>
      </c>
      <c r="D1863" s="12" t="s">
        <v>23</v>
      </c>
      <c r="E1863" t="s">
        <v>23</v>
      </c>
      <c r="F1863" t="s">
        <v>23</v>
      </c>
      <c r="H1863" t="s">
        <v>23</v>
      </c>
      <c r="I1863" t="s">
        <v>23</v>
      </c>
    </row>
    <row r="1864" spans="1:9">
      <c r="A1864" s="4">
        <v>43173</v>
      </c>
      <c r="B1864" s="12">
        <v>11.45</v>
      </c>
      <c r="C1864" s="12">
        <v>0</v>
      </c>
      <c r="D1864" s="12" t="s">
        <v>23</v>
      </c>
      <c r="E1864" t="s">
        <v>23</v>
      </c>
      <c r="F1864" t="s">
        <v>23</v>
      </c>
      <c r="H1864" t="s">
        <v>23</v>
      </c>
      <c r="I1864" t="s">
        <v>23</v>
      </c>
    </row>
    <row r="1865" spans="1:9">
      <c r="A1865" s="4">
        <v>43172</v>
      </c>
      <c r="B1865" s="12">
        <v>11.5</v>
      </c>
      <c r="C1865" s="12">
        <v>0</v>
      </c>
      <c r="D1865" s="12" t="s">
        <v>23</v>
      </c>
      <c r="E1865" t="s">
        <v>23</v>
      </c>
      <c r="F1865" t="s">
        <v>23</v>
      </c>
      <c r="H1865" t="s">
        <v>23</v>
      </c>
      <c r="I1865" t="s">
        <v>23</v>
      </c>
    </row>
    <row r="1866" spans="1:9">
      <c r="A1866" s="4">
        <v>43171</v>
      </c>
      <c r="B1866" s="12">
        <v>11.57</v>
      </c>
      <c r="C1866" s="12">
        <v>0</v>
      </c>
      <c r="D1866" s="12" t="s">
        <v>23</v>
      </c>
      <c r="E1866" t="s">
        <v>23</v>
      </c>
      <c r="F1866" t="s">
        <v>23</v>
      </c>
      <c r="H1866" t="s">
        <v>23</v>
      </c>
      <c r="I1866" t="s">
        <v>23</v>
      </c>
    </row>
    <row r="1867" spans="1:9">
      <c r="A1867" s="4">
        <v>43170</v>
      </c>
      <c r="B1867" s="12" t="s">
        <v>23</v>
      </c>
      <c r="C1867" s="12" t="s">
        <v>23</v>
      </c>
      <c r="D1867" s="12" t="s">
        <v>23</v>
      </c>
      <c r="E1867" t="s">
        <v>23</v>
      </c>
      <c r="F1867" t="s">
        <v>23</v>
      </c>
      <c r="H1867" t="s">
        <v>23</v>
      </c>
      <c r="I1867" t="s">
        <v>23</v>
      </c>
    </row>
    <row r="1868" spans="1:9">
      <c r="A1868" s="4">
        <v>43169</v>
      </c>
      <c r="B1868" s="12" t="s">
        <v>23</v>
      </c>
      <c r="C1868" s="12" t="s">
        <v>23</v>
      </c>
      <c r="D1868" s="12" t="s">
        <v>23</v>
      </c>
      <c r="E1868" t="s">
        <v>23</v>
      </c>
      <c r="F1868" t="s">
        <v>23</v>
      </c>
      <c r="H1868" t="s">
        <v>23</v>
      </c>
      <c r="I1868" t="s">
        <v>23</v>
      </c>
    </row>
    <row r="1869" spans="1:9">
      <c r="A1869" s="4">
        <v>43168</v>
      </c>
      <c r="B1869" s="12">
        <v>11.65</v>
      </c>
      <c r="C1869" s="12">
        <v>14.68</v>
      </c>
      <c r="D1869" s="12">
        <v>11.73</v>
      </c>
      <c r="E1869" t="s">
        <v>23</v>
      </c>
      <c r="F1869" t="s">
        <v>23</v>
      </c>
      <c r="H1869">
        <v>1530</v>
      </c>
      <c r="I1869">
        <v>419.75</v>
      </c>
    </row>
    <row r="1870" spans="1:9">
      <c r="A1870" s="4">
        <v>43167</v>
      </c>
      <c r="B1870" s="12">
        <v>11.72</v>
      </c>
      <c r="C1870" s="12">
        <v>0</v>
      </c>
      <c r="D1870" s="12" t="s">
        <v>23</v>
      </c>
      <c r="E1870" t="s">
        <v>23</v>
      </c>
      <c r="F1870" t="s">
        <v>23</v>
      </c>
      <c r="H1870" t="s">
        <v>23</v>
      </c>
      <c r="I1870" t="s">
        <v>23</v>
      </c>
    </row>
    <row r="1871" spans="1:9">
      <c r="A1871" s="4">
        <v>43166</v>
      </c>
      <c r="B1871" s="12">
        <v>11.86</v>
      </c>
      <c r="C1871" s="12">
        <v>0</v>
      </c>
      <c r="D1871" s="12" t="s">
        <v>23</v>
      </c>
      <c r="E1871" t="s">
        <v>23</v>
      </c>
      <c r="F1871" t="s">
        <v>23</v>
      </c>
      <c r="H1871" t="s">
        <v>23</v>
      </c>
      <c r="I1871" t="s">
        <v>23</v>
      </c>
    </row>
    <row r="1872" spans="1:9">
      <c r="A1872" s="4">
        <v>43165</v>
      </c>
      <c r="B1872" s="12">
        <v>12.01</v>
      </c>
      <c r="C1872" s="12">
        <v>0</v>
      </c>
      <c r="D1872" s="12" t="s">
        <v>23</v>
      </c>
      <c r="E1872" t="s">
        <v>23</v>
      </c>
      <c r="F1872" t="s">
        <v>23</v>
      </c>
      <c r="H1872" t="s">
        <v>23</v>
      </c>
      <c r="I1872" t="s">
        <v>23</v>
      </c>
    </row>
    <row r="1873" spans="1:9">
      <c r="A1873" s="4">
        <v>43164</v>
      </c>
      <c r="B1873" s="12">
        <v>12.14</v>
      </c>
      <c r="C1873" s="12">
        <v>0</v>
      </c>
      <c r="D1873" s="12" t="s">
        <v>23</v>
      </c>
      <c r="E1873" t="s">
        <v>23</v>
      </c>
      <c r="F1873" t="s">
        <v>23</v>
      </c>
      <c r="H1873" t="s">
        <v>23</v>
      </c>
      <c r="I1873" t="s">
        <v>23</v>
      </c>
    </row>
    <row r="1874" spans="1:9">
      <c r="A1874" s="4">
        <v>43163</v>
      </c>
      <c r="B1874" s="12" t="s">
        <v>23</v>
      </c>
      <c r="C1874" s="12" t="s">
        <v>23</v>
      </c>
      <c r="D1874" s="12" t="s">
        <v>23</v>
      </c>
      <c r="E1874" t="s">
        <v>23</v>
      </c>
      <c r="F1874" t="s">
        <v>23</v>
      </c>
      <c r="H1874" t="s">
        <v>23</v>
      </c>
      <c r="I1874" t="s">
        <v>23</v>
      </c>
    </row>
    <row r="1875" spans="1:9">
      <c r="A1875" s="4">
        <v>43162</v>
      </c>
      <c r="B1875" s="12" t="s">
        <v>23</v>
      </c>
      <c r="C1875" s="12" t="s">
        <v>23</v>
      </c>
      <c r="D1875" s="12" t="s">
        <v>23</v>
      </c>
      <c r="E1875" t="s">
        <v>23</v>
      </c>
      <c r="F1875" t="s">
        <v>23</v>
      </c>
      <c r="H1875" t="s">
        <v>23</v>
      </c>
      <c r="I1875" t="s">
        <v>23</v>
      </c>
    </row>
    <row r="1876" spans="1:9">
      <c r="A1876" s="4">
        <v>43161</v>
      </c>
      <c r="B1876" s="12">
        <v>12.44</v>
      </c>
      <c r="C1876" s="12">
        <v>15.44</v>
      </c>
      <c r="D1876" s="12">
        <v>13.03</v>
      </c>
      <c r="E1876" t="s">
        <v>23</v>
      </c>
      <c r="F1876" t="s">
        <v>23</v>
      </c>
      <c r="H1876">
        <v>1531.5</v>
      </c>
      <c r="I1876">
        <v>420</v>
      </c>
    </row>
    <row r="1877" spans="1:9">
      <c r="A1877" s="4">
        <v>43160</v>
      </c>
      <c r="B1877" s="12">
        <v>12.75</v>
      </c>
      <c r="C1877" s="12">
        <v>0</v>
      </c>
      <c r="D1877" s="12" t="s">
        <v>23</v>
      </c>
      <c r="E1877" t="s">
        <v>23</v>
      </c>
      <c r="F1877" t="s">
        <v>23</v>
      </c>
      <c r="H1877" t="s">
        <v>23</v>
      </c>
      <c r="I1877" t="s">
        <v>23</v>
      </c>
    </row>
    <row r="1878" spans="1:9">
      <c r="A1878" s="4">
        <v>43159</v>
      </c>
      <c r="B1878" s="12">
        <v>12.9</v>
      </c>
      <c r="C1878" s="12">
        <v>0</v>
      </c>
      <c r="D1878" s="12" t="s">
        <v>23</v>
      </c>
      <c r="E1878" t="s">
        <v>23</v>
      </c>
      <c r="F1878" t="s">
        <v>23</v>
      </c>
      <c r="H1878" t="s">
        <v>23</v>
      </c>
      <c r="I1878" t="s">
        <v>23</v>
      </c>
    </row>
    <row r="1879" spans="1:9">
      <c r="A1879" s="4">
        <v>43158</v>
      </c>
      <c r="B1879" s="12">
        <v>13.07</v>
      </c>
      <c r="C1879" s="12">
        <v>0</v>
      </c>
      <c r="D1879" s="12" t="s">
        <v>23</v>
      </c>
      <c r="E1879" t="s">
        <v>23</v>
      </c>
      <c r="F1879" t="s">
        <v>23</v>
      </c>
      <c r="H1879" t="s">
        <v>23</v>
      </c>
      <c r="I1879" t="s">
        <v>23</v>
      </c>
    </row>
    <row r="1880" spans="1:9">
      <c r="A1880" s="4">
        <v>43157</v>
      </c>
      <c r="B1880" s="12">
        <v>13.22</v>
      </c>
      <c r="C1880" s="12">
        <v>0</v>
      </c>
      <c r="D1880" s="12" t="s">
        <v>23</v>
      </c>
      <c r="E1880" t="s">
        <v>23</v>
      </c>
      <c r="F1880" t="s">
        <v>23</v>
      </c>
      <c r="H1880" t="s">
        <v>23</v>
      </c>
      <c r="I1880" t="s">
        <v>23</v>
      </c>
    </row>
    <row r="1881" spans="1:9">
      <c r="A1881" s="4">
        <v>43156</v>
      </c>
      <c r="B1881" s="12" t="s">
        <v>23</v>
      </c>
      <c r="C1881" s="12" t="s">
        <v>23</v>
      </c>
      <c r="D1881" s="12" t="s">
        <v>23</v>
      </c>
      <c r="E1881" t="s">
        <v>23</v>
      </c>
      <c r="F1881" t="s">
        <v>23</v>
      </c>
      <c r="H1881" t="s">
        <v>23</v>
      </c>
      <c r="I1881" t="s">
        <v>23</v>
      </c>
    </row>
    <row r="1882" spans="1:9">
      <c r="A1882" s="4">
        <v>43155</v>
      </c>
      <c r="B1882" s="12">
        <v>13.35</v>
      </c>
      <c r="C1882" s="12">
        <v>0</v>
      </c>
      <c r="D1882" s="12" t="s">
        <v>23</v>
      </c>
      <c r="E1882" t="s">
        <v>23</v>
      </c>
      <c r="F1882" t="s">
        <v>23</v>
      </c>
      <c r="H1882" t="s">
        <v>23</v>
      </c>
      <c r="I1882" t="s">
        <v>23</v>
      </c>
    </row>
    <row r="1883" spans="1:9">
      <c r="A1883" s="4">
        <v>43154</v>
      </c>
      <c r="B1883" s="12">
        <v>13.44</v>
      </c>
      <c r="C1883" s="12">
        <v>15.94</v>
      </c>
      <c r="D1883" s="12">
        <v>14</v>
      </c>
      <c r="E1883" t="s">
        <v>23</v>
      </c>
      <c r="F1883" t="s">
        <v>23</v>
      </c>
      <c r="H1883">
        <v>1555</v>
      </c>
      <c r="I1883">
        <v>422.09</v>
      </c>
    </row>
    <row r="1884" spans="1:9">
      <c r="A1884" s="4">
        <v>43153</v>
      </c>
      <c r="B1884" s="12">
        <v>13.48</v>
      </c>
      <c r="C1884" s="12">
        <v>0</v>
      </c>
      <c r="D1884" s="12" t="s">
        <v>23</v>
      </c>
      <c r="E1884" t="s">
        <v>23</v>
      </c>
      <c r="F1884" t="s">
        <v>23</v>
      </c>
      <c r="H1884" t="s">
        <v>23</v>
      </c>
      <c r="I1884" t="s">
        <v>23</v>
      </c>
    </row>
    <row r="1885" spans="1:9">
      <c r="A1885" s="4">
        <v>43152</v>
      </c>
      <c r="B1885" s="12">
        <v>13.52</v>
      </c>
      <c r="C1885" s="12" t="s">
        <v>23</v>
      </c>
      <c r="D1885" s="12" t="s">
        <v>23</v>
      </c>
      <c r="E1885" t="s">
        <v>23</v>
      </c>
      <c r="F1885" t="s">
        <v>23</v>
      </c>
      <c r="H1885" t="s">
        <v>23</v>
      </c>
      <c r="I1885" t="s">
        <v>23</v>
      </c>
    </row>
    <row r="1886" spans="1:9">
      <c r="A1886" s="4">
        <v>43151</v>
      </c>
      <c r="B1886" s="12">
        <v>13.52</v>
      </c>
      <c r="C1886" s="12" t="s">
        <v>23</v>
      </c>
      <c r="D1886" s="12" t="s">
        <v>23</v>
      </c>
      <c r="E1886" t="s">
        <v>23</v>
      </c>
      <c r="F1886" t="s">
        <v>23</v>
      </c>
      <c r="H1886" t="s">
        <v>23</v>
      </c>
      <c r="I1886" t="s">
        <v>23</v>
      </c>
    </row>
    <row r="1887" spans="1:9">
      <c r="A1887" s="4">
        <v>43150</v>
      </c>
      <c r="B1887" s="12">
        <v>13.52</v>
      </c>
      <c r="C1887" s="12" t="s">
        <v>23</v>
      </c>
      <c r="D1887" s="12" t="s">
        <v>23</v>
      </c>
      <c r="E1887" t="s">
        <v>23</v>
      </c>
      <c r="F1887" t="s">
        <v>23</v>
      </c>
      <c r="H1887" t="s">
        <v>23</v>
      </c>
      <c r="I1887" t="s">
        <v>23</v>
      </c>
    </row>
    <row r="1888" spans="1:9">
      <c r="A1888" s="4">
        <v>43149</v>
      </c>
      <c r="B1888" s="12" t="s">
        <v>23</v>
      </c>
      <c r="C1888" s="12" t="s">
        <v>23</v>
      </c>
      <c r="D1888" s="12" t="s">
        <v>23</v>
      </c>
      <c r="E1888" t="s">
        <v>23</v>
      </c>
      <c r="F1888" t="s">
        <v>23</v>
      </c>
      <c r="H1888" t="s">
        <v>23</v>
      </c>
      <c r="I1888" t="s">
        <v>23</v>
      </c>
    </row>
    <row r="1889" spans="1:9">
      <c r="A1889" s="4">
        <v>43148</v>
      </c>
      <c r="B1889" s="12" t="s">
        <v>23</v>
      </c>
      <c r="C1889" s="12" t="s">
        <v>23</v>
      </c>
      <c r="D1889" s="12" t="s">
        <v>23</v>
      </c>
      <c r="E1889" t="s">
        <v>23</v>
      </c>
      <c r="F1889" t="s">
        <v>23</v>
      </c>
      <c r="H1889" t="s">
        <v>23</v>
      </c>
      <c r="I1889" t="s">
        <v>23</v>
      </c>
    </row>
    <row r="1890" spans="1:9">
      <c r="A1890" s="4">
        <v>43147</v>
      </c>
      <c r="B1890" s="12">
        <v>13.52</v>
      </c>
      <c r="C1890" s="12">
        <v>17.41</v>
      </c>
      <c r="D1890" s="12">
        <v>13.67</v>
      </c>
      <c r="E1890" t="s">
        <v>23</v>
      </c>
      <c r="F1890" t="s">
        <v>23</v>
      </c>
      <c r="H1890">
        <v>1553</v>
      </c>
      <c r="I1890">
        <v>425.41</v>
      </c>
    </row>
    <row r="1891" spans="1:9">
      <c r="A1891" s="4">
        <v>43146</v>
      </c>
      <c r="B1891" s="12">
        <v>13.52</v>
      </c>
      <c r="C1891" s="12" t="s">
        <v>23</v>
      </c>
      <c r="D1891" s="12" t="s">
        <v>23</v>
      </c>
      <c r="E1891" t="s">
        <v>23</v>
      </c>
      <c r="F1891" t="s">
        <v>23</v>
      </c>
      <c r="H1891" t="s">
        <v>23</v>
      </c>
      <c r="I1891" t="s">
        <v>23</v>
      </c>
    </row>
    <row r="1892" spans="1:9">
      <c r="A1892" s="4">
        <v>43145</v>
      </c>
      <c r="B1892" s="12">
        <v>13.52</v>
      </c>
      <c r="C1892" s="12">
        <v>0</v>
      </c>
      <c r="D1892" s="12" t="s">
        <v>23</v>
      </c>
      <c r="E1892" t="s">
        <v>23</v>
      </c>
      <c r="F1892" t="s">
        <v>23</v>
      </c>
      <c r="H1892" t="s">
        <v>23</v>
      </c>
      <c r="I1892" t="s">
        <v>23</v>
      </c>
    </row>
    <row r="1893" spans="1:9">
      <c r="A1893" s="4">
        <v>43144</v>
      </c>
      <c r="B1893" s="12">
        <v>13.52</v>
      </c>
      <c r="C1893" s="12">
        <v>0</v>
      </c>
      <c r="D1893" s="12" t="s">
        <v>23</v>
      </c>
      <c r="E1893" t="s">
        <v>23</v>
      </c>
      <c r="F1893" t="s">
        <v>23</v>
      </c>
      <c r="H1893" t="s">
        <v>23</v>
      </c>
      <c r="I1893" t="s">
        <v>23</v>
      </c>
    </row>
    <row r="1894" spans="1:9">
      <c r="A1894" s="4">
        <v>43143</v>
      </c>
      <c r="B1894" s="12">
        <v>13.54</v>
      </c>
      <c r="C1894" s="12">
        <v>0</v>
      </c>
      <c r="D1894" s="12" t="s">
        <v>23</v>
      </c>
      <c r="E1894" t="s">
        <v>23</v>
      </c>
      <c r="F1894" t="s">
        <v>23</v>
      </c>
      <c r="H1894" t="s">
        <v>23</v>
      </c>
      <c r="I1894" t="s">
        <v>23</v>
      </c>
    </row>
    <row r="1895" spans="1:9">
      <c r="A1895" s="4">
        <v>43142</v>
      </c>
      <c r="B1895" s="12">
        <v>13.68</v>
      </c>
      <c r="C1895" s="12">
        <v>0</v>
      </c>
      <c r="D1895" s="12" t="s">
        <v>23</v>
      </c>
      <c r="E1895" t="s">
        <v>23</v>
      </c>
      <c r="F1895" t="s">
        <v>23</v>
      </c>
      <c r="H1895" t="s">
        <v>23</v>
      </c>
      <c r="I1895" t="s">
        <v>23</v>
      </c>
    </row>
    <row r="1896" spans="1:9">
      <c r="A1896" s="4">
        <v>43141</v>
      </c>
      <c r="B1896" s="12" t="s">
        <v>23</v>
      </c>
      <c r="C1896" s="12" t="s">
        <v>23</v>
      </c>
      <c r="D1896" s="12" t="s">
        <v>23</v>
      </c>
      <c r="E1896" t="s">
        <v>23</v>
      </c>
      <c r="F1896" t="s">
        <v>23</v>
      </c>
      <c r="H1896" t="s">
        <v>23</v>
      </c>
      <c r="I1896" t="s">
        <v>23</v>
      </c>
    </row>
    <row r="1897" spans="1:9">
      <c r="A1897" s="4">
        <v>43140</v>
      </c>
      <c r="B1897" s="12">
        <v>13.86</v>
      </c>
      <c r="C1897" s="12">
        <v>19.54</v>
      </c>
      <c r="D1897" s="12">
        <v>14.47</v>
      </c>
      <c r="E1897" t="s">
        <v>23</v>
      </c>
      <c r="F1897" t="s">
        <v>23</v>
      </c>
      <c r="H1897">
        <v>1562</v>
      </c>
      <c r="I1897">
        <v>444.58</v>
      </c>
    </row>
    <row r="1898" spans="1:9">
      <c r="A1898" s="4">
        <v>43139</v>
      </c>
      <c r="B1898" s="12">
        <v>14.02</v>
      </c>
      <c r="C1898" s="12">
        <v>0</v>
      </c>
      <c r="D1898" s="12" t="s">
        <v>23</v>
      </c>
      <c r="E1898" t="s">
        <v>23</v>
      </c>
      <c r="F1898" t="s">
        <v>23</v>
      </c>
      <c r="H1898" t="s">
        <v>23</v>
      </c>
      <c r="I1898" t="s">
        <v>23</v>
      </c>
    </row>
    <row r="1899" spans="1:9">
      <c r="A1899" s="4">
        <v>43138</v>
      </c>
      <c r="B1899" s="12">
        <v>14.13</v>
      </c>
      <c r="C1899" s="12">
        <v>0</v>
      </c>
      <c r="D1899" s="12" t="s">
        <v>23</v>
      </c>
      <c r="E1899" t="s">
        <v>23</v>
      </c>
      <c r="F1899" t="s">
        <v>23</v>
      </c>
      <c r="H1899" t="s">
        <v>23</v>
      </c>
      <c r="I1899" t="s">
        <v>23</v>
      </c>
    </row>
    <row r="1900" spans="1:9">
      <c r="A1900" s="4">
        <v>43137</v>
      </c>
      <c r="B1900" s="12">
        <v>14.27</v>
      </c>
      <c r="C1900" s="12">
        <v>0</v>
      </c>
      <c r="D1900" s="12" t="s">
        <v>23</v>
      </c>
      <c r="E1900" t="s">
        <v>23</v>
      </c>
      <c r="F1900" t="s">
        <v>23</v>
      </c>
      <c r="H1900" t="s">
        <v>23</v>
      </c>
      <c r="I1900" t="s">
        <v>23</v>
      </c>
    </row>
    <row r="1901" spans="1:9">
      <c r="A1901" s="4">
        <v>43136</v>
      </c>
      <c r="B1901" s="12">
        <v>14.37</v>
      </c>
      <c r="C1901" s="12">
        <v>0</v>
      </c>
      <c r="D1901" s="12" t="s">
        <v>23</v>
      </c>
      <c r="E1901" t="s">
        <v>23</v>
      </c>
      <c r="F1901" t="s">
        <v>23</v>
      </c>
      <c r="H1901" t="s">
        <v>23</v>
      </c>
      <c r="I1901" t="s">
        <v>23</v>
      </c>
    </row>
    <row r="1902" spans="1:9">
      <c r="A1902" s="4">
        <v>43135</v>
      </c>
      <c r="B1902" s="12" t="s">
        <v>23</v>
      </c>
      <c r="C1902" s="12" t="s">
        <v>23</v>
      </c>
      <c r="D1902" s="12" t="s">
        <v>23</v>
      </c>
      <c r="E1902" t="s">
        <v>23</v>
      </c>
      <c r="F1902" t="s">
        <v>23</v>
      </c>
      <c r="H1902" t="s">
        <v>23</v>
      </c>
      <c r="I1902" t="s">
        <v>23</v>
      </c>
    </row>
    <row r="1903" spans="1:9">
      <c r="A1903" s="4">
        <v>43134</v>
      </c>
      <c r="B1903" s="12" t="s">
        <v>23</v>
      </c>
      <c r="C1903" s="12" t="s">
        <v>23</v>
      </c>
      <c r="D1903" s="12" t="s">
        <v>23</v>
      </c>
      <c r="E1903" t="s">
        <v>23</v>
      </c>
      <c r="F1903" t="s">
        <v>23</v>
      </c>
      <c r="H1903" t="s">
        <v>23</v>
      </c>
      <c r="I1903" t="s">
        <v>23</v>
      </c>
    </row>
    <row r="1904" spans="1:9">
      <c r="A1904" s="4">
        <v>43133</v>
      </c>
      <c r="B1904" s="12">
        <v>14.51</v>
      </c>
      <c r="C1904" s="12">
        <v>20.38</v>
      </c>
      <c r="D1904" s="12">
        <v>14.98</v>
      </c>
      <c r="E1904" t="s">
        <v>23</v>
      </c>
      <c r="F1904" t="s">
        <v>23</v>
      </c>
      <c r="H1904">
        <v>1575</v>
      </c>
      <c r="I1904">
        <v>459.77</v>
      </c>
    </row>
    <row r="1905" spans="1:9">
      <c r="A1905" s="4">
        <v>43132</v>
      </c>
      <c r="B1905" s="12">
        <v>14.57</v>
      </c>
      <c r="C1905" s="12">
        <v>0</v>
      </c>
      <c r="D1905" s="12" t="s">
        <v>23</v>
      </c>
      <c r="E1905" t="s">
        <v>23</v>
      </c>
      <c r="F1905" t="s">
        <v>23</v>
      </c>
      <c r="H1905" t="s">
        <v>23</v>
      </c>
      <c r="I1905" t="s">
        <v>23</v>
      </c>
    </row>
    <row r="1906" spans="1:9">
      <c r="A1906" s="4">
        <v>43131</v>
      </c>
      <c r="B1906" s="12">
        <v>14.68</v>
      </c>
      <c r="C1906" s="12">
        <v>0</v>
      </c>
      <c r="D1906" s="12" t="s">
        <v>23</v>
      </c>
      <c r="E1906" t="s">
        <v>23</v>
      </c>
      <c r="F1906" t="s">
        <v>23</v>
      </c>
      <c r="H1906" t="s">
        <v>23</v>
      </c>
      <c r="I1906" t="s">
        <v>23</v>
      </c>
    </row>
    <row r="1907" spans="1:9">
      <c r="A1907" s="4">
        <v>43130</v>
      </c>
      <c r="B1907" s="12">
        <v>14.8</v>
      </c>
      <c r="C1907" s="12">
        <v>0</v>
      </c>
      <c r="D1907" s="12" t="s">
        <v>23</v>
      </c>
      <c r="E1907" t="s">
        <v>23</v>
      </c>
      <c r="F1907" t="s">
        <v>23</v>
      </c>
      <c r="H1907" t="s">
        <v>23</v>
      </c>
      <c r="I1907" t="s">
        <v>23</v>
      </c>
    </row>
    <row r="1908" spans="1:9">
      <c r="A1908" s="4">
        <v>43129</v>
      </c>
      <c r="B1908" s="12">
        <v>14.87</v>
      </c>
      <c r="C1908" s="12">
        <v>0</v>
      </c>
      <c r="D1908" s="12" t="s">
        <v>23</v>
      </c>
      <c r="E1908" t="s">
        <v>23</v>
      </c>
      <c r="F1908" t="s">
        <v>23</v>
      </c>
      <c r="H1908" t="s">
        <v>23</v>
      </c>
      <c r="I1908" t="s">
        <v>23</v>
      </c>
    </row>
    <row r="1909" spans="1:9">
      <c r="A1909" s="4">
        <v>43128</v>
      </c>
      <c r="B1909" s="12" t="s">
        <v>23</v>
      </c>
      <c r="C1909" s="12" t="s">
        <v>23</v>
      </c>
      <c r="D1909" s="12" t="s">
        <v>23</v>
      </c>
      <c r="E1909" t="s">
        <v>23</v>
      </c>
      <c r="F1909" t="s">
        <v>23</v>
      </c>
      <c r="H1909" t="s">
        <v>23</v>
      </c>
      <c r="I1909" t="s">
        <v>23</v>
      </c>
    </row>
    <row r="1910" spans="1:9">
      <c r="A1910" s="4">
        <v>43127</v>
      </c>
      <c r="B1910" s="12" t="s">
        <v>23</v>
      </c>
      <c r="C1910" s="12" t="s">
        <v>23</v>
      </c>
      <c r="D1910" s="12" t="s">
        <v>23</v>
      </c>
      <c r="E1910" t="s">
        <v>23</v>
      </c>
      <c r="F1910" t="s">
        <v>23</v>
      </c>
      <c r="H1910" t="s">
        <v>23</v>
      </c>
      <c r="I1910" t="s">
        <v>23</v>
      </c>
    </row>
    <row r="1911" spans="1:9">
      <c r="A1911" s="4">
        <v>43126</v>
      </c>
      <c r="B1911" s="12">
        <v>14.91</v>
      </c>
      <c r="C1911" s="12">
        <v>20.63</v>
      </c>
      <c r="D1911" s="12">
        <v>15.25</v>
      </c>
      <c r="E1911" t="s">
        <v>23</v>
      </c>
      <c r="F1911" t="s">
        <v>23</v>
      </c>
      <c r="H1911">
        <v>1587</v>
      </c>
      <c r="I1911">
        <v>463.36</v>
      </c>
    </row>
    <row r="1912" spans="1:9">
      <c r="A1912" s="4">
        <v>43125</v>
      </c>
      <c r="B1912" s="12">
        <v>14.92</v>
      </c>
      <c r="C1912" s="12">
        <v>0</v>
      </c>
      <c r="D1912" s="12" t="s">
        <v>23</v>
      </c>
      <c r="E1912" t="s">
        <v>23</v>
      </c>
      <c r="F1912" t="s">
        <v>23</v>
      </c>
      <c r="H1912" t="s">
        <v>23</v>
      </c>
      <c r="I1912" t="s">
        <v>23</v>
      </c>
    </row>
    <row r="1913" spans="1:9">
      <c r="A1913" s="4">
        <v>43124</v>
      </c>
      <c r="B1913" s="12">
        <v>14.91</v>
      </c>
      <c r="C1913" s="12">
        <v>0</v>
      </c>
      <c r="D1913" s="12" t="s">
        <v>23</v>
      </c>
      <c r="E1913" t="s">
        <v>23</v>
      </c>
      <c r="F1913" t="s">
        <v>23</v>
      </c>
      <c r="H1913" t="s">
        <v>23</v>
      </c>
      <c r="I1913" t="s">
        <v>23</v>
      </c>
    </row>
    <row r="1914" spans="1:9">
      <c r="A1914" s="4">
        <v>43123</v>
      </c>
      <c r="B1914" s="12">
        <v>14.94</v>
      </c>
      <c r="C1914" s="12">
        <v>0</v>
      </c>
      <c r="D1914" s="12" t="s">
        <v>23</v>
      </c>
      <c r="E1914" t="s">
        <v>23</v>
      </c>
      <c r="F1914" t="s">
        <v>23</v>
      </c>
      <c r="H1914" t="s">
        <v>23</v>
      </c>
      <c r="I1914" t="s">
        <v>23</v>
      </c>
    </row>
    <row r="1915" spans="1:9">
      <c r="A1915" s="4">
        <v>43122</v>
      </c>
      <c r="B1915" s="12">
        <v>14.98</v>
      </c>
      <c r="C1915" s="12">
        <v>0</v>
      </c>
      <c r="D1915" s="12" t="s">
        <v>23</v>
      </c>
      <c r="E1915" t="s">
        <v>23</v>
      </c>
      <c r="F1915" t="s">
        <v>23</v>
      </c>
      <c r="H1915" t="s">
        <v>23</v>
      </c>
      <c r="I1915" t="s">
        <v>23</v>
      </c>
    </row>
    <row r="1916" spans="1:9">
      <c r="A1916" s="4">
        <v>43121</v>
      </c>
      <c r="B1916" s="12" t="s">
        <v>23</v>
      </c>
      <c r="C1916" s="12" t="s">
        <v>23</v>
      </c>
      <c r="D1916" s="12" t="s">
        <v>23</v>
      </c>
      <c r="E1916" t="s">
        <v>23</v>
      </c>
      <c r="F1916" t="s">
        <v>23</v>
      </c>
      <c r="H1916" t="s">
        <v>23</v>
      </c>
      <c r="I1916" t="s">
        <v>23</v>
      </c>
    </row>
    <row r="1917" spans="1:9">
      <c r="A1917" s="4">
        <v>43120</v>
      </c>
      <c r="B1917" s="12" t="s">
        <v>23</v>
      </c>
      <c r="C1917" s="12" t="s">
        <v>23</v>
      </c>
      <c r="D1917" s="12" t="s">
        <v>23</v>
      </c>
      <c r="E1917" t="s">
        <v>23</v>
      </c>
      <c r="F1917" t="s">
        <v>23</v>
      </c>
      <c r="H1917" t="s">
        <v>23</v>
      </c>
      <c r="I1917" t="s">
        <v>23</v>
      </c>
    </row>
    <row r="1918" spans="1:9">
      <c r="A1918" s="4">
        <v>43119</v>
      </c>
      <c r="B1918" s="12">
        <v>15.05</v>
      </c>
      <c r="C1918" s="12">
        <v>20.89</v>
      </c>
      <c r="D1918" s="12">
        <v>15.29</v>
      </c>
      <c r="E1918" t="s">
        <v>23</v>
      </c>
      <c r="F1918" t="s">
        <v>23</v>
      </c>
      <c r="H1918">
        <v>1612.5</v>
      </c>
      <c r="I1918">
        <v>463.04</v>
      </c>
    </row>
    <row r="1919" spans="1:9">
      <c r="A1919" s="4">
        <v>43118</v>
      </c>
      <c r="B1919" s="12">
        <v>15.09</v>
      </c>
      <c r="C1919" s="12">
        <v>0</v>
      </c>
      <c r="D1919" s="12" t="s">
        <v>23</v>
      </c>
      <c r="E1919" t="s">
        <v>23</v>
      </c>
      <c r="F1919" t="s">
        <v>23</v>
      </c>
      <c r="H1919" t="s">
        <v>23</v>
      </c>
      <c r="I1919" t="s">
        <v>23</v>
      </c>
    </row>
    <row r="1920" spans="1:9">
      <c r="A1920" s="4">
        <v>43117</v>
      </c>
      <c r="B1920" s="12">
        <v>15.11</v>
      </c>
      <c r="C1920" s="12">
        <v>0</v>
      </c>
      <c r="D1920" s="12" t="s">
        <v>23</v>
      </c>
      <c r="E1920" t="s">
        <v>23</v>
      </c>
      <c r="F1920" t="s">
        <v>23</v>
      </c>
      <c r="H1920" t="s">
        <v>23</v>
      </c>
      <c r="I1920" t="s">
        <v>23</v>
      </c>
    </row>
    <row r="1921" spans="1:9">
      <c r="A1921" s="4">
        <v>43116</v>
      </c>
      <c r="B1921" s="12">
        <v>15.12</v>
      </c>
      <c r="C1921" s="12">
        <v>0</v>
      </c>
      <c r="D1921" s="12" t="s">
        <v>23</v>
      </c>
      <c r="E1921" t="s">
        <v>23</v>
      </c>
      <c r="F1921" t="s">
        <v>23</v>
      </c>
      <c r="H1921" t="s">
        <v>23</v>
      </c>
      <c r="I1921" t="s">
        <v>23</v>
      </c>
    </row>
    <row r="1922" spans="1:9">
      <c r="A1922" s="4">
        <v>43115</v>
      </c>
      <c r="B1922" s="12">
        <v>15.19</v>
      </c>
      <c r="C1922" s="12">
        <v>0</v>
      </c>
      <c r="D1922" s="12" t="s">
        <v>23</v>
      </c>
      <c r="E1922" t="s">
        <v>23</v>
      </c>
      <c r="F1922" t="s">
        <v>23</v>
      </c>
      <c r="H1922" t="s">
        <v>23</v>
      </c>
      <c r="I1922" t="s">
        <v>23</v>
      </c>
    </row>
    <row r="1923" spans="1:9">
      <c r="A1923" s="4">
        <v>43114</v>
      </c>
      <c r="B1923" s="12" t="s">
        <v>23</v>
      </c>
      <c r="C1923" s="12" t="s">
        <v>23</v>
      </c>
      <c r="D1923" s="12" t="s">
        <v>23</v>
      </c>
      <c r="E1923" t="s">
        <v>23</v>
      </c>
      <c r="F1923" t="s">
        <v>23</v>
      </c>
      <c r="H1923" t="s">
        <v>23</v>
      </c>
      <c r="I1923" t="s">
        <v>23</v>
      </c>
    </row>
    <row r="1924" spans="1:9">
      <c r="A1924" s="4">
        <v>43113</v>
      </c>
      <c r="B1924" s="12" t="s">
        <v>23</v>
      </c>
      <c r="C1924" s="12" t="s">
        <v>23</v>
      </c>
      <c r="D1924" s="12" t="s">
        <v>23</v>
      </c>
      <c r="E1924" t="s">
        <v>23</v>
      </c>
      <c r="F1924" t="s">
        <v>23</v>
      </c>
      <c r="H1924" t="s">
        <v>23</v>
      </c>
      <c r="I1924" t="s">
        <v>23</v>
      </c>
    </row>
    <row r="1925" spans="1:9">
      <c r="A1925" s="4">
        <v>43112</v>
      </c>
      <c r="B1925" s="12">
        <v>15.24</v>
      </c>
      <c r="C1925" s="12">
        <v>21.09</v>
      </c>
      <c r="D1925" s="12">
        <v>15.83</v>
      </c>
      <c r="E1925" t="s">
        <v>23</v>
      </c>
      <c r="F1925" t="s">
        <v>23</v>
      </c>
      <c r="H1925">
        <v>1612.5</v>
      </c>
      <c r="I1925">
        <v>462.93</v>
      </c>
    </row>
    <row r="1926" spans="1:9">
      <c r="A1926" s="4">
        <v>43111</v>
      </c>
      <c r="B1926" s="12">
        <v>15.19</v>
      </c>
      <c r="C1926" s="12">
        <v>0</v>
      </c>
      <c r="D1926" s="12" t="s">
        <v>23</v>
      </c>
      <c r="E1926" t="s">
        <v>23</v>
      </c>
      <c r="F1926" t="s">
        <v>23</v>
      </c>
      <c r="H1926" t="s">
        <v>23</v>
      </c>
      <c r="I1926" t="s">
        <v>23</v>
      </c>
    </row>
    <row r="1927" spans="1:9">
      <c r="A1927" s="4">
        <v>43110</v>
      </c>
      <c r="B1927" s="12">
        <v>15.17</v>
      </c>
      <c r="C1927" s="12">
        <v>0</v>
      </c>
      <c r="D1927" s="12" t="s">
        <v>23</v>
      </c>
      <c r="E1927" t="s">
        <v>23</v>
      </c>
      <c r="F1927" t="s">
        <v>23</v>
      </c>
      <c r="H1927" t="s">
        <v>23</v>
      </c>
      <c r="I1927" t="s">
        <v>23</v>
      </c>
    </row>
    <row r="1928" spans="1:9">
      <c r="A1928" s="4">
        <v>43109</v>
      </c>
      <c r="B1928" s="12">
        <v>15.15</v>
      </c>
      <c r="C1928" s="12">
        <v>0</v>
      </c>
      <c r="D1928" s="12" t="s">
        <v>23</v>
      </c>
      <c r="E1928" t="s">
        <v>23</v>
      </c>
      <c r="F1928" t="s">
        <v>23</v>
      </c>
      <c r="H1928" t="s">
        <v>23</v>
      </c>
      <c r="I1928" t="s">
        <v>23</v>
      </c>
    </row>
    <row r="1929" spans="1:9">
      <c r="A1929" s="4">
        <v>43108</v>
      </c>
      <c r="B1929" s="12">
        <v>15.11</v>
      </c>
      <c r="C1929" s="12">
        <v>0</v>
      </c>
      <c r="D1929" s="12" t="s">
        <v>23</v>
      </c>
      <c r="E1929" t="s">
        <v>23</v>
      </c>
      <c r="F1929" t="s">
        <v>23</v>
      </c>
      <c r="H1929" t="s">
        <v>23</v>
      </c>
      <c r="I1929" t="s">
        <v>23</v>
      </c>
    </row>
    <row r="1930" spans="1:9">
      <c r="A1930" s="4">
        <v>43107</v>
      </c>
      <c r="B1930" s="12" t="s">
        <v>23</v>
      </c>
      <c r="C1930" s="12" t="s">
        <v>23</v>
      </c>
      <c r="D1930" s="12" t="s">
        <v>23</v>
      </c>
      <c r="E1930" t="s">
        <v>23</v>
      </c>
      <c r="F1930" t="s">
        <v>23</v>
      </c>
      <c r="H1930" t="s">
        <v>23</v>
      </c>
      <c r="I1930" t="s">
        <v>23</v>
      </c>
    </row>
    <row r="1931" spans="1:9">
      <c r="A1931" s="4">
        <v>43106</v>
      </c>
      <c r="B1931" s="12" t="s">
        <v>23</v>
      </c>
      <c r="C1931" s="12" t="s">
        <v>23</v>
      </c>
      <c r="D1931" s="12" t="s">
        <v>23</v>
      </c>
      <c r="E1931" t="s">
        <v>23</v>
      </c>
      <c r="F1931" t="s">
        <v>23</v>
      </c>
      <c r="H1931" t="s">
        <v>23</v>
      </c>
      <c r="I1931" t="s">
        <v>23</v>
      </c>
    </row>
    <row r="1932" spans="1:9">
      <c r="A1932" s="4">
        <v>43105</v>
      </c>
      <c r="B1932" s="12">
        <v>15.07</v>
      </c>
      <c r="C1932" s="12">
        <v>20.59</v>
      </c>
      <c r="D1932" s="12">
        <v>15.35</v>
      </c>
      <c r="E1932" t="s">
        <v>23</v>
      </c>
      <c r="F1932" t="s">
        <v>23</v>
      </c>
      <c r="H1932">
        <v>1613</v>
      </c>
      <c r="I1932">
        <v>462.4</v>
      </c>
    </row>
    <row r="1933" spans="1:9">
      <c r="A1933" s="4">
        <v>43104</v>
      </c>
      <c r="B1933" s="12">
        <v>15</v>
      </c>
      <c r="C1933" s="12">
        <v>0</v>
      </c>
      <c r="D1933" s="12" t="s">
        <v>23</v>
      </c>
      <c r="E1933" t="s">
        <v>23</v>
      </c>
      <c r="F1933" t="s">
        <v>23</v>
      </c>
      <c r="H1933" t="s">
        <v>23</v>
      </c>
      <c r="I1933" t="s">
        <v>23</v>
      </c>
    </row>
    <row r="1934" spans="1:9">
      <c r="A1934" s="4">
        <v>43103</v>
      </c>
      <c r="B1934" s="12">
        <v>15</v>
      </c>
      <c r="C1934" s="12">
        <v>0</v>
      </c>
      <c r="D1934" s="12" t="s">
        <v>23</v>
      </c>
      <c r="E1934" t="s">
        <v>23</v>
      </c>
      <c r="F1934" t="s">
        <v>23</v>
      </c>
      <c r="H1934" t="s">
        <v>23</v>
      </c>
      <c r="I1934" t="s">
        <v>23</v>
      </c>
    </row>
    <row r="1935" spans="1:9">
      <c r="A1935" s="4">
        <v>43102</v>
      </c>
      <c r="B1935" s="12">
        <v>14.98</v>
      </c>
      <c r="C1935" s="12">
        <v>0</v>
      </c>
      <c r="D1935" s="12" t="s">
        <v>23</v>
      </c>
      <c r="E1935" t="s">
        <v>23</v>
      </c>
      <c r="F1935" t="s">
        <v>23</v>
      </c>
      <c r="H1935" t="s">
        <v>23</v>
      </c>
      <c r="I1935" t="s">
        <v>23</v>
      </c>
    </row>
    <row r="1936" spans="1:9">
      <c r="A1936" s="4">
        <v>43101</v>
      </c>
      <c r="B1936" s="12">
        <v>14.95</v>
      </c>
      <c r="C1936" s="12" t="s">
        <v>23</v>
      </c>
      <c r="D1936" s="12" t="s">
        <v>23</v>
      </c>
      <c r="E1936" t="s">
        <v>23</v>
      </c>
      <c r="F1936" t="s">
        <v>23</v>
      </c>
      <c r="H1936" t="s">
        <v>23</v>
      </c>
      <c r="I1936" t="s">
        <v>23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I33" sqref="I33"/>
    </sheetView>
  </sheetViews>
  <sheetFormatPr defaultRowHeight="14.25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F4B2-25C8-4FA2-BDE4-C59D10D44408}">
  <dimension ref="A1:E24"/>
  <sheetViews>
    <sheetView workbookViewId="0">
      <selection activeCell="B20" sqref="B20:B24"/>
    </sheetView>
  </sheetViews>
  <sheetFormatPr defaultRowHeight="14.25"/>
  <cols>
    <col min="2" max="2" width="16" bestFit="1" customWidth="1"/>
    <col min="3" max="4" width="13.875" bestFit="1" customWidth="1"/>
  </cols>
  <sheetData>
    <row r="1" spans="1:5">
      <c r="A1" t="s">
        <v>58</v>
      </c>
      <c r="B1" t="s">
        <v>59</v>
      </c>
      <c r="C1" t="s">
        <v>60</v>
      </c>
      <c r="D1" t="s">
        <v>61</v>
      </c>
      <c r="E1" s="13" t="s">
        <v>62</v>
      </c>
    </row>
    <row r="2" spans="1:5">
      <c r="A2" t="s">
        <v>63</v>
      </c>
      <c r="B2" t="s">
        <v>64</v>
      </c>
      <c r="C2" t="s">
        <v>64</v>
      </c>
      <c r="D2" t="s">
        <v>64</v>
      </c>
      <c r="E2" s="13" t="s">
        <v>65</v>
      </c>
    </row>
    <row r="3" spans="1:5">
      <c r="A3" s="14">
        <v>37256</v>
      </c>
      <c r="B3" s="15">
        <v>41800</v>
      </c>
      <c r="C3" s="15">
        <v>94</v>
      </c>
      <c r="D3" s="15">
        <v>139</v>
      </c>
      <c r="E3">
        <f t="shared" ref="E3:E24" si="0">(B3+C3-D3)/10</f>
        <v>4175.5</v>
      </c>
    </row>
    <row r="4" spans="1:5">
      <c r="A4" s="14">
        <v>37621</v>
      </c>
      <c r="B4" s="15">
        <v>43193</v>
      </c>
      <c r="C4" s="15">
        <v>145</v>
      </c>
      <c r="D4" s="15">
        <v>307</v>
      </c>
      <c r="E4">
        <f t="shared" si="0"/>
        <v>4303.1000000000004</v>
      </c>
    </row>
    <row r="5" spans="1:5">
      <c r="A5" s="14">
        <v>37986</v>
      </c>
      <c r="B5" s="15">
        <v>45054</v>
      </c>
      <c r="C5" s="15">
        <v>265</v>
      </c>
      <c r="D5" s="15">
        <v>397</v>
      </c>
      <c r="E5">
        <f t="shared" si="0"/>
        <v>4492.2</v>
      </c>
    </row>
    <row r="6" spans="1:5">
      <c r="A6" s="14">
        <v>38352</v>
      </c>
      <c r="B6" s="15">
        <v>46648</v>
      </c>
      <c r="C6" s="15">
        <v>169</v>
      </c>
      <c r="D6" s="15">
        <v>537</v>
      </c>
      <c r="E6">
        <f t="shared" si="0"/>
        <v>4628</v>
      </c>
    </row>
    <row r="7" spans="1:5">
      <c r="A7" s="14">
        <v>38717</v>
      </c>
      <c r="B7" s="15">
        <v>45139</v>
      </c>
      <c r="C7" s="15">
        <v>88</v>
      </c>
      <c r="D7" s="15">
        <v>502</v>
      </c>
      <c r="E7">
        <f t="shared" si="0"/>
        <v>4472.5</v>
      </c>
    </row>
    <row r="8" spans="1:5">
      <c r="A8" s="14">
        <v>39082</v>
      </c>
      <c r="B8" s="15">
        <v>46051</v>
      </c>
      <c r="C8" s="15">
        <v>90</v>
      </c>
      <c r="D8" s="15">
        <v>544</v>
      </c>
      <c r="E8">
        <f t="shared" si="0"/>
        <v>4559.7</v>
      </c>
    </row>
    <row r="9" spans="1:5">
      <c r="A9" s="14">
        <v>39447</v>
      </c>
      <c r="B9" s="15">
        <v>42726</v>
      </c>
      <c r="C9" s="15">
        <v>198</v>
      </c>
      <c r="D9" s="15">
        <v>350</v>
      </c>
      <c r="E9">
        <f t="shared" si="0"/>
        <v>4257.3999999999996</v>
      </c>
    </row>
    <row r="10" spans="1:5">
      <c r="A10" s="14">
        <v>39813</v>
      </c>
      <c r="B10" s="15">
        <v>46691</v>
      </c>
      <c r="C10" s="15">
        <v>709</v>
      </c>
      <c r="D10" s="15">
        <v>223</v>
      </c>
      <c r="E10">
        <f t="shared" si="0"/>
        <v>4717.7</v>
      </c>
    </row>
    <row r="11" spans="1:5">
      <c r="A11" s="14">
        <v>40178</v>
      </c>
      <c r="B11" s="15">
        <v>48823</v>
      </c>
      <c r="C11" s="15">
        <v>270</v>
      </c>
      <c r="D11" s="15">
        <v>232</v>
      </c>
      <c r="E11">
        <f t="shared" si="0"/>
        <v>4886.1000000000004</v>
      </c>
    </row>
    <row r="12" spans="1:5">
      <c r="A12" s="14">
        <v>40543</v>
      </c>
      <c r="B12" s="15">
        <v>51157</v>
      </c>
      <c r="C12" s="15">
        <v>415</v>
      </c>
      <c r="D12" s="15">
        <v>278</v>
      </c>
      <c r="E12">
        <f t="shared" si="0"/>
        <v>5129.3999999999996</v>
      </c>
    </row>
    <row r="13" spans="1:5">
      <c r="A13" s="14">
        <v>40908</v>
      </c>
      <c r="B13" s="15">
        <v>51108</v>
      </c>
      <c r="C13" s="15">
        <v>758</v>
      </c>
      <c r="D13" s="15">
        <v>244</v>
      </c>
      <c r="E13">
        <f t="shared" si="0"/>
        <v>5162.2</v>
      </c>
    </row>
    <row r="14" spans="1:5">
      <c r="A14" s="14">
        <v>41274</v>
      </c>
      <c r="B14" s="15">
        <v>53922</v>
      </c>
      <c r="C14" s="15">
        <v>730</v>
      </c>
      <c r="D14" s="15">
        <v>235</v>
      </c>
      <c r="E14">
        <f t="shared" si="0"/>
        <v>5441.7</v>
      </c>
    </row>
    <row r="15" spans="1:5">
      <c r="A15" s="14">
        <v>41639</v>
      </c>
      <c r="B15" s="15">
        <v>55456</v>
      </c>
      <c r="C15" s="15">
        <v>770</v>
      </c>
      <c r="D15" s="15">
        <v>244</v>
      </c>
      <c r="E15">
        <f t="shared" si="0"/>
        <v>5598.2</v>
      </c>
    </row>
    <row r="16" spans="1:5">
      <c r="A16" s="14">
        <v>42004</v>
      </c>
      <c r="B16" s="15">
        <v>57195</v>
      </c>
      <c r="C16" s="15">
        <v>761</v>
      </c>
      <c r="D16" s="15">
        <v>276</v>
      </c>
      <c r="E16">
        <f t="shared" si="0"/>
        <v>5768</v>
      </c>
    </row>
    <row r="17" spans="1:5">
      <c r="A17" s="14">
        <v>42369</v>
      </c>
      <c r="B17" s="15">
        <v>57252</v>
      </c>
      <c r="C17" s="15">
        <v>1029</v>
      </c>
      <c r="D17" s="15">
        <v>231</v>
      </c>
      <c r="E17">
        <f t="shared" si="0"/>
        <v>5805</v>
      </c>
    </row>
    <row r="18" spans="1:5">
      <c r="A18" s="14">
        <v>42735</v>
      </c>
      <c r="B18" s="15">
        <v>56086</v>
      </c>
      <c r="C18" s="15">
        <v>2021</v>
      </c>
      <c r="D18" s="15">
        <v>190</v>
      </c>
      <c r="E18">
        <f t="shared" si="0"/>
        <v>5791.7</v>
      </c>
    </row>
    <row r="19" spans="1:5">
      <c r="A19" s="14">
        <v>43100</v>
      </c>
      <c r="B19" s="15">
        <v>55812</v>
      </c>
      <c r="C19" s="15">
        <v>1501</v>
      </c>
      <c r="D19" s="15">
        <v>207</v>
      </c>
      <c r="E19">
        <f t="shared" si="0"/>
        <v>5710.6</v>
      </c>
    </row>
    <row r="20" spans="1:5">
      <c r="A20" s="14">
        <v>43465</v>
      </c>
      <c r="B20" s="15">
        <v>55295</v>
      </c>
      <c r="C20" s="15">
        <v>1457</v>
      </c>
      <c r="D20" s="15">
        <v>202</v>
      </c>
      <c r="E20">
        <f t="shared" si="0"/>
        <v>5655</v>
      </c>
    </row>
    <row r="21" spans="1:5">
      <c r="A21" s="14">
        <v>43830</v>
      </c>
      <c r="B21" s="15">
        <v>44866</v>
      </c>
      <c r="C21" s="15">
        <v>2451</v>
      </c>
      <c r="D21" s="15">
        <v>135</v>
      </c>
      <c r="E21">
        <f t="shared" si="0"/>
        <v>4718.2</v>
      </c>
    </row>
    <row r="22" spans="1:5">
      <c r="A22" s="14">
        <v>44196</v>
      </c>
      <c r="B22" s="15">
        <v>41521</v>
      </c>
      <c r="C22" s="15">
        <v>5281</v>
      </c>
      <c r="D22" s="15">
        <v>100</v>
      </c>
      <c r="E22">
        <f t="shared" si="0"/>
        <v>4670.2</v>
      </c>
    </row>
    <row r="23" spans="1:5">
      <c r="A23" s="14">
        <v>44561</v>
      </c>
      <c r="B23" s="15">
        <v>51726</v>
      </c>
      <c r="C23" s="15">
        <v>4330</v>
      </c>
      <c r="D23" s="15">
        <v>104</v>
      </c>
      <c r="E23">
        <f t="shared" si="0"/>
        <v>5595.2</v>
      </c>
    </row>
    <row r="24" spans="1:5">
      <c r="A24" s="14">
        <v>44926</v>
      </c>
      <c r="B24" s="15">
        <v>52690</v>
      </c>
      <c r="C24" s="15">
        <v>1800</v>
      </c>
      <c r="D24" s="15">
        <v>110</v>
      </c>
      <c r="E24">
        <f t="shared" si="0"/>
        <v>5438</v>
      </c>
    </row>
  </sheetData>
  <sortState xmlns:xlrd2="http://schemas.microsoft.com/office/spreadsheetml/2017/richdata2" ref="A3:E24">
    <sortCondition ref="A3:A2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CA21-02DC-4C57-B7BB-FFD1B2DB83C3}">
  <dimension ref="A1:I18"/>
  <sheetViews>
    <sheetView workbookViewId="0">
      <selection activeCell="F23" sqref="F23"/>
    </sheetView>
  </sheetViews>
  <sheetFormatPr defaultRowHeight="14.25"/>
  <cols>
    <col min="5" max="5" width="9" style="21"/>
    <col min="6" max="6" width="16.625" customWidth="1"/>
  </cols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0.7099775442548466</v>
      </c>
    </row>
    <row r="5" spans="1:9">
      <c r="A5" t="s">
        <v>102</v>
      </c>
      <c r="B5">
        <v>0.50406811334614265</v>
      </c>
    </row>
    <row r="6" spans="1:9">
      <c r="A6" t="s">
        <v>103</v>
      </c>
      <c r="B6">
        <v>0.49414947561306549</v>
      </c>
    </row>
    <row r="7" spans="1:9">
      <c r="A7" t="s">
        <v>104</v>
      </c>
      <c r="B7">
        <v>6.244205793290706</v>
      </c>
    </row>
    <row r="8" spans="1:9" ht="15" thickBot="1">
      <c r="A8" s="23" t="s">
        <v>105</v>
      </c>
      <c r="B8" s="23">
        <v>52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6" t="s">
        <v>113</v>
      </c>
      <c r="F11" s="24" t="s">
        <v>114</v>
      </c>
    </row>
    <row r="12" spans="1:9">
      <c r="A12" t="s">
        <v>107</v>
      </c>
      <c r="B12">
        <v>1</v>
      </c>
      <c r="C12">
        <v>1981.4887582275373</v>
      </c>
      <c r="D12">
        <v>1981.4887582275373</v>
      </c>
      <c r="E12" s="21">
        <v>50.820296789865836</v>
      </c>
      <c r="F12">
        <v>3.7732514508946372E-9</v>
      </c>
    </row>
    <row r="13" spans="1:9">
      <c r="A13" t="s">
        <v>108</v>
      </c>
      <c r="B13">
        <v>50</v>
      </c>
      <c r="C13">
        <v>1949.5052994482608</v>
      </c>
      <c r="D13">
        <v>38.990105988965212</v>
      </c>
    </row>
    <row r="14" spans="1:9" ht="15" thickBot="1">
      <c r="A14" s="23" t="s">
        <v>66</v>
      </c>
      <c r="B14" s="23">
        <v>51</v>
      </c>
      <c r="C14" s="23">
        <v>3930.9940576757981</v>
      </c>
      <c r="D14" s="23"/>
      <c r="E14" s="27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6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>
      <c r="A17" t="s">
        <v>109</v>
      </c>
      <c r="B17">
        <v>49.317556877219374</v>
      </c>
      <c r="C17">
        <v>3.8360991342271609</v>
      </c>
      <c r="D17">
        <v>12.856173720118193</v>
      </c>
      <c r="E17" s="21">
        <v>1.7958913414401439E-17</v>
      </c>
      <c r="F17">
        <v>41.612525006245569</v>
      </c>
      <c r="G17">
        <v>57.022588748193179</v>
      </c>
      <c r="H17">
        <v>41.612525006245569</v>
      </c>
      <c r="I17">
        <v>57.022588748193179</v>
      </c>
    </row>
    <row r="18" spans="1:9" ht="15" thickBot="1">
      <c r="A18" s="23" t="s">
        <v>122</v>
      </c>
      <c r="B18" s="23">
        <v>-7.7355470710717298E-3</v>
      </c>
      <c r="C18" s="23">
        <v>1.0851066740779557E-3</v>
      </c>
      <c r="D18" s="23">
        <v>-7.1288355844321316</v>
      </c>
      <c r="E18" s="27">
        <v>3.7732514508946637E-9</v>
      </c>
      <c r="F18" s="23">
        <v>-9.9150479688923585E-3</v>
      </c>
      <c r="G18" s="23">
        <v>-5.5560461732511012E-3</v>
      </c>
      <c r="H18" s="23">
        <v>-9.9150479688923585E-3</v>
      </c>
      <c r="I18" s="23">
        <v>-5.5560461732511012E-3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C5FF-0661-4F3B-A3EF-74E812109689}">
  <dimension ref="A1:I18"/>
  <sheetViews>
    <sheetView workbookViewId="0">
      <selection activeCell="B18" sqref="B18"/>
    </sheetView>
  </sheetViews>
  <sheetFormatPr defaultRowHeight="14.25"/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0.66902322948893489</v>
      </c>
    </row>
    <row r="5" spans="1:9">
      <c r="A5" t="s">
        <v>102</v>
      </c>
      <c r="B5">
        <v>0.4475920815958041</v>
      </c>
    </row>
    <row r="6" spans="1:9">
      <c r="A6" t="s">
        <v>103</v>
      </c>
      <c r="B6">
        <v>0.43736230532905973</v>
      </c>
    </row>
    <row r="7" spans="1:9">
      <c r="A7" t="s">
        <v>104</v>
      </c>
      <c r="B7">
        <v>6.5988374274584984</v>
      </c>
    </row>
    <row r="8" spans="1:9" ht="15" thickBot="1">
      <c r="A8" s="23" t="s">
        <v>105</v>
      </c>
      <c r="B8" s="23">
        <v>56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>
      <c r="A12" t="s">
        <v>107</v>
      </c>
      <c r="B12">
        <v>1</v>
      </c>
      <c r="C12">
        <v>1905.2462577842211</v>
      </c>
      <c r="D12">
        <v>1905.2462577842211</v>
      </c>
      <c r="E12">
        <v>43.753848561758481</v>
      </c>
      <c r="F12">
        <v>1.7385934717637729E-8</v>
      </c>
    </row>
    <row r="13" spans="1:9">
      <c r="A13" t="s">
        <v>108</v>
      </c>
      <c r="B13">
        <v>54</v>
      </c>
      <c r="C13">
        <v>2351.4113912774633</v>
      </c>
      <c r="D13">
        <v>43.544655394027096</v>
      </c>
    </row>
    <row r="14" spans="1:9" ht="15" thickBot="1">
      <c r="A14" s="23" t="s">
        <v>66</v>
      </c>
      <c r="B14" s="23">
        <v>55</v>
      </c>
      <c r="C14" s="23">
        <v>4256.6576490616844</v>
      </c>
      <c r="D14" s="23"/>
      <c r="E14" s="23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>
      <c r="A17" t="s">
        <v>109</v>
      </c>
      <c r="B17">
        <v>55.662764279152</v>
      </c>
      <c r="C17">
        <v>5.1635492121997437</v>
      </c>
      <c r="D17">
        <v>10.779942630863179</v>
      </c>
      <c r="E17">
        <v>4.4802316589853351E-15</v>
      </c>
      <c r="F17">
        <v>45.310471410072971</v>
      </c>
      <c r="G17">
        <v>66.015057148231023</v>
      </c>
      <c r="H17">
        <v>45.310471410072971</v>
      </c>
      <c r="I17">
        <v>66.015057148231023</v>
      </c>
    </row>
    <row r="18" spans="1:9" s="21" customFormat="1" ht="15" thickBot="1">
      <c r="A18" s="27" t="s">
        <v>122</v>
      </c>
      <c r="B18" s="27">
        <v>-1.612256835651965E-5</v>
      </c>
      <c r="C18" s="27">
        <v>2.43739601796721E-6</v>
      </c>
      <c r="D18" s="27">
        <v>-6.6146691951871999</v>
      </c>
      <c r="E18" s="27">
        <v>1.7385934717637729E-8</v>
      </c>
      <c r="F18" s="27">
        <v>-2.1009253150054157E-5</v>
      </c>
      <c r="G18" s="27">
        <v>-1.1235883562985143E-5</v>
      </c>
      <c r="H18" s="27">
        <v>-2.1009253150054157E-5</v>
      </c>
      <c r="I18" s="27">
        <v>-1.1235883562985143E-5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65B-B4F4-48EA-B017-1F65DA610E99}">
  <dimension ref="A1:I18"/>
  <sheetViews>
    <sheetView workbookViewId="0">
      <selection sqref="A1:I21"/>
    </sheetView>
  </sheetViews>
  <sheetFormatPr defaultRowHeight="14.25"/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0.68516360133259702</v>
      </c>
    </row>
    <row r="5" spans="1:9">
      <c r="A5" t="s">
        <v>102</v>
      </c>
      <c r="B5">
        <v>0.46944916059105396</v>
      </c>
    </row>
    <row r="6" spans="1:9">
      <c r="A6" t="s">
        <v>103</v>
      </c>
      <c r="B6">
        <v>0.45962414504644389</v>
      </c>
    </row>
    <row r="7" spans="1:9">
      <c r="A7" t="s">
        <v>104</v>
      </c>
      <c r="B7">
        <v>6.4669720557703494</v>
      </c>
    </row>
    <row r="8" spans="1:9" ht="15" thickBot="1">
      <c r="A8" s="23" t="s">
        <v>105</v>
      </c>
      <c r="B8" s="23">
        <v>56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>
      <c r="A12" t="s">
        <v>107</v>
      </c>
      <c r="B12">
        <v>1</v>
      </c>
      <c r="C12">
        <v>1998.284360275497</v>
      </c>
      <c r="D12">
        <v>1998.284360275497</v>
      </c>
      <c r="E12">
        <v>47.781009450777745</v>
      </c>
      <c r="F12">
        <v>5.7173144869645279E-9</v>
      </c>
    </row>
    <row r="13" spans="1:9">
      <c r="A13" t="s">
        <v>108</v>
      </c>
      <c r="B13">
        <v>54</v>
      </c>
      <c r="C13">
        <v>2258.3732887861875</v>
      </c>
      <c r="D13">
        <v>41.821727570114582</v>
      </c>
    </row>
    <row r="14" spans="1:9" ht="15" thickBot="1">
      <c r="A14" s="23" t="s">
        <v>66</v>
      </c>
      <c r="B14" s="23">
        <v>55</v>
      </c>
      <c r="C14" s="23">
        <v>4256.6576490616844</v>
      </c>
      <c r="D14" s="23"/>
      <c r="E14" s="23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>
      <c r="A17" t="s">
        <v>109</v>
      </c>
      <c r="B17">
        <v>514.31150547990057</v>
      </c>
      <c r="C17">
        <v>71.225590764141316</v>
      </c>
      <c r="D17">
        <v>7.2208808654603942</v>
      </c>
      <c r="E17">
        <v>1.8036575177027903E-9</v>
      </c>
      <c r="F17">
        <v>371.51279376791501</v>
      </c>
      <c r="G17">
        <v>657.11021719188614</v>
      </c>
      <c r="H17">
        <v>371.51279376791501</v>
      </c>
      <c r="I17">
        <v>657.11021719188614</v>
      </c>
    </row>
    <row r="18" spans="1:9" ht="15" thickBot="1">
      <c r="A18" s="23" t="s">
        <v>122</v>
      </c>
      <c r="B18" s="23">
        <v>-77.983094422381328</v>
      </c>
      <c r="C18" s="23">
        <v>11.281654723514073</v>
      </c>
      <c r="D18" s="23">
        <v>-6.9123808814892289</v>
      </c>
      <c r="E18" s="23">
        <v>5.7173144869644022E-9</v>
      </c>
      <c r="F18" s="23">
        <v>-100.60145031404366</v>
      </c>
      <c r="G18" s="23">
        <v>-55.364738530718995</v>
      </c>
      <c r="H18" s="23">
        <v>-100.60145031404366</v>
      </c>
      <c r="I18" s="23">
        <v>-55.364738530718995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2BF0-ED75-4386-ADB9-2FC13A70D99F}">
  <dimension ref="A1:I18"/>
  <sheetViews>
    <sheetView workbookViewId="0">
      <selection activeCell="H28" sqref="H28"/>
    </sheetView>
  </sheetViews>
  <sheetFormatPr defaultRowHeight="14.25"/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0.6524834282763331</v>
      </c>
    </row>
    <row r="5" spans="1:9">
      <c r="A5" t="s">
        <v>102</v>
      </c>
      <c r="B5">
        <v>0.42573462417523666</v>
      </c>
    </row>
    <row r="6" spans="1:9">
      <c r="A6" t="s">
        <v>103</v>
      </c>
      <c r="B6">
        <v>0.41510008017848177</v>
      </c>
    </row>
    <row r="7" spans="1:9">
      <c r="A7" t="s">
        <v>104</v>
      </c>
      <c r="B7">
        <v>0.13166669945423079</v>
      </c>
    </row>
    <row r="8" spans="1:9" ht="15" thickBot="1">
      <c r="A8" s="23" t="s">
        <v>105</v>
      </c>
      <c r="B8" s="23">
        <v>56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>
      <c r="A12" t="s">
        <v>107</v>
      </c>
      <c r="B12">
        <v>1</v>
      </c>
      <c r="C12">
        <v>0.69402001878212605</v>
      </c>
      <c r="D12">
        <v>0.69402001878212605</v>
      </c>
      <c r="E12">
        <v>40.033180953047847</v>
      </c>
      <c r="F12">
        <v>5.0732863774636784E-8</v>
      </c>
    </row>
    <row r="13" spans="1:9">
      <c r="A13" t="s">
        <v>108</v>
      </c>
      <c r="B13">
        <v>54</v>
      </c>
      <c r="C13">
        <v>0.93615046623922005</v>
      </c>
      <c r="D13">
        <v>1.7336119745170742E-2</v>
      </c>
    </row>
    <row r="14" spans="1:9" ht="15" thickBot="1">
      <c r="A14" s="23" t="s">
        <v>66</v>
      </c>
      <c r="B14" s="23">
        <v>55</v>
      </c>
      <c r="C14" s="23">
        <v>1.6301704850213461</v>
      </c>
      <c r="D14" s="23"/>
      <c r="E14" s="23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 s="21" customFormat="1">
      <c r="A17" s="21" t="s">
        <v>109</v>
      </c>
      <c r="B17" s="21">
        <v>10.483503631507132</v>
      </c>
      <c r="C17" s="21">
        <v>1.4501436486376027</v>
      </c>
      <c r="D17" s="21">
        <v>7.2292863133637084</v>
      </c>
      <c r="E17" s="21">
        <v>1.7478482445054536E-9</v>
      </c>
      <c r="F17" s="21">
        <v>7.5761406654561423</v>
      </c>
      <c r="G17" s="21">
        <v>13.390866597558121</v>
      </c>
      <c r="H17" s="21">
        <v>7.5761406654561423</v>
      </c>
      <c r="I17" s="21">
        <v>13.390866597558121</v>
      </c>
    </row>
    <row r="18" spans="1:9" s="21" customFormat="1" ht="15" thickBot="1">
      <c r="A18" s="27" t="s">
        <v>122</v>
      </c>
      <c r="B18" s="27">
        <v>-1.4533085162336001</v>
      </c>
      <c r="C18" s="27">
        <v>0.22969300454946637</v>
      </c>
      <c r="D18" s="27">
        <v>-6.3271779612278856</v>
      </c>
      <c r="E18" s="27">
        <v>5.0732863774636606E-8</v>
      </c>
      <c r="F18" s="27">
        <v>-1.9138152636965104</v>
      </c>
      <c r="G18" s="27">
        <v>-0.99280176877068971</v>
      </c>
      <c r="H18" s="27">
        <v>-1.9138152636965104</v>
      </c>
      <c r="I18" s="27">
        <v>-0.99280176877068971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3CB5-2CB9-4D76-B3DC-9A0BDCD1C3BF}">
  <dimension ref="A1:I23"/>
  <sheetViews>
    <sheetView workbookViewId="0">
      <selection activeCell="C18" sqref="C18"/>
    </sheetView>
  </sheetViews>
  <sheetFormatPr defaultRowHeight="14.25"/>
  <cols>
    <col min="1" max="1" width="11" customWidth="1"/>
    <col min="2" max="2" width="12.625" customWidth="1"/>
  </cols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0.64020220787760074</v>
      </c>
    </row>
    <row r="5" spans="1:9">
      <c r="A5" t="s">
        <v>102</v>
      </c>
      <c r="B5">
        <v>0.40985886697135471</v>
      </c>
    </row>
    <row r="6" spans="1:9">
      <c r="A6" t="s">
        <v>103</v>
      </c>
      <c r="B6">
        <v>0.39893032747082424</v>
      </c>
    </row>
    <row r="7" spans="1:9">
      <c r="A7" t="s">
        <v>104</v>
      </c>
      <c r="B7">
        <v>0.13347427669088413</v>
      </c>
    </row>
    <row r="8" spans="1:9" ht="15" thickBot="1">
      <c r="A8" s="23" t="s">
        <v>105</v>
      </c>
      <c r="B8" s="23">
        <v>56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>
      <c r="A12" t="s">
        <v>107</v>
      </c>
      <c r="B12">
        <v>1</v>
      </c>
      <c r="C12">
        <v>0.66813982796099269</v>
      </c>
      <c r="D12">
        <v>0.66813982796099269</v>
      </c>
      <c r="E12">
        <v>37.503535303272713</v>
      </c>
      <c r="F12">
        <v>1.0781427156789463E-7</v>
      </c>
    </row>
    <row r="13" spans="1:9">
      <c r="A13" t="s">
        <v>108</v>
      </c>
      <c r="B13">
        <v>54</v>
      </c>
      <c r="C13">
        <v>0.9620306570603534</v>
      </c>
      <c r="D13">
        <v>1.7815382538154692E-2</v>
      </c>
    </row>
    <row r="14" spans="1:9" ht="15" thickBot="1">
      <c r="A14" s="23" t="s">
        <v>66</v>
      </c>
      <c r="B14" s="23">
        <v>55</v>
      </c>
      <c r="C14" s="23">
        <v>1.6301704850213461</v>
      </c>
      <c r="D14" s="23"/>
      <c r="E14" s="23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>
      <c r="A17" t="s">
        <v>109</v>
      </c>
      <c r="B17">
        <v>1.9390752292091271</v>
      </c>
      <c r="C17">
        <v>0.104442790693449</v>
      </c>
      <c r="D17">
        <v>18.565907865297518</v>
      </c>
      <c r="E17">
        <v>4.1833075191150846E-25</v>
      </c>
      <c r="F17">
        <v>1.7296800413472708</v>
      </c>
      <c r="G17">
        <v>2.1484704170709836</v>
      </c>
      <c r="H17">
        <v>1.7296800413472708</v>
      </c>
      <c r="I17">
        <v>2.1484704170709836</v>
      </c>
    </row>
    <row r="18" spans="1:9" ht="15" thickBot="1">
      <c r="A18" s="23" t="s">
        <v>67</v>
      </c>
      <c r="B18" s="23">
        <v>-3.0192032391705584E-7</v>
      </c>
      <c r="C18" s="23">
        <v>4.930105857035991E-8</v>
      </c>
      <c r="D18" s="23">
        <v>-6.1240130064584886</v>
      </c>
      <c r="E18" s="23">
        <v>1.0781427156789326E-7</v>
      </c>
      <c r="F18" s="23">
        <v>-4.0076299513051677E-7</v>
      </c>
      <c r="G18" s="23">
        <v>-2.030776527035949E-7</v>
      </c>
      <c r="H18" s="23">
        <v>-4.0076299513051677E-7</v>
      </c>
      <c r="I18" s="23">
        <v>-2.030776527035949E-7</v>
      </c>
    </row>
    <row r="23" spans="1:9" ht="15" thickBot="1">
      <c r="B23" s="23">
        <v>-3.0192032391705584E-7</v>
      </c>
      <c r="C23">
        <f>Sheet1!B23*10000</f>
        <v>-3.0192032391705582E-3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A6FF-375C-4F71-B7CD-1148259BBABC}">
  <dimension ref="A1:I21"/>
  <sheetViews>
    <sheetView workbookViewId="0">
      <selection activeCell="B17" sqref="B17"/>
    </sheetView>
  </sheetViews>
  <sheetFormatPr defaultRowHeight="14.25"/>
  <cols>
    <col min="1" max="1" width="28.75" bestFit="1" customWidth="1"/>
    <col min="2" max="2" width="16.5" customWidth="1"/>
  </cols>
  <sheetData>
    <row r="1" spans="1:9">
      <c r="A1" t="s">
        <v>99</v>
      </c>
    </row>
    <row r="2" spans="1:9" ht="15" thickBot="1"/>
    <row r="3" spans="1:9">
      <c r="A3" s="25" t="s">
        <v>100</v>
      </c>
      <c r="B3" s="25"/>
    </row>
    <row r="4" spans="1:9">
      <c r="A4" t="s">
        <v>101</v>
      </c>
      <c r="B4">
        <v>0.9257552954212469</v>
      </c>
    </row>
    <row r="5" spans="1:9">
      <c r="A5" t="s">
        <v>102</v>
      </c>
      <c r="B5">
        <v>0.85702286700048014</v>
      </c>
    </row>
    <row r="6" spans="1:9">
      <c r="A6" t="s">
        <v>103</v>
      </c>
      <c r="B6">
        <v>0.84558469636051858</v>
      </c>
    </row>
    <row r="7" spans="1:9">
      <c r="A7" t="s">
        <v>104</v>
      </c>
      <c r="B7">
        <v>6.7808966618238861E-2</v>
      </c>
    </row>
    <row r="8" spans="1:9" ht="15" thickBot="1">
      <c r="A8" s="23" t="s">
        <v>105</v>
      </c>
      <c r="B8" s="23">
        <v>55</v>
      </c>
    </row>
    <row r="10" spans="1:9" ht="15" thickBot="1">
      <c r="A10" t="s">
        <v>106</v>
      </c>
    </row>
    <row r="11" spans="1:9">
      <c r="A11" s="24"/>
      <c r="B11" s="24" t="s">
        <v>110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9">
      <c r="A12" t="s">
        <v>107</v>
      </c>
      <c r="B12">
        <v>4</v>
      </c>
      <c r="C12">
        <v>1.3780662031445934</v>
      </c>
      <c r="D12">
        <v>0.34451655078614835</v>
      </c>
      <c r="E12">
        <v>74.926567715845749</v>
      </c>
      <c r="F12">
        <v>1.7076864396537777E-20</v>
      </c>
    </row>
    <row r="13" spans="1:9">
      <c r="A13" t="s">
        <v>108</v>
      </c>
      <c r="B13">
        <v>50</v>
      </c>
      <c r="C13">
        <v>0.2299027976916716</v>
      </c>
      <c r="D13">
        <v>4.5980559538334317E-3</v>
      </c>
    </row>
    <row r="14" spans="1:9" ht="15" thickBot="1">
      <c r="A14" s="23" t="s">
        <v>66</v>
      </c>
      <c r="B14" s="23">
        <v>54</v>
      </c>
      <c r="C14" s="23">
        <v>1.607969000836265</v>
      </c>
      <c r="D14" s="23"/>
      <c r="E14" s="23"/>
      <c r="F14" s="23"/>
    </row>
    <row r="15" spans="1:9" ht="15" thickBot="1"/>
    <row r="16" spans="1:9">
      <c r="A16" s="24"/>
      <c r="B16" s="24" t="s">
        <v>115</v>
      </c>
      <c r="C16" s="24" t="s">
        <v>104</v>
      </c>
      <c r="D16" s="24" t="s">
        <v>116</v>
      </c>
      <c r="E16" s="24" t="s">
        <v>117</v>
      </c>
      <c r="F16" s="24" t="s">
        <v>118</v>
      </c>
      <c r="G16" s="24" t="s">
        <v>119</v>
      </c>
      <c r="H16" s="24" t="s">
        <v>120</v>
      </c>
      <c r="I16" s="24" t="s">
        <v>121</v>
      </c>
    </row>
    <row r="17" spans="1:9">
      <c r="A17" t="s">
        <v>109</v>
      </c>
      <c r="B17">
        <v>-0.86689673474927931</v>
      </c>
      <c r="C17">
        <v>0.30880761134543988</v>
      </c>
      <c r="D17">
        <v>-2.8072388856359729</v>
      </c>
      <c r="E17">
        <v>7.1057678204498199E-3</v>
      </c>
      <c r="F17">
        <v>-1.4871550764032331</v>
      </c>
      <c r="G17">
        <v>-0.24663839309532565</v>
      </c>
      <c r="H17">
        <v>-1.4871550764032331</v>
      </c>
      <c r="I17">
        <v>-0.24663839309532565</v>
      </c>
    </row>
    <row r="18" spans="1:9">
      <c r="A18" t="s">
        <v>97</v>
      </c>
      <c r="B18">
        <v>-2.1322880673548341E-7</v>
      </c>
      <c r="C18">
        <v>4.1275067156666349E-8</v>
      </c>
      <c r="D18">
        <v>-5.1660438473943167</v>
      </c>
      <c r="E18">
        <v>4.1789933400899389E-6</v>
      </c>
      <c r="F18">
        <v>-2.9613221897557643E-7</v>
      </c>
      <c r="G18">
        <v>-1.3032539449539037E-7</v>
      </c>
      <c r="H18">
        <v>-2.9613221897557643E-7</v>
      </c>
      <c r="I18">
        <v>-1.3032539449539037E-7</v>
      </c>
    </row>
    <row r="19" spans="1:9">
      <c r="A19" s="28" t="s">
        <v>8</v>
      </c>
      <c r="B19">
        <v>-1.4648998318222354E-4</v>
      </c>
      <c r="C19">
        <v>3.1337411867186998E-5</v>
      </c>
      <c r="D19">
        <v>-4.6746037548688353</v>
      </c>
      <c r="E19">
        <v>2.2627166780813266E-5</v>
      </c>
      <c r="F19">
        <v>-2.0943302733771651E-4</v>
      </c>
      <c r="G19">
        <v>-8.3546939026730576E-5</v>
      </c>
      <c r="H19">
        <v>-2.0943302733771651E-4</v>
      </c>
      <c r="I19">
        <v>-8.3546939026730576E-5</v>
      </c>
    </row>
    <row r="20" spans="1:9">
      <c r="A20" s="28" t="s">
        <v>4</v>
      </c>
      <c r="B20">
        <v>6.066682969564452E-8</v>
      </c>
      <c r="C20">
        <v>4.7366688623538033E-8</v>
      </c>
      <c r="D20">
        <v>1.2807910254781294</v>
      </c>
      <c r="E20">
        <v>0.20617634257493511</v>
      </c>
      <c r="F20">
        <v>-3.4471964349202257E-8</v>
      </c>
      <c r="G20">
        <v>1.5580562374049131E-7</v>
      </c>
      <c r="H20">
        <v>-3.4471964349202257E-8</v>
      </c>
      <c r="I20">
        <v>1.5580562374049131E-7</v>
      </c>
    </row>
    <row r="21" spans="1:9" ht="15" thickBot="1">
      <c r="A21" s="29" t="s">
        <v>9</v>
      </c>
      <c r="B21" s="23">
        <v>3.1321749787383051E-2</v>
      </c>
      <c r="C21" s="23">
        <v>3.3081874948766615E-3</v>
      </c>
      <c r="D21" s="23">
        <v>9.4679487894475614</v>
      </c>
      <c r="E21" s="23">
        <v>9.7911976426709734E-13</v>
      </c>
      <c r="F21" s="23">
        <v>2.4677059650010741E-2</v>
      </c>
      <c r="G21" s="23">
        <v>3.796643992475536E-2</v>
      </c>
      <c r="H21" s="23">
        <v>2.4677059650010741E-2</v>
      </c>
      <c r="I21" s="23">
        <v>3.796643992475536E-2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A774-3064-4250-9C94-55FD9F65C4AC}">
  <dimension ref="A1:G7"/>
  <sheetViews>
    <sheetView workbookViewId="0">
      <selection activeCell="B11" sqref="B11"/>
    </sheetView>
  </sheetViews>
  <sheetFormatPr defaultRowHeight="14.25"/>
  <sheetData>
    <row r="1" spans="1:7">
      <c r="A1" s="24"/>
      <c r="B1" t="s">
        <v>90</v>
      </c>
      <c r="C1" t="s">
        <v>91</v>
      </c>
      <c r="D1" t="s">
        <v>92</v>
      </c>
      <c r="E1" t="s">
        <v>93</v>
      </c>
      <c r="F1" t="s">
        <v>145</v>
      </c>
      <c r="G1" t="s">
        <v>146</v>
      </c>
    </row>
    <row r="2" spans="1:7">
      <c r="A2" t="s">
        <v>90</v>
      </c>
      <c r="B2">
        <v>1</v>
      </c>
    </row>
    <row r="3" spans="1:7">
      <c r="A3" t="s">
        <v>91</v>
      </c>
      <c r="B3">
        <v>-0.41633789554102157</v>
      </c>
      <c r="C3">
        <v>1</v>
      </c>
    </row>
    <row r="4" spans="1:7">
      <c r="A4" t="s">
        <v>92</v>
      </c>
      <c r="B4">
        <v>-0.24451924264244215</v>
      </c>
      <c r="C4">
        <v>-0.176536374835747</v>
      </c>
      <c r="D4">
        <v>1</v>
      </c>
    </row>
    <row r="5" spans="1:7">
      <c r="A5" t="s">
        <v>93</v>
      </c>
      <c r="B5">
        <v>-0.27972135294509137</v>
      </c>
      <c r="C5">
        <v>0.1042160461049645</v>
      </c>
      <c r="D5">
        <v>0.69868979452856694</v>
      </c>
      <c r="E5">
        <v>1</v>
      </c>
    </row>
    <row r="6" spans="1:7">
      <c r="A6" t="s">
        <v>145</v>
      </c>
      <c r="B6">
        <v>0.92020429859725661</v>
      </c>
      <c r="C6">
        <v>-0.37208800051033919</v>
      </c>
      <c r="D6">
        <v>-0.19134973534001506</v>
      </c>
      <c r="E6">
        <v>-0.25878379930637918</v>
      </c>
      <c r="F6">
        <v>1</v>
      </c>
    </row>
    <row r="7" spans="1:7" ht="15" thickBot="1">
      <c r="A7" t="s">
        <v>146</v>
      </c>
      <c r="B7" s="23">
        <v>0.23062835905492968</v>
      </c>
      <c r="C7" s="23">
        <v>-0.34977775265928263</v>
      </c>
      <c r="D7" s="23">
        <v>0.21703850331616142</v>
      </c>
      <c r="E7" s="23">
        <v>3.189669002148366E-2</v>
      </c>
      <c r="F7" s="23">
        <v>0.17334607913454031</v>
      </c>
      <c r="G7" s="23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1E5-3D6A-4B59-968B-2DFDA2AB1163}">
  <dimension ref="A1:B7"/>
  <sheetViews>
    <sheetView workbookViewId="0">
      <selection activeCell="B8" sqref="B8"/>
    </sheetView>
  </sheetViews>
  <sheetFormatPr defaultRowHeight="14.25"/>
  <cols>
    <col min="2" max="2" width="9.25" style="63" bestFit="1" customWidth="1"/>
  </cols>
  <sheetData>
    <row r="1" spans="1:2">
      <c r="A1">
        <v>10</v>
      </c>
      <c r="B1" s="63" t="s">
        <v>151</v>
      </c>
    </row>
    <row r="2" spans="1:2">
      <c r="A2">
        <v>15</v>
      </c>
      <c r="B2" s="63" t="s">
        <v>152</v>
      </c>
    </row>
    <row r="3" spans="1:2">
      <c r="A3">
        <v>20</v>
      </c>
      <c r="B3" s="63" t="s">
        <v>153</v>
      </c>
    </row>
    <row r="4" spans="1:2">
      <c r="A4">
        <v>25</v>
      </c>
      <c r="B4" s="63" t="s">
        <v>154</v>
      </c>
    </row>
    <row r="5" spans="1:2">
      <c r="A5">
        <v>30</v>
      </c>
      <c r="B5" s="63" t="s">
        <v>155</v>
      </c>
    </row>
    <row r="6" spans="1:2">
      <c r="A6">
        <v>35</v>
      </c>
      <c r="B6" s="63" t="s">
        <v>156</v>
      </c>
    </row>
    <row r="7" spans="1:2">
      <c r="A7">
        <v>40</v>
      </c>
      <c r="B7" s="63" t="s">
        <v>158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价格与能繁回归</vt:lpstr>
      <vt:lpstr>价格与新生回归</vt:lpstr>
      <vt:lpstr>价格与ln_新生回归</vt:lpstr>
      <vt:lpstr>ln_价格与ln_新生</vt:lpstr>
      <vt:lpstr>Sheet1</vt:lpstr>
      <vt:lpstr>Sheet2</vt:lpstr>
      <vt:lpstr>Sheet4</vt:lpstr>
      <vt:lpstr>价格区间</vt:lpstr>
      <vt:lpstr>workspace2</vt:lpstr>
      <vt:lpstr>workspace</vt:lpstr>
      <vt:lpstr>预测</vt:lpstr>
      <vt:lpstr>新生健仔数</vt:lpstr>
      <vt:lpstr>产能</vt:lpstr>
      <vt:lpstr>实际供给</vt:lpstr>
      <vt:lpstr>需求</vt:lpstr>
      <vt:lpstr>价格-验证</vt:lpstr>
      <vt:lpstr>价格-价差</vt:lpstr>
      <vt:lpstr>表观消费量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2023-05-06T08:50:57Z</dcterms:modified>
</cp:coreProperties>
</file>