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th\Desktop\GEXP\Waterloo\"/>
    </mc:Choice>
  </mc:AlternateContent>
  <xr:revisionPtr revIDLastSave="0" documentId="13_ncr:1_{21A1E536-C898-4996-B0C7-E0839C1FD5A1}" xr6:coauthVersionLast="47" xr6:coauthVersionMax="47" xr10:uidLastSave="{00000000-0000-0000-0000-000000000000}"/>
  <bookViews>
    <workbookView xWindow="0" yWindow="0" windowWidth="21600" windowHeight="13210" xr2:uid="{3AEBCFD1-C027-4FF7-870A-470BE5010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6" i="1"/>
  <c r="E47" i="1"/>
  <c r="E4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5" i="1"/>
  <c r="E22" i="1"/>
  <c r="E14" i="1"/>
  <c r="E15" i="1"/>
  <c r="E16" i="1"/>
  <c r="E17" i="1"/>
  <c r="E18" i="1"/>
  <c r="E19" i="1"/>
  <c r="E20" i="1"/>
  <c r="E21" i="1"/>
  <c r="E13" i="1"/>
  <c r="E7" i="1"/>
  <c r="E8" i="1"/>
  <c r="E9" i="1"/>
  <c r="D4" i="1"/>
  <c r="E4" i="1" s="1"/>
  <c r="D5" i="1"/>
  <c r="E5" i="1" s="1"/>
  <c r="D6" i="1"/>
  <c r="E6" i="1" s="1"/>
  <c r="D3" i="1"/>
  <c r="E3" i="1" s="1"/>
  <c r="E48" i="1" l="1"/>
  <c r="E41" i="1"/>
  <c r="E23" i="1"/>
  <c r="F23" i="1" s="1"/>
  <c r="E11" i="1"/>
</calcChain>
</file>

<file path=xl/sharedStrings.xml><?xml version="1.0" encoding="utf-8"?>
<sst xmlns="http://schemas.openxmlformats.org/spreadsheetml/2006/main" count="44" uniqueCount="35">
  <si>
    <t>online</t>
  </si>
  <si>
    <t>in person</t>
  </si>
  <si>
    <t>finals</t>
  </si>
  <si>
    <t>CO487</t>
  </si>
  <si>
    <t>psych256</t>
  </si>
  <si>
    <t>q1</t>
  </si>
  <si>
    <t>q2</t>
  </si>
  <si>
    <t>q3</t>
  </si>
  <si>
    <t>q4</t>
  </si>
  <si>
    <t>q5</t>
  </si>
  <si>
    <t>crit</t>
  </si>
  <si>
    <t>paper proposal</t>
  </si>
  <si>
    <t>peer share</t>
  </si>
  <si>
    <t>attendance</t>
  </si>
  <si>
    <t>term paper</t>
  </si>
  <si>
    <t>CS486</t>
  </si>
  <si>
    <t>q6</t>
  </si>
  <si>
    <t>q7</t>
  </si>
  <si>
    <t>q8</t>
  </si>
  <si>
    <t>q9</t>
  </si>
  <si>
    <t>q10</t>
  </si>
  <si>
    <t>a1</t>
  </si>
  <si>
    <t>a2</t>
  </si>
  <si>
    <t>a4</t>
  </si>
  <si>
    <t>a3</t>
  </si>
  <si>
    <t>midterm</t>
  </si>
  <si>
    <t>final</t>
  </si>
  <si>
    <t>need at least 50</t>
  </si>
  <si>
    <t>Engl294</t>
  </si>
  <si>
    <t>Game analysis</t>
  </si>
  <si>
    <t>design</t>
  </si>
  <si>
    <t>playlog</t>
  </si>
  <si>
    <t>predicted</t>
  </si>
  <si>
    <t>predicted,submitted alr</t>
  </si>
  <si>
    <t>term essay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</si>
</sst>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DB9F-4DEF-40B2-86A4-D5C6D5DF41A4}">
  <dimension ref="A2:J48"/>
  <sheetViews>
    <sheetView tabSelected="1" topLeftCell="A13" zoomScale="175" workbookViewId="0">
      <selection activeCell="B22" sqref="B22"/>
    </sheetView>
  </sheetViews>
  <sheetFormatPr defaultRowHeight="14.5" x14ac:dyDescent="0.35"/>
  <cols>
    <col min="1" max="1" width="23.6328125" customWidth="1"/>
    <col min="6" max="6" width="16.36328125" customWidth="1"/>
  </cols>
  <sheetData>
    <row r="2" spans="1:10" x14ac:dyDescent="0.35">
      <c r="A2" s="3" t="s">
        <v>3</v>
      </c>
      <c r="B2" s="3"/>
      <c r="C2" s="3"/>
      <c r="D2" s="3"/>
      <c r="E2" s="3"/>
    </row>
    <row r="3" spans="1:10" x14ac:dyDescent="0.35">
      <c r="A3" t="s">
        <v>21</v>
      </c>
      <c r="B3">
        <v>20</v>
      </c>
      <c r="C3">
        <v>39</v>
      </c>
      <c r="D3" s="1">
        <f>30/4</f>
        <v>7.5</v>
      </c>
      <c r="E3">
        <f>B3/C3*D3</f>
        <v>3.8461538461538458</v>
      </c>
      <c r="J3" s="1"/>
    </row>
    <row r="4" spans="1:10" x14ac:dyDescent="0.35">
      <c r="A4" t="s">
        <v>22</v>
      </c>
      <c r="B4">
        <v>20.5</v>
      </c>
      <c r="C4">
        <v>35</v>
      </c>
      <c r="D4" s="1">
        <f t="shared" ref="D4:D6" si="0">30/4</f>
        <v>7.5</v>
      </c>
      <c r="E4">
        <f t="shared" ref="E4:E9" si="1">B4/C4*D4</f>
        <v>4.3928571428571432</v>
      </c>
      <c r="J4" s="1"/>
    </row>
    <row r="5" spans="1:10" x14ac:dyDescent="0.35">
      <c r="A5" t="s">
        <v>24</v>
      </c>
      <c r="B5">
        <v>31</v>
      </c>
      <c r="C5">
        <v>40</v>
      </c>
      <c r="D5" s="1">
        <f t="shared" si="0"/>
        <v>7.5</v>
      </c>
      <c r="E5">
        <f t="shared" si="1"/>
        <v>5.8125</v>
      </c>
      <c r="J5" s="1"/>
    </row>
    <row r="6" spans="1:10" x14ac:dyDescent="0.35">
      <c r="A6" t="s">
        <v>23</v>
      </c>
      <c r="B6">
        <v>18.5</v>
      </c>
      <c r="C6">
        <v>30</v>
      </c>
      <c r="D6" s="1">
        <f t="shared" si="0"/>
        <v>7.5</v>
      </c>
      <c r="E6">
        <f t="shared" si="1"/>
        <v>4.625</v>
      </c>
      <c r="J6" s="1"/>
    </row>
    <row r="7" spans="1:10" x14ac:dyDescent="0.35">
      <c r="A7" t="s">
        <v>0</v>
      </c>
      <c r="B7">
        <v>19</v>
      </c>
      <c r="C7">
        <v>24</v>
      </c>
      <c r="D7">
        <v>10</v>
      </c>
      <c r="E7">
        <f t="shared" si="1"/>
        <v>7.9166666666666661</v>
      </c>
    </row>
    <row r="8" spans="1:10" x14ac:dyDescent="0.35">
      <c r="A8" t="s">
        <v>1</v>
      </c>
      <c r="B8">
        <v>20</v>
      </c>
      <c r="C8">
        <v>30</v>
      </c>
      <c r="D8">
        <v>10</v>
      </c>
      <c r="E8">
        <f t="shared" si="1"/>
        <v>6.6666666666666661</v>
      </c>
    </row>
    <row r="9" spans="1:10" x14ac:dyDescent="0.35">
      <c r="A9" t="s">
        <v>2</v>
      </c>
      <c r="B9" s="2">
        <v>56</v>
      </c>
      <c r="C9">
        <v>100</v>
      </c>
      <c r="D9">
        <v>50</v>
      </c>
      <c r="E9">
        <f t="shared" si="1"/>
        <v>28.000000000000004</v>
      </c>
    </row>
    <row r="11" spans="1:10" x14ac:dyDescent="0.35">
      <c r="E11">
        <f>SUM(E3:E10)</f>
        <v>61.259844322344321</v>
      </c>
    </row>
    <row r="12" spans="1:10" x14ac:dyDescent="0.35">
      <c r="A12" s="3" t="s">
        <v>4</v>
      </c>
      <c r="B12" s="3"/>
      <c r="C12" s="3"/>
      <c r="D12" s="3"/>
      <c r="E12" s="3"/>
    </row>
    <row r="13" spans="1:10" x14ac:dyDescent="0.35">
      <c r="A13" t="s">
        <v>5</v>
      </c>
      <c r="B13">
        <v>2.5</v>
      </c>
      <c r="C13">
        <v>5</v>
      </c>
      <c r="D13">
        <v>5</v>
      </c>
      <c r="E13">
        <f>B13/C13*D13</f>
        <v>2.5</v>
      </c>
    </row>
    <row r="14" spans="1:10" x14ac:dyDescent="0.35">
      <c r="A14" t="s">
        <v>6</v>
      </c>
      <c r="B14">
        <v>5</v>
      </c>
      <c r="C14">
        <v>5</v>
      </c>
      <c r="D14">
        <v>5</v>
      </c>
      <c r="E14">
        <f t="shared" ref="E14:E21" si="2">B14/C14*D14</f>
        <v>5</v>
      </c>
    </row>
    <row r="15" spans="1:10" x14ac:dyDescent="0.35">
      <c r="A15" t="s">
        <v>7</v>
      </c>
      <c r="B15">
        <v>2.5</v>
      </c>
      <c r="C15">
        <v>5</v>
      </c>
      <c r="D15">
        <v>5</v>
      </c>
      <c r="E15">
        <f t="shared" si="2"/>
        <v>2.5</v>
      </c>
    </row>
    <row r="16" spans="1:10" x14ac:dyDescent="0.35">
      <c r="A16" t="s">
        <v>8</v>
      </c>
      <c r="B16">
        <v>4.5</v>
      </c>
      <c r="C16">
        <v>5</v>
      </c>
      <c r="D16">
        <v>5</v>
      </c>
      <c r="E16">
        <f t="shared" si="2"/>
        <v>4.5</v>
      </c>
    </row>
    <row r="17" spans="1:6" x14ac:dyDescent="0.35">
      <c r="A17" t="s">
        <v>9</v>
      </c>
      <c r="B17">
        <v>4</v>
      </c>
      <c r="C17">
        <v>5</v>
      </c>
      <c r="D17">
        <v>5</v>
      </c>
      <c r="E17">
        <f t="shared" si="2"/>
        <v>4</v>
      </c>
    </row>
    <row r="18" spans="1:6" x14ac:dyDescent="0.35">
      <c r="A18" t="s">
        <v>10</v>
      </c>
      <c r="B18">
        <v>15.6</v>
      </c>
      <c r="C18">
        <v>20</v>
      </c>
      <c r="D18">
        <v>20</v>
      </c>
      <c r="E18">
        <f t="shared" si="2"/>
        <v>15.600000000000001</v>
      </c>
    </row>
    <row r="19" spans="1:6" x14ac:dyDescent="0.35">
      <c r="A19" t="s">
        <v>11</v>
      </c>
      <c r="B19">
        <v>3.5</v>
      </c>
      <c r="C19">
        <v>5</v>
      </c>
      <c r="D19">
        <v>5</v>
      </c>
      <c r="E19">
        <f t="shared" si="2"/>
        <v>3.5</v>
      </c>
    </row>
    <row r="20" spans="1:6" x14ac:dyDescent="0.35">
      <c r="A20" t="s">
        <v>12</v>
      </c>
      <c r="B20">
        <v>3.25</v>
      </c>
      <c r="C20">
        <v>5</v>
      </c>
      <c r="D20">
        <v>5</v>
      </c>
      <c r="E20">
        <f t="shared" si="2"/>
        <v>3.25</v>
      </c>
    </row>
    <row r="21" spans="1:6" x14ac:dyDescent="0.35">
      <c r="A21" t="s">
        <v>13</v>
      </c>
      <c r="B21" s="2">
        <v>70</v>
      </c>
      <c r="C21">
        <v>100</v>
      </c>
      <c r="D21">
        <v>15</v>
      </c>
      <c r="E21">
        <f t="shared" si="2"/>
        <v>10.5</v>
      </c>
      <c r="F21" t="s">
        <v>32</v>
      </c>
    </row>
    <row r="22" spans="1:6" x14ac:dyDescent="0.35">
      <c r="A22" t="s">
        <v>14</v>
      </c>
      <c r="B22" s="2">
        <v>72</v>
      </c>
      <c r="C22">
        <v>100</v>
      </c>
      <c r="D22">
        <v>30</v>
      </c>
      <c r="E22">
        <f>B22/C22*D22</f>
        <v>21.599999999999998</v>
      </c>
    </row>
    <row r="23" spans="1:6" x14ac:dyDescent="0.35">
      <c r="E23">
        <f>SUM(E13:E22)</f>
        <v>72.95</v>
      </c>
      <c r="F23">
        <f>E23*B21/100</f>
        <v>51.064999999999998</v>
      </c>
    </row>
    <row r="24" spans="1:6" x14ac:dyDescent="0.35">
      <c r="A24" s="3" t="s">
        <v>15</v>
      </c>
      <c r="B24" s="3"/>
      <c r="C24" s="3"/>
      <c r="D24" s="3"/>
      <c r="E24" s="3"/>
    </row>
    <row r="25" spans="1:6" x14ac:dyDescent="0.35">
      <c r="A25" t="s">
        <v>5</v>
      </c>
      <c r="B25">
        <v>10</v>
      </c>
      <c r="C25">
        <v>10</v>
      </c>
      <c r="D25">
        <v>1</v>
      </c>
      <c r="E25">
        <f>B25/C25*D25</f>
        <v>1</v>
      </c>
    </row>
    <row r="26" spans="1:6" x14ac:dyDescent="0.35">
      <c r="A26" t="s">
        <v>6</v>
      </c>
      <c r="B26">
        <v>9.4</v>
      </c>
      <c r="C26">
        <v>10</v>
      </c>
      <c r="D26">
        <v>1</v>
      </c>
      <c r="E26">
        <f t="shared" ref="E26:E40" si="3">B26/C26*D26</f>
        <v>0.94000000000000006</v>
      </c>
    </row>
    <row r="27" spans="1:6" x14ac:dyDescent="0.35">
      <c r="A27" t="s">
        <v>7</v>
      </c>
      <c r="B27">
        <v>8.0399999999999991</v>
      </c>
      <c r="C27">
        <v>10</v>
      </c>
      <c r="D27">
        <v>1</v>
      </c>
      <c r="E27">
        <f t="shared" si="3"/>
        <v>0.80399999999999994</v>
      </c>
    </row>
    <row r="28" spans="1:6" x14ac:dyDescent="0.35">
      <c r="A28" t="s">
        <v>8</v>
      </c>
      <c r="B28">
        <v>9.09</v>
      </c>
      <c r="C28">
        <v>10</v>
      </c>
      <c r="D28">
        <v>1</v>
      </c>
      <c r="E28">
        <f t="shared" si="3"/>
        <v>0.90900000000000003</v>
      </c>
    </row>
    <row r="29" spans="1:6" x14ac:dyDescent="0.35">
      <c r="A29" t="s">
        <v>9</v>
      </c>
      <c r="B29">
        <v>7.33</v>
      </c>
      <c r="C29">
        <v>10</v>
      </c>
      <c r="D29">
        <v>1</v>
      </c>
      <c r="E29">
        <f t="shared" si="3"/>
        <v>0.73299999999999998</v>
      </c>
    </row>
    <row r="30" spans="1:6" x14ac:dyDescent="0.35">
      <c r="A30" t="s">
        <v>16</v>
      </c>
      <c r="B30">
        <v>9</v>
      </c>
      <c r="C30">
        <v>10</v>
      </c>
      <c r="D30">
        <v>1</v>
      </c>
      <c r="E30">
        <f t="shared" si="3"/>
        <v>0.9</v>
      </c>
    </row>
    <row r="31" spans="1:6" x14ac:dyDescent="0.35">
      <c r="A31" t="s">
        <v>17</v>
      </c>
      <c r="B31">
        <v>9</v>
      </c>
      <c r="C31">
        <v>10</v>
      </c>
      <c r="D31">
        <v>1</v>
      </c>
      <c r="E31">
        <f t="shared" si="3"/>
        <v>0.9</v>
      </c>
    </row>
    <row r="32" spans="1:6" x14ac:dyDescent="0.35">
      <c r="A32" t="s">
        <v>18</v>
      </c>
      <c r="B32">
        <v>7.33</v>
      </c>
      <c r="C32">
        <v>10</v>
      </c>
      <c r="D32">
        <v>1</v>
      </c>
      <c r="E32">
        <f t="shared" si="3"/>
        <v>0.73299999999999998</v>
      </c>
    </row>
    <row r="33" spans="1:6" x14ac:dyDescent="0.35">
      <c r="A33" t="s">
        <v>19</v>
      </c>
      <c r="B33">
        <v>8.89</v>
      </c>
      <c r="C33">
        <v>10</v>
      </c>
      <c r="D33">
        <v>1</v>
      </c>
      <c r="E33">
        <f t="shared" si="3"/>
        <v>0.88900000000000001</v>
      </c>
    </row>
    <row r="34" spans="1:6" x14ac:dyDescent="0.35">
      <c r="A34" t="s">
        <v>20</v>
      </c>
      <c r="B34">
        <v>6.25</v>
      </c>
      <c r="C34">
        <v>10</v>
      </c>
      <c r="D34">
        <v>1</v>
      </c>
      <c r="E34">
        <f t="shared" si="3"/>
        <v>0.625</v>
      </c>
    </row>
    <row r="35" spans="1:6" x14ac:dyDescent="0.35">
      <c r="A35" t="s">
        <v>21</v>
      </c>
      <c r="B35">
        <v>55</v>
      </c>
      <c r="C35">
        <v>85</v>
      </c>
      <c r="D35">
        <v>7.5</v>
      </c>
      <c r="E35">
        <f t="shared" si="3"/>
        <v>4.8529411764705888</v>
      </c>
    </row>
    <row r="36" spans="1:6" x14ac:dyDescent="0.35">
      <c r="A36" t="s">
        <v>22</v>
      </c>
      <c r="B36">
        <v>42</v>
      </c>
      <c r="C36">
        <v>86</v>
      </c>
      <c r="D36">
        <v>7.5</v>
      </c>
      <c r="E36">
        <f>B36/C36*D36</f>
        <v>3.6627906976744184</v>
      </c>
    </row>
    <row r="37" spans="1:6" x14ac:dyDescent="0.35">
      <c r="A37" t="s">
        <v>24</v>
      </c>
      <c r="B37">
        <v>10</v>
      </c>
      <c r="C37">
        <v>125</v>
      </c>
      <c r="D37">
        <v>7.5</v>
      </c>
      <c r="E37">
        <f>B37/C37*D37</f>
        <v>0.6</v>
      </c>
    </row>
    <row r="38" spans="1:6" x14ac:dyDescent="0.35">
      <c r="A38" t="s">
        <v>23</v>
      </c>
      <c r="B38">
        <v>5</v>
      </c>
      <c r="C38">
        <v>130</v>
      </c>
      <c r="D38">
        <v>7.5</v>
      </c>
      <c r="E38">
        <f t="shared" si="3"/>
        <v>0.28846153846153849</v>
      </c>
    </row>
    <row r="39" spans="1:6" x14ac:dyDescent="0.35">
      <c r="A39" t="s">
        <v>25</v>
      </c>
      <c r="B39">
        <v>63</v>
      </c>
      <c r="C39">
        <v>100</v>
      </c>
      <c r="D39">
        <v>15</v>
      </c>
      <c r="E39">
        <f t="shared" si="3"/>
        <v>9.4499999999999993</v>
      </c>
    </row>
    <row r="40" spans="1:6" x14ac:dyDescent="0.35">
      <c r="A40" t="s">
        <v>26</v>
      </c>
      <c r="B40" s="2">
        <v>53</v>
      </c>
      <c r="C40">
        <v>100</v>
      </c>
      <c r="D40">
        <v>45</v>
      </c>
      <c r="E40">
        <f t="shared" si="3"/>
        <v>23.85</v>
      </c>
      <c r="F40" t="s">
        <v>27</v>
      </c>
    </row>
    <row r="41" spans="1:6" x14ac:dyDescent="0.35">
      <c r="E41">
        <f>SUM(E25:E40)</f>
        <v>51.13719341260655</v>
      </c>
    </row>
    <row r="43" spans="1:6" x14ac:dyDescent="0.35">
      <c r="A43" s="3" t="s">
        <v>28</v>
      </c>
      <c r="B43" s="3"/>
      <c r="C43" s="3"/>
      <c r="D43" s="3"/>
      <c r="E43" s="3"/>
    </row>
    <row r="44" spans="1:6" x14ac:dyDescent="0.35">
      <c r="A44" t="s">
        <v>29</v>
      </c>
      <c r="B44">
        <v>21</v>
      </c>
      <c r="C44">
        <v>25</v>
      </c>
      <c r="D44">
        <v>25</v>
      </c>
      <c r="E44">
        <f>B44/C44*D44</f>
        <v>21</v>
      </c>
    </row>
    <row r="45" spans="1:6" x14ac:dyDescent="0.35">
      <c r="A45" t="s">
        <v>30</v>
      </c>
      <c r="B45" s="2">
        <v>26</v>
      </c>
      <c r="C45">
        <v>30</v>
      </c>
      <c r="D45">
        <v>30</v>
      </c>
      <c r="E45">
        <f t="shared" ref="E45:E47" si="4">B45/C45*D45</f>
        <v>26</v>
      </c>
    </row>
    <row r="46" spans="1:6" x14ac:dyDescent="0.35">
      <c r="A46" t="s">
        <v>34</v>
      </c>
      <c r="B46" s="2">
        <v>22.5</v>
      </c>
      <c r="C46">
        <v>30</v>
      </c>
      <c r="D46">
        <v>30</v>
      </c>
      <c r="E46">
        <f t="shared" si="4"/>
        <v>22.5</v>
      </c>
    </row>
    <row r="47" spans="1:6" x14ac:dyDescent="0.35">
      <c r="A47" t="s">
        <v>31</v>
      </c>
      <c r="B47" s="2">
        <v>15</v>
      </c>
      <c r="C47">
        <v>15</v>
      </c>
      <c r="D47">
        <v>15</v>
      </c>
      <c r="E47">
        <f t="shared" si="4"/>
        <v>15</v>
      </c>
      <c r="F47" t="s">
        <v>33</v>
      </c>
    </row>
    <row r="48" spans="1:6" x14ac:dyDescent="0.35">
      <c r="E48">
        <f>SUM(E44:E47)</f>
        <v>84.5</v>
      </c>
    </row>
  </sheetData>
  <mergeCells count="4">
    <mergeCell ref="A2:E2"/>
    <mergeCell ref="A12:E12"/>
    <mergeCell ref="A24:E24"/>
    <mergeCell ref="A43:E43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 Tham</dc:creator>
  <cp:lastModifiedBy>Jit Tham</cp:lastModifiedBy>
  <dcterms:created xsi:type="dcterms:W3CDTF">2022-12-04T00:32:27Z</dcterms:created>
  <dcterms:modified xsi:type="dcterms:W3CDTF">2022-12-28T19:36:48Z</dcterms:modified>
</cp:coreProperties>
</file>