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timesheet\tasks\"/>
    </mc:Choice>
  </mc:AlternateContent>
  <bookViews>
    <workbookView xWindow="0" yWindow="0" windowWidth="24000" windowHeight="9585"/>
  </bookViews>
  <sheets>
    <sheet name="Sub_task_wise" sheetId="1" r:id="rId1"/>
    <sheet name="Task_wise" sheetId="2" r:id="rId2"/>
  </sheets>
  <definedNames>
    <definedName name="_xlnm._FilterDatabase" localSheetId="0" hidden="1">Sub_task_wise!$A$1:$M$179</definedName>
    <definedName name="_xlnm._FilterDatabase" localSheetId="1" hidden="1">Task_wise!$A$1:$J$70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69" i="1" l="1"/>
  <c r="AB168" i="1"/>
  <c r="AB167" i="1"/>
  <c r="AA171" i="1"/>
  <c r="M158" i="1" l="1"/>
  <c r="J156" i="1" l="1"/>
  <c r="J157" i="1"/>
  <c r="J155" i="1"/>
  <c r="I158" i="1"/>
  <c r="I57" i="1" l="1"/>
  <c r="M57" i="1" s="1"/>
  <c r="I27" i="1"/>
  <c r="M27" i="1" s="1"/>
  <c r="I33" i="1"/>
  <c r="M33" i="1" s="1"/>
  <c r="I21" i="1"/>
  <c r="M21" i="1" s="1"/>
  <c r="I22" i="1"/>
  <c r="M22" i="1" s="1"/>
  <c r="I36" i="1"/>
  <c r="M36" i="1" s="1"/>
  <c r="I32" i="1"/>
  <c r="M32" i="1" s="1"/>
  <c r="I30" i="1"/>
  <c r="M30" i="1" s="1"/>
  <c r="I34" i="1"/>
  <c r="M34" i="1" s="1"/>
  <c r="I26" i="1"/>
  <c r="M26" i="1" s="1"/>
  <c r="I31" i="1"/>
  <c r="M31" i="1" s="1"/>
  <c r="I23" i="1"/>
  <c r="M23" i="1" s="1"/>
  <c r="I38" i="1"/>
  <c r="M38" i="1" s="1"/>
  <c r="I24" i="1"/>
  <c r="M24" i="1" s="1"/>
  <c r="I25" i="1"/>
  <c r="M25" i="1" s="1"/>
  <c r="I37" i="1"/>
  <c r="M37" i="1" s="1"/>
  <c r="I39" i="1"/>
  <c r="M39" i="1" s="1"/>
  <c r="I28" i="1"/>
  <c r="M28" i="1" s="1"/>
  <c r="I4" i="1"/>
  <c r="M4" i="1" s="1"/>
  <c r="I5" i="1"/>
  <c r="M5" i="1" s="1"/>
  <c r="I6" i="1"/>
  <c r="M6" i="1" s="1"/>
  <c r="I7" i="1"/>
  <c r="M7" i="1" s="1"/>
  <c r="I3" i="1"/>
  <c r="M3" i="1" s="1"/>
  <c r="I44" i="1"/>
  <c r="M44" i="1" s="1"/>
  <c r="I51" i="1"/>
  <c r="M51" i="1" s="1"/>
  <c r="I42" i="1"/>
  <c r="M42" i="1" s="1"/>
  <c r="I52" i="1"/>
  <c r="M52" i="1" s="1"/>
  <c r="I55" i="1"/>
  <c r="M55" i="1" s="1"/>
  <c r="I45" i="1"/>
  <c r="M45" i="1" s="1"/>
  <c r="I50" i="1"/>
  <c r="M50" i="1" s="1"/>
  <c r="I47" i="1"/>
  <c r="M47" i="1" s="1"/>
  <c r="I49" i="1"/>
  <c r="M49" i="1" s="1"/>
  <c r="I43" i="1"/>
  <c r="M43" i="1" s="1"/>
  <c r="I35" i="1"/>
  <c r="M35" i="1" s="1"/>
  <c r="I12" i="1"/>
  <c r="M12" i="1" s="1"/>
  <c r="I10" i="1"/>
  <c r="M10" i="1" s="1"/>
  <c r="I14" i="1"/>
  <c r="M14" i="1" s="1"/>
  <c r="I40" i="1"/>
  <c r="M40" i="1" s="1"/>
  <c r="I48" i="1"/>
  <c r="M48" i="1" s="1"/>
  <c r="I13" i="1"/>
  <c r="M13" i="1" s="1"/>
  <c r="I2" i="1"/>
  <c r="M2" i="1" s="1"/>
  <c r="I16" i="1"/>
  <c r="M16" i="1" s="1"/>
  <c r="I56" i="1"/>
  <c r="M56" i="1" s="1"/>
  <c r="I53" i="1"/>
  <c r="M53" i="1" s="1"/>
  <c r="I54" i="1"/>
  <c r="M54" i="1" s="1"/>
  <c r="I20" i="1"/>
  <c r="M20" i="1" s="1"/>
  <c r="I19" i="1"/>
  <c r="M19" i="1" s="1"/>
  <c r="I41" i="1"/>
  <c r="M41" i="1" s="1"/>
  <c r="I11" i="1"/>
  <c r="M11" i="1" s="1"/>
  <c r="I8" i="1"/>
  <c r="M8" i="1" s="1"/>
  <c r="I9" i="1"/>
  <c r="M9" i="1" s="1"/>
  <c r="I15" i="1"/>
  <c r="M15" i="1" s="1"/>
  <c r="I29" i="1"/>
  <c r="M29" i="1" s="1"/>
  <c r="I46" i="1"/>
  <c r="M46" i="1" s="1"/>
  <c r="I17" i="1"/>
  <c r="M17" i="1" s="1"/>
  <c r="I18" i="1"/>
  <c r="M18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7" i="1"/>
  <c r="M77" i="1" s="1"/>
  <c r="I78" i="1"/>
  <c r="M78" i="1" s="1"/>
  <c r="I79" i="1"/>
  <c r="M79" i="1" s="1"/>
  <c r="I80" i="1"/>
  <c r="M80" i="1" s="1"/>
  <c r="I81" i="1"/>
  <c r="M81" i="1" s="1"/>
  <c r="I82" i="1"/>
  <c r="M82" i="1" s="1"/>
  <c r="I83" i="1"/>
  <c r="M83" i="1" s="1"/>
  <c r="I84" i="1"/>
  <c r="M84" i="1" s="1"/>
  <c r="I85" i="1"/>
  <c r="M85" i="1" s="1"/>
  <c r="I86" i="1"/>
  <c r="M86" i="1" s="1"/>
  <c r="I87" i="1"/>
  <c r="M87" i="1" s="1"/>
  <c r="I88" i="1"/>
  <c r="M88" i="1" s="1"/>
  <c r="I89" i="1"/>
  <c r="M89" i="1" s="1"/>
  <c r="I90" i="1"/>
  <c r="M90" i="1" s="1"/>
  <c r="I91" i="1"/>
  <c r="M91" i="1" s="1"/>
  <c r="I92" i="1"/>
  <c r="M92" i="1" s="1"/>
  <c r="I93" i="1"/>
  <c r="M93" i="1" s="1"/>
  <c r="I94" i="1"/>
  <c r="M94" i="1" s="1"/>
  <c r="I95" i="1"/>
  <c r="M95" i="1" s="1"/>
  <c r="I96" i="1"/>
  <c r="M96" i="1" s="1"/>
  <c r="I97" i="1"/>
  <c r="M97" i="1" s="1"/>
  <c r="I98" i="1"/>
  <c r="M98" i="1" s="1"/>
  <c r="I99" i="1"/>
  <c r="M99" i="1" s="1"/>
  <c r="I100" i="1"/>
  <c r="M100" i="1" s="1"/>
  <c r="I101" i="1"/>
  <c r="M101" i="1" s="1"/>
  <c r="I102" i="1"/>
  <c r="M102" i="1" s="1"/>
  <c r="I103" i="1"/>
  <c r="M103" i="1" s="1"/>
  <c r="I104" i="1"/>
  <c r="M104" i="1" s="1"/>
  <c r="I105" i="1"/>
  <c r="M105" i="1" s="1"/>
  <c r="I106" i="1"/>
  <c r="M106" i="1" s="1"/>
  <c r="I107" i="1"/>
  <c r="M107" i="1" s="1"/>
  <c r="I108" i="1"/>
  <c r="M108" i="1" s="1"/>
  <c r="I109" i="1"/>
  <c r="M109" i="1" s="1"/>
  <c r="I110" i="1"/>
  <c r="M110" i="1" s="1"/>
  <c r="I111" i="1"/>
  <c r="M111" i="1" s="1"/>
  <c r="I112" i="1"/>
  <c r="M112" i="1" s="1"/>
  <c r="I113" i="1"/>
  <c r="M113" i="1" s="1"/>
  <c r="I114" i="1"/>
  <c r="M114" i="1" s="1"/>
  <c r="I115" i="1"/>
  <c r="M115" i="1" s="1"/>
  <c r="I116" i="1"/>
  <c r="M116" i="1" s="1"/>
  <c r="I117" i="1"/>
  <c r="M117" i="1" s="1"/>
  <c r="I118" i="1"/>
  <c r="M118" i="1" s="1"/>
  <c r="I119" i="1"/>
  <c r="M119" i="1" s="1"/>
  <c r="I120" i="1"/>
  <c r="M120" i="1" s="1"/>
  <c r="I121" i="1"/>
  <c r="M121" i="1" s="1"/>
  <c r="I122" i="1"/>
  <c r="M122" i="1" s="1"/>
  <c r="I123" i="1"/>
  <c r="M123" i="1" s="1"/>
  <c r="I124" i="1"/>
  <c r="M124" i="1" s="1"/>
  <c r="I125" i="1"/>
  <c r="M125" i="1" s="1"/>
  <c r="I126" i="1"/>
  <c r="M126" i="1" s="1"/>
  <c r="I127" i="1"/>
  <c r="M127" i="1" s="1"/>
  <c r="I128" i="1"/>
  <c r="M128" i="1" s="1"/>
  <c r="I129" i="1"/>
  <c r="M129" i="1" s="1"/>
  <c r="I130" i="1"/>
  <c r="M130" i="1" s="1"/>
  <c r="I131" i="1"/>
  <c r="M131" i="1" s="1"/>
  <c r="I132" i="1"/>
  <c r="M132" i="1" s="1"/>
  <c r="I133" i="1"/>
  <c r="M133" i="1" s="1"/>
  <c r="I134" i="1"/>
  <c r="M134" i="1" s="1"/>
  <c r="I135" i="1"/>
  <c r="M135" i="1" s="1"/>
  <c r="I136" i="1"/>
  <c r="M136" i="1" s="1"/>
  <c r="I137" i="1"/>
  <c r="M137" i="1" s="1"/>
  <c r="I138" i="1"/>
  <c r="M138" i="1" s="1"/>
  <c r="I139" i="1"/>
  <c r="M139" i="1" s="1"/>
  <c r="I140" i="1"/>
  <c r="M140" i="1" s="1"/>
  <c r="I141" i="1"/>
  <c r="M141" i="1" s="1"/>
  <c r="I142" i="1"/>
  <c r="M142" i="1" s="1"/>
  <c r="I143" i="1"/>
  <c r="M143" i="1" s="1"/>
  <c r="I144" i="1"/>
  <c r="M144" i="1" s="1"/>
  <c r="I145" i="1"/>
  <c r="M145" i="1" s="1"/>
  <c r="I146" i="1"/>
  <c r="M146" i="1" s="1"/>
  <c r="I147" i="1"/>
  <c r="M147" i="1" s="1"/>
  <c r="I148" i="1"/>
  <c r="M148" i="1" s="1"/>
  <c r="I149" i="1"/>
  <c r="M149" i="1" s="1"/>
  <c r="I150" i="1"/>
  <c r="M150" i="1" s="1"/>
  <c r="I151" i="1"/>
  <c r="M151" i="1" s="1"/>
  <c r="I152" i="1"/>
  <c r="M152" i="1" s="1"/>
  <c r="I153" i="1"/>
  <c r="M153" i="1" s="1"/>
  <c r="I154" i="1"/>
  <c r="M154" i="1" s="1"/>
  <c r="I155" i="1"/>
  <c r="M155" i="1" s="1"/>
  <c r="I157" i="1"/>
  <c r="M157" i="1" s="1"/>
  <c r="I159" i="1"/>
  <c r="M159" i="1" s="1"/>
  <c r="I160" i="1"/>
  <c r="M160" i="1" s="1"/>
  <c r="I161" i="1"/>
  <c r="M161" i="1" s="1"/>
  <c r="I162" i="1"/>
  <c r="M162" i="1" s="1"/>
  <c r="I163" i="1"/>
  <c r="M163" i="1" s="1"/>
  <c r="I164" i="1"/>
  <c r="M164" i="1" s="1"/>
  <c r="I165" i="1"/>
  <c r="M165" i="1" s="1"/>
  <c r="I166" i="1"/>
  <c r="M166" i="1" s="1"/>
  <c r="I167" i="1"/>
  <c r="M167" i="1" s="1"/>
  <c r="I168" i="1"/>
  <c r="M168" i="1" s="1"/>
  <c r="I169" i="1"/>
  <c r="M169" i="1" s="1"/>
  <c r="I170" i="1"/>
  <c r="M170" i="1" s="1"/>
  <c r="I171" i="1"/>
  <c r="M171" i="1" s="1"/>
  <c r="I172" i="1"/>
  <c r="M172" i="1" s="1"/>
  <c r="I173" i="1"/>
  <c r="M173" i="1" s="1"/>
  <c r="I174" i="1"/>
  <c r="M174" i="1" s="1"/>
  <c r="I175" i="1"/>
  <c r="M175" i="1" s="1"/>
  <c r="I176" i="1"/>
  <c r="M176" i="1" s="1"/>
  <c r="I177" i="1"/>
  <c r="M177" i="1" s="1"/>
  <c r="I178" i="1"/>
  <c r="M178" i="1" s="1"/>
  <c r="I179" i="1"/>
  <c r="M179" i="1" s="1"/>
  <c r="I156" i="1"/>
  <c r="M156" i="1" s="1"/>
  <c r="J33" i="1"/>
  <c r="J21" i="1"/>
  <c r="J22" i="1"/>
  <c r="J36" i="1"/>
  <c r="J32" i="1"/>
  <c r="J30" i="1"/>
  <c r="J34" i="1"/>
  <c r="J26" i="1"/>
  <c r="J31" i="1"/>
  <c r="J23" i="1"/>
  <c r="J38" i="1"/>
  <c r="J24" i="1"/>
  <c r="J25" i="1"/>
  <c r="J37" i="1"/>
  <c r="J39" i="1"/>
  <c r="J28" i="1"/>
  <c r="J4" i="1"/>
  <c r="J5" i="1"/>
  <c r="J6" i="1"/>
  <c r="J7" i="1"/>
  <c r="J3" i="1"/>
  <c r="J44" i="1"/>
  <c r="J51" i="1"/>
  <c r="J42" i="1"/>
  <c r="J52" i="1"/>
  <c r="J55" i="1"/>
  <c r="J45" i="1"/>
  <c r="J50" i="1"/>
  <c r="J47" i="1"/>
  <c r="J49" i="1"/>
  <c r="J43" i="1"/>
  <c r="J35" i="1"/>
  <c r="J12" i="1"/>
  <c r="J10" i="1"/>
  <c r="J14" i="1"/>
  <c r="J40" i="1"/>
  <c r="J48" i="1"/>
  <c r="J13" i="1"/>
  <c r="J2" i="1"/>
  <c r="J16" i="1"/>
  <c r="J56" i="1"/>
  <c r="J53" i="1"/>
  <c r="J54" i="1"/>
  <c r="J20" i="1"/>
  <c r="J19" i="1"/>
  <c r="J41" i="1"/>
  <c r="J11" i="1"/>
  <c r="J8" i="1"/>
  <c r="J9" i="1"/>
  <c r="J15" i="1"/>
  <c r="J29" i="1"/>
  <c r="J46" i="1"/>
  <c r="J17" i="1"/>
  <c r="J18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8" i="1"/>
  <c r="J159" i="1"/>
  <c r="J164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61" i="1"/>
  <c r="J163" i="1"/>
  <c r="J162" i="1"/>
  <c r="J179" i="1"/>
  <c r="J160" i="1"/>
  <c r="J165" i="1"/>
  <c r="J166" i="1"/>
  <c r="J27" i="1"/>
  <c r="J57" i="1"/>
</calcChain>
</file>

<file path=xl/sharedStrings.xml><?xml version="1.0" encoding="utf-8"?>
<sst xmlns="http://schemas.openxmlformats.org/spreadsheetml/2006/main" count="700" uniqueCount="219">
  <si>
    <t>S.No.</t>
  </si>
  <si>
    <t>Team</t>
  </si>
  <si>
    <t>Task</t>
  </si>
  <si>
    <t>YJ Renderer</t>
  </si>
  <si>
    <t>Test Run</t>
  </si>
  <si>
    <t>Flip Through</t>
  </si>
  <si>
    <t>Performance</t>
  </si>
  <si>
    <t>QA Verify</t>
  </si>
  <si>
    <t>Others</t>
  </si>
  <si>
    <t>Reader</t>
  </si>
  <si>
    <t>Test Execution</t>
  </si>
  <si>
    <t>Adhoc Execution</t>
  </si>
  <si>
    <t>Jira Verification</t>
  </si>
  <si>
    <t>KRF</t>
  </si>
  <si>
    <t>Test Case Execution</t>
  </si>
  <si>
    <t>JIRA 2 TC</t>
  </si>
  <si>
    <t>Adhoc Testing</t>
  </si>
  <si>
    <t>Functional Matrix</t>
  </si>
  <si>
    <t>QA Verification</t>
  </si>
  <si>
    <t>Authoring tools</t>
  </si>
  <si>
    <t>Adhoc task</t>
  </si>
  <si>
    <t>Jira to TC conversion</t>
  </si>
  <si>
    <t>KRF-KITC</t>
  </si>
  <si>
    <t>Adhoc</t>
  </si>
  <si>
    <t>KT- Others</t>
  </si>
  <si>
    <t>Meeting</t>
  </si>
  <si>
    <t>Report Consolidation</t>
  </si>
  <si>
    <t>Audit</t>
  </si>
  <si>
    <t>Weekly report</t>
  </si>
  <si>
    <t>Clarification - internal</t>
  </si>
  <si>
    <t>Clarification - external</t>
  </si>
  <si>
    <t>Validate and send daily report</t>
  </si>
  <si>
    <t>Test rail plan &amp; assignment</t>
  </si>
  <si>
    <t>Test plan creation</t>
  </si>
  <si>
    <t>Sanity Test</t>
  </si>
  <si>
    <t>Time</t>
  </si>
  <si>
    <t>Count</t>
  </si>
  <si>
    <t>Work units</t>
  </si>
  <si>
    <t>Per day productivity</t>
  </si>
  <si>
    <t>Sub task</t>
  </si>
  <si>
    <t>ACX</t>
  </si>
  <si>
    <t>Annotations</t>
  </si>
  <si>
    <t>BuyFromSample[optimized]</t>
  </si>
  <si>
    <t>Cloud Indexing Mobi8</t>
  </si>
  <si>
    <t>Dictionary</t>
  </si>
  <si>
    <t>Dictionary-Homonyms</t>
  </si>
  <si>
    <t>Dictionary-Selections[opt</t>
  </si>
  <si>
    <t>Downloads</t>
  </si>
  <si>
    <t>EA for Samples</t>
  </si>
  <si>
    <t>Font Gesture</t>
  </si>
  <si>
    <t>Font Typeface</t>
  </si>
  <si>
    <t>FF</t>
  </si>
  <si>
    <t>HS Camera - Books Count</t>
  </si>
  <si>
    <t>HC</t>
  </si>
  <si>
    <t>MC</t>
  </si>
  <si>
    <t>LC</t>
  </si>
  <si>
    <t>Homonymns- new UI</t>
  </si>
  <si>
    <t>KindleFreeTime(NewSpec) - Active</t>
  </si>
  <si>
    <t>KPF</t>
  </si>
  <si>
    <t>Last Page Read</t>
  </si>
  <si>
    <t>Non-Linear Navigation</t>
  </si>
  <si>
    <t>Notes Discoverability</t>
  </si>
  <si>
    <t>PDF Improvements</t>
  </si>
  <si>
    <t>Popular Highlights (PopHi)</t>
  </si>
  <si>
    <t>RAAP8-Native sharing</t>
  </si>
  <si>
    <t>Reader Smoke Test (Revised)</t>
  </si>
  <si>
    <t>SearchOnSelection[optimized]</t>
  </si>
  <si>
    <t>SearchXOR[optimized]</t>
  </si>
  <si>
    <t>Sync</t>
  </si>
  <si>
    <t>TOAD with JPEGXR [Revised]</t>
  </si>
  <si>
    <t>VocabBuilder[optimized]</t>
  </si>
  <si>
    <t>Book Cacher</t>
  </si>
  <si>
    <t>GROK</t>
  </si>
  <si>
    <t>KFTU</t>
  </si>
  <si>
    <t>Next in series</t>
  </si>
  <si>
    <t>PDF Secondary Chrome</t>
  </si>
  <si>
    <t>PDF Thumbnail Preview</t>
  </si>
  <si>
    <t>Reading Streams</t>
  </si>
  <si>
    <t>Sample In cloud</t>
  </si>
  <si>
    <t>Sync-MRPR</t>
  </si>
  <si>
    <t>Table viewer discoverabilty</t>
  </si>
  <si>
    <t>Wikipedia -Revised J6</t>
  </si>
  <si>
    <t>New features</t>
  </si>
  <si>
    <t>Container Attributes</t>
  </si>
  <si>
    <t>FF_Jira to Testcase - Regression Suite</t>
  </si>
  <si>
    <t>Fixed Format Layouts</t>
  </si>
  <si>
    <t>Regression Check</t>
  </si>
  <si>
    <t>Text Attributes</t>
  </si>
  <si>
    <t>Selection</t>
  </si>
  <si>
    <t>YJ Latin Reflowable</t>
  </si>
  <si>
    <t>Release</t>
  </si>
  <si>
    <t>YJOP Testcases</t>
  </si>
  <si>
    <t>Release Task</t>
  </si>
  <si>
    <t>KRF Direct</t>
  </si>
  <si>
    <t>Regression</t>
  </si>
  <si>
    <t>Scenarios</t>
  </si>
  <si>
    <t>YJOP</t>
  </si>
  <si>
    <t>YJLR</t>
  </si>
  <si>
    <t>YJOP-AVI</t>
  </si>
  <si>
    <t>Dictionary Cases</t>
  </si>
  <si>
    <t>English Language Learning</t>
  </si>
  <si>
    <t>HHS</t>
  </si>
  <si>
    <t>C4D-creating</t>
  </si>
  <si>
    <t>bookvault- Jira To TC conversion</t>
  </si>
  <si>
    <t>Components</t>
  </si>
  <si>
    <t>Release Meeting</t>
  </si>
  <si>
    <t>Fixed Format</t>
  </si>
  <si>
    <t>Moire Issue Books</t>
  </si>
  <si>
    <t>Reader Features</t>
  </si>
  <si>
    <t>Profile Specific Downloads</t>
  </si>
  <si>
    <t>Smart Lookup</t>
  </si>
  <si>
    <t>KTC Exploratory Testing</t>
  </si>
  <si>
    <t>Reader Build - Complete</t>
  </si>
  <si>
    <t>Daily Target</t>
  </si>
  <si>
    <t>JIRA to TC Conversion</t>
  </si>
  <si>
    <t>Adhoc testing</t>
  </si>
  <si>
    <t>Sync up</t>
  </si>
  <si>
    <t>Automation-Others</t>
  </si>
  <si>
    <t>Post relase testing</t>
  </si>
  <si>
    <t>Automation-New test addition</t>
  </si>
  <si>
    <t>Automation-Fixing false failure</t>
  </si>
  <si>
    <t>New Jira Raised</t>
  </si>
  <si>
    <t>BFS Connection Required</t>
  </si>
  <si>
    <t>Fixed Layout Support</t>
  </si>
  <si>
    <t>Image Zoom - mobi7</t>
  </si>
  <si>
    <t>Images - External Viewer - mobi8</t>
  </si>
  <si>
    <t>Images - External Viewer - topaz</t>
  </si>
  <si>
    <t>Manga[optimized]</t>
  </si>
  <si>
    <t>Mobi8 - PublisherFontOverride</t>
  </si>
  <si>
    <t>Page Number</t>
  </si>
  <si>
    <t>Page Refresh</t>
  </si>
  <si>
    <t>PDF</t>
  </si>
  <si>
    <t>Pdocs</t>
  </si>
  <si>
    <t>Periodicals</t>
  </si>
  <si>
    <t>Reader - Soft Hyphen</t>
  </si>
  <si>
    <t>Reading Progress</t>
  </si>
  <si>
    <t>Reading Progress New UI</t>
  </si>
  <si>
    <t>REAGL</t>
  </si>
  <si>
    <t>Renderer - Topaz</t>
  </si>
  <si>
    <t>Renderer Mobi8</t>
  </si>
  <si>
    <t>Tables - External Viewer</t>
  </si>
  <si>
    <t>Tables - Inline Viewer</t>
  </si>
  <si>
    <t>Whisper Touch</t>
  </si>
  <si>
    <t>Folio Testcases</t>
  </si>
  <si>
    <t>Issue repro</t>
  </si>
  <si>
    <t>Books</t>
  </si>
  <si>
    <t>KRF on KITC</t>
  </si>
  <si>
    <t>KKBC -Delete single page</t>
  </si>
  <si>
    <t>KKBC -Page management delete</t>
  </si>
  <si>
    <t>KKBC -Add /import images</t>
  </si>
  <si>
    <t>KKBC -Base text-tap target/styling</t>
  </si>
  <si>
    <t>KKBC -Save to Disk</t>
  </si>
  <si>
    <t>KKBC -Open book</t>
  </si>
  <si>
    <t>KKBC -Export as KF8</t>
  </si>
  <si>
    <t>KKBC -Right-click zoom</t>
  </si>
  <si>
    <t>KKBC -Cut/copy paste</t>
  </si>
  <si>
    <t>KKBC -Language for book text -English</t>
  </si>
  <si>
    <t>KKBC -Children books choice</t>
  </si>
  <si>
    <t>KKBC -Thumbnails - List View</t>
  </si>
  <si>
    <t>KKBC -Create new book</t>
  </si>
  <si>
    <t>KKBC -Create New Book/Locked Orientation</t>
  </si>
  <si>
    <t>KKBC -Text popup ordinal editing</t>
  </si>
  <si>
    <t>KKBC -Train 11 bug fixes</t>
  </si>
  <si>
    <t>KKBC -Dev Run - insert pages/ blank pages</t>
  </si>
  <si>
    <t>Bookvault-Functional suite</t>
  </si>
  <si>
    <t>Bookvault-Incremental editing</t>
  </si>
  <si>
    <t>Bookvault-UI components</t>
  </si>
  <si>
    <t>Bookvault-Workflow</t>
  </si>
  <si>
    <t>Bookvault-BVA to TPZ conversion</t>
  </si>
  <si>
    <t>KTC - WecomeScreen</t>
  </si>
  <si>
    <t>KTC -Undo &amp; Redo</t>
  </si>
  <si>
    <t>KTC - DocumentWindow</t>
  </si>
  <si>
    <t>KTC-Add Page</t>
  </si>
  <si>
    <t>KTC-Export</t>
  </si>
  <si>
    <t>KTC -Contextual Help</t>
  </si>
  <si>
    <t>KTC -Reorder</t>
  </si>
  <si>
    <t>KTC -Inline Previewer</t>
  </si>
  <si>
    <t>KTC -Recent Opened Directory</t>
  </si>
  <si>
    <t>KTC - Import</t>
  </si>
  <si>
    <t>KKBC -Sanity Check</t>
  </si>
  <si>
    <t>BV-Performance Metrics</t>
  </si>
  <si>
    <t>BV-E2E conversion</t>
  </si>
  <si>
    <t>CFW-Rendering Check with device</t>
  </si>
  <si>
    <t>KPR-Rendering check with device</t>
  </si>
  <si>
    <t>KTC -Performnace metrics</t>
  </si>
  <si>
    <t>Jira Cleanup</t>
  </si>
  <si>
    <t>Jira 2 TC Review</t>
  </si>
  <si>
    <t>KTC-Goto</t>
  </si>
  <si>
    <t>KTC-Delete Page</t>
  </si>
  <si>
    <t>KTC-Error popup</t>
  </si>
  <si>
    <t>KITC-Zoom</t>
  </si>
  <si>
    <t>KITC- Save as</t>
  </si>
  <si>
    <t>KPR-sanity Testing</t>
  </si>
  <si>
    <t>Memory Leak Test</t>
  </si>
  <si>
    <t>Online Stopwatch - Books Count</t>
  </si>
  <si>
    <t>Renderer Mobi7</t>
  </si>
  <si>
    <t>BV-load /stress testing</t>
  </si>
  <si>
    <t>RAAP9 - Archived Item Limit</t>
  </si>
  <si>
    <t>RAAP9 - Sidecars</t>
  </si>
  <si>
    <t>BV Exploratory Testing</t>
  </si>
  <si>
    <t>BV sanity Testing</t>
  </si>
  <si>
    <t>Exploring Tools for Automation</t>
  </si>
  <si>
    <t>Inline Cancellation</t>
  </si>
  <si>
    <t>Open Book Perf Cases</t>
  </si>
  <si>
    <t>AD-HOC Testing (scenarios)</t>
  </si>
  <si>
    <t>KKBC -exploratory Testing</t>
  </si>
  <si>
    <t>KC2-Exploartory testing</t>
  </si>
  <si>
    <t>KITC - Testcase Review</t>
  </si>
  <si>
    <t>Time(In sec)</t>
  </si>
  <si>
    <t>Per day productivity in %</t>
  </si>
  <si>
    <t>Daily Target(%)</t>
  </si>
  <si>
    <t>Taily target</t>
  </si>
  <si>
    <t>Taily taget%</t>
  </si>
  <si>
    <t>Daily target(in WU)</t>
  </si>
  <si>
    <t>Sub task project wise report</t>
  </si>
  <si>
    <t>Remove the bold item to others-&gt;   non release</t>
  </si>
  <si>
    <t>task 1</t>
  </si>
  <si>
    <t>task 2</t>
  </si>
  <si>
    <t>task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</si>
</sst>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2"/>
      <color theme="1"/>
      <name val="Calibri"/>
      <family val="2"/>
      <scheme val="minor"/>
    </font>
    <font>
      <sz val="11"/>
      <color rgb="FF22222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46" fontId="1" fillId="0" borderId="1" xfId="0" applyNumberFormat="1" applyFont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0" fontId="0" fillId="0" borderId="1" xfId="0" applyNumberFormat="1" applyBorder="1"/>
    <xf numFmtId="46" fontId="1" fillId="0" borderId="0" xfId="0" applyNumberFormat="1" applyFont="1" applyBorder="1" applyAlignment="1">
      <alignment horizontal="center" vertical="center"/>
    </xf>
    <xf numFmtId="21" fontId="2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841061533974916E-2"/>
          <c:y val="0.24678107544249275"/>
          <c:w val="0.89378856809565466"/>
          <c:h val="0.55890406861535469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Sub_task_wise!$D$170:$D$179</c:f>
              <c:strCache>
                <c:ptCount val="10"/>
                <c:pt idx="0">
                  <c:v>Container Attributes</c:v>
                </c:pt>
                <c:pt idx="1">
                  <c:v>FF_Jira to Testcase - Regression Suite</c:v>
                </c:pt>
                <c:pt idx="2">
                  <c:v>Fixed Format Layouts</c:v>
                </c:pt>
                <c:pt idx="3">
                  <c:v>Folio Testcases</c:v>
                </c:pt>
                <c:pt idx="4">
                  <c:v>Regression Check</c:v>
                </c:pt>
                <c:pt idx="5">
                  <c:v>Text Attributes</c:v>
                </c:pt>
                <c:pt idx="6">
                  <c:v>Selection</c:v>
                </c:pt>
                <c:pt idx="7">
                  <c:v>YJ Latin Reflowable</c:v>
                </c:pt>
                <c:pt idx="8">
                  <c:v>YJOP Testcases</c:v>
                </c:pt>
                <c:pt idx="9">
                  <c:v>Memory Leak Test</c:v>
                </c:pt>
              </c:strCache>
            </c:strRef>
          </c:cat>
          <c:val>
            <c:numRef>
              <c:f>Sub_task_wise!$M$170:$M$179</c:f>
              <c:numCache>
                <c:formatCode>0.00%</c:formatCode>
                <c:ptCount val="10"/>
                <c:pt idx="0">
                  <c:v>1.32</c:v>
                </c:pt>
                <c:pt idx="1">
                  <c:v>1.7079</c:v>
                </c:pt>
                <c:pt idx="2">
                  <c:v>3.2791000000000001</c:v>
                </c:pt>
                <c:pt idx="3">
                  <c:v>1.2609000000000001</c:v>
                </c:pt>
                <c:pt idx="4">
                  <c:v>2.2133000000000003</c:v>
                </c:pt>
                <c:pt idx="5">
                  <c:v>4.2104999999999997</c:v>
                </c:pt>
                <c:pt idx="6">
                  <c:v>4.1257999999999999</c:v>
                </c:pt>
                <c:pt idx="7">
                  <c:v>5.8864999999999998</c:v>
                </c:pt>
                <c:pt idx="8">
                  <c:v>4.8645999999999994</c:v>
                </c:pt>
                <c:pt idx="9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21960"/>
        <c:axId val="207222344"/>
      </c:barChar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Sub_task_wise!$D$170:$D$179</c:f>
              <c:strCache>
                <c:ptCount val="10"/>
                <c:pt idx="0">
                  <c:v>Container Attributes</c:v>
                </c:pt>
                <c:pt idx="1">
                  <c:v>FF_Jira to Testcase - Regression Suite</c:v>
                </c:pt>
                <c:pt idx="2">
                  <c:v>Fixed Format Layouts</c:v>
                </c:pt>
                <c:pt idx="3">
                  <c:v>Folio Testcases</c:v>
                </c:pt>
                <c:pt idx="4">
                  <c:v>Regression Check</c:v>
                </c:pt>
                <c:pt idx="5">
                  <c:v>Text Attributes</c:v>
                </c:pt>
                <c:pt idx="6">
                  <c:v>Selection</c:v>
                </c:pt>
                <c:pt idx="7">
                  <c:v>YJ Latin Reflowable</c:v>
                </c:pt>
                <c:pt idx="8">
                  <c:v>YJOP Testcases</c:v>
                </c:pt>
                <c:pt idx="9">
                  <c:v>Memory Leak Test</c:v>
                </c:pt>
              </c:strCache>
            </c:strRef>
          </c:cat>
          <c:val>
            <c:numRef>
              <c:f>Sub_task_wise!$J$170:$J$179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1960"/>
        <c:axId val="207222344"/>
      </c:lineChart>
      <c:catAx>
        <c:axId val="20722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2344"/>
        <c:crosses val="autoZero"/>
        <c:auto val="1"/>
        <c:lblAlgn val="ctr"/>
        <c:lblOffset val="100"/>
        <c:noMultiLvlLbl val="0"/>
      </c:catAx>
      <c:valAx>
        <c:axId val="20722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Sub_task_wise!$Z$167:$Z$169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Sub_task_wise!$AA$167:$AA$169</c:f>
              <c:numCache>
                <c:formatCode>General</c:formatCode>
                <c:ptCount val="3"/>
                <c:pt idx="0">
                  <c:v>174.32</c:v>
                </c:pt>
                <c:pt idx="1">
                  <c:v>127.35</c:v>
                </c:pt>
                <c:pt idx="2">
                  <c:v>109.45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178</xdr:row>
      <xdr:rowOff>76200</xdr:rowOff>
    </xdr:from>
    <xdr:to>
      <xdr:col>11</xdr:col>
      <xdr:colOff>952500</xdr:colOff>
      <xdr:row>195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</xdr:colOff>
      <xdr:row>155</xdr:row>
      <xdr:rowOff>133350</xdr:rowOff>
    </xdr:from>
    <xdr:to>
      <xdr:col>36</xdr:col>
      <xdr:colOff>352425</xdr:colOff>
      <xdr:row>169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187"/>
  <sheetViews>
    <sheetView tabSelected="1" topLeftCell="P1" workbookViewId="0">
      <pane ySplit="1" topLeftCell="A155" activePane="bottomLeft" state="frozen"/>
      <selection pane="bottomLeft" activeCell="AA163" sqref="AA163"/>
    </sheetView>
  </sheetViews>
  <sheetFormatPr defaultRowHeight="15" x14ac:dyDescent="0.25"/>
  <cols>
    <col min="1" max="1" width="5.7109375" bestFit="1" customWidth="1"/>
    <col min="2" max="2" width="15.28515625" bestFit="1" customWidth="1"/>
    <col min="3" max="3" width="21.5703125" bestFit="1" customWidth="1"/>
    <col min="4" max="4" width="42.7109375" bestFit="1" customWidth="1"/>
    <col min="5" max="5" width="11.28515625" bestFit="1" customWidth="1"/>
    <col min="6" max="6" width="11.28515625" hidden="1" customWidth="1"/>
    <col min="7" max="7" width="10.140625" bestFit="1" customWidth="1"/>
    <col min="8" max="8" width="16.85546875" bestFit="1" customWidth="1"/>
    <col min="9" max="9" width="23.85546875" bestFit="1" customWidth="1"/>
    <col min="10" max="10" width="20" bestFit="1" customWidth="1"/>
    <col min="11" max="11" width="15.5703125" bestFit="1" customWidth="1"/>
    <col min="12" max="12" width="24.140625" bestFit="1" customWidth="1"/>
    <col min="13" max="13" width="33.28515625" customWidth="1"/>
  </cols>
  <sheetData>
    <row r="1" spans="1:13" ht="15.75" x14ac:dyDescent="0.25">
      <c r="A1" s="5" t="s">
        <v>0</v>
      </c>
      <c r="B1" s="5" t="s">
        <v>1</v>
      </c>
      <c r="C1" s="5" t="s">
        <v>2</v>
      </c>
      <c r="D1" s="5" t="s">
        <v>39</v>
      </c>
      <c r="E1" s="5" t="s">
        <v>35</v>
      </c>
      <c r="F1" s="5" t="s">
        <v>208</v>
      </c>
      <c r="G1" s="5" t="s">
        <v>36</v>
      </c>
      <c r="H1" s="5" t="s">
        <v>113</v>
      </c>
      <c r="I1" s="5" t="s">
        <v>213</v>
      </c>
      <c r="J1" s="5" t="s">
        <v>210</v>
      </c>
      <c r="K1" s="5" t="s">
        <v>37</v>
      </c>
      <c r="L1" s="5" t="s">
        <v>38</v>
      </c>
      <c r="M1" s="5" t="s">
        <v>209</v>
      </c>
    </row>
    <row r="2" spans="1:13" ht="15.75" hidden="1" x14ac:dyDescent="0.25">
      <c r="A2" s="2">
        <v>134</v>
      </c>
      <c r="B2" s="2" t="s">
        <v>19</v>
      </c>
      <c r="C2" s="2" t="s">
        <v>21</v>
      </c>
      <c r="D2" s="2" t="s">
        <v>103</v>
      </c>
      <c r="E2" s="3">
        <v>4.1875</v>
      </c>
      <c r="F2" s="9"/>
      <c r="G2" s="2">
        <v>1423</v>
      </c>
      <c r="H2" s="2">
        <v>50</v>
      </c>
      <c r="I2" s="2">
        <f t="shared" ref="I2:I33" si="0">H2*100/H2</f>
        <v>100</v>
      </c>
      <c r="J2" s="6">
        <f t="shared" ref="J2:J33" si="1">H2/H2*1</f>
        <v>1</v>
      </c>
      <c r="K2" s="2">
        <v>2846</v>
      </c>
      <c r="L2" s="2">
        <v>226.55</v>
      </c>
      <c r="M2" s="8">
        <f t="shared" ref="M2:M33" si="2">L2/I2*1</f>
        <v>2.2655000000000003</v>
      </c>
    </row>
    <row r="3" spans="1:13" ht="15.75" hidden="1" x14ac:dyDescent="0.25">
      <c r="A3" s="2">
        <v>116</v>
      </c>
      <c r="B3" s="2" t="s">
        <v>19</v>
      </c>
      <c r="C3" s="2" t="s">
        <v>4</v>
      </c>
      <c r="D3" s="2" t="s">
        <v>168</v>
      </c>
      <c r="E3" s="4">
        <v>0.20833333333333334</v>
      </c>
      <c r="F3" s="4"/>
      <c r="G3" s="2">
        <v>59</v>
      </c>
      <c r="H3" s="2">
        <v>79</v>
      </c>
      <c r="I3" s="2">
        <f t="shared" si="0"/>
        <v>100</v>
      </c>
      <c r="J3" s="6">
        <f t="shared" si="1"/>
        <v>1</v>
      </c>
      <c r="K3" s="2">
        <v>74.683499999999995</v>
      </c>
      <c r="L3" s="2">
        <v>119.49</v>
      </c>
      <c r="M3" s="8">
        <f t="shared" si="2"/>
        <v>1.1948999999999999</v>
      </c>
    </row>
    <row r="4" spans="1:13" ht="15.75" hidden="1" x14ac:dyDescent="0.25">
      <c r="A4" s="2">
        <v>112</v>
      </c>
      <c r="B4" s="2" t="s">
        <v>19</v>
      </c>
      <c r="C4" s="2" t="s">
        <v>4</v>
      </c>
      <c r="D4" s="2" t="s">
        <v>164</v>
      </c>
      <c r="E4" s="4">
        <v>0.79166666666666663</v>
      </c>
      <c r="F4" s="4"/>
      <c r="G4" s="2">
        <v>981</v>
      </c>
      <c r="H4" s="2">
        <v>350</v>
      </c>
      <c r="I4" s="2">
        <f t="shared" si="0"/>
        <v>100</v>
      </c>
      <c r="J4" s="6">
        <f t="shared" si="1"/>
        <v>1</v>
      </c>
      <c r="K4" s="2">
        <v>280.28530000000001</v>
      </c>
      <c r="L4" s="2">
        <v>118.01</v>
      </c>
      <c r="M4" s="8">
        <f t="shared" si="2"/>
        <v>1.1801000000000001</v>
      </c>
    </row>
    <row r="5" spans="1:13" ht="15.75" hidden="1" x14ac:dyDescent="0.25">
      <c r="A5" s="2">
        <v>113</v>
      </c>
      <c r="B5" s="2" t="s">
        <v>19</v>
      </c>
      <c r="C5" s="2" t="s">
        <v>4</v>
      </c>
      <c r="D5" s="2" t="s">
        <v>165</v>
      </c>
      <c r="E5" s="4">
        <v>0.33333333333333331</v>
      </c>
      <c r="F5" s="4"/>
      <c r="G5" s="2">
        <v>304</v>
      </c>
      <c r="H5" s="2">
        <v>300</v>
      </c>
      <c r="I5" s="2">
        <f t="shared" si="0"/>
        <v>100</v>
      </c>
      <c r="J5" s="6">
        <f t="shared" si="1"/>
        <v>1</v>
      </c>
      <c r="K5" s="2">
        <v>101.33369999999999</v>
      </c>
      <c r="L5" s="2">
        <v>101.33</v>
      </c>
      <c r="M5" s="8">
        <f t="shared" si="2"/>
        <v>1.0133000000000001</v>
      </c>
    </row>
    <row r="6" spans="1:13" ht="15.75" hidden="1" x14ac:dyDescent="0.25">
      <c r="A6" s="2">
        <v>114</v>
      </c>
      <c r="B6" s="2" t="s">
        <v>19</v>
      </c>
      <c r="C6" s="2" t="s">
        <v>4</v>
      </c>
      <c r="D6" s="2" t="s">
        <v>166</v>
      </c>
      <c r="E6" s="4">
        <v>0.29166666666666669</v>
      </c>
      <c r="F6" s="4"/>
      <c r="G6" s="2">
        <v>356</v>
      </c>
      <c r="H6" s="2">
        <v>350</v>
      </c>
      <c r="I6" s="2">
        <f t="shared" si="0"/>
        <v>100</v>
      </c>
      <c r="J6" s="6">
        <f t="shared" si="1"/>
        <v>1</v>
      </c>
      <c r="K6" s="2">
        <v>101.71420000000001</v>
      </c>
      <c r="L6" s="2">
        <v>116.24</v>
      </c>
      <c r="M6" s="8">
        <f t="shared" si="2"/>
        <v>1.1623999999999999</v>
      </c>
    </row>
    <row r="7" spans="1:13" ht="15.75" hidden="1" x14ac:dyDescent="0.25">
      <c r="A7" s="2">
        <v>115</v>
      </c>
      <c r="B7" s="2" t="s">
        <v>19</v>
      </c>
      <c r="C7" s="2" t="s">
        <v>4</v>
      </c>
      <c r="D7" s="2" t="s">
        <v>167</v>
      </c>
      <c r="E7" s="4">
        <v>0.125</v>
      </c>
      <c r="F7" s="4"/>
      <c r="G7" s="2">
        <v>115</v>
      </c>
      <c r="H7" s="2">
        <v>300</v>
      </c>
      <c r="I7" s="2">
        <f t="shared" si="0"/>
        <v>100</v>
      </c>
      <c r="J7" s="6">
        <f t="shared" si="1"/>
        <v>1</v>
      </c>
      <c r="K7" s="2">
        <v>38.333300000000001</v>
      </c>
      <c r="L7" s="2">
        <v>102.22</v>
      </c>
      <c r="M7" s="8">
        <f t="shared" si="2"/>
        <v>1.0222</v>
      </c>
    </row>
    <row r="8" spans="1:13" ht="15.75" hidden="1" x14ac:dyDescent="0.25">
      <c r="A8" s="2">
        <v>166</v>
      </c>
      <c r="B8" s="2" t="s">
        <v>19</v>
      </c>
      <c r="C8" s="2" t="s">
        <v>20</v>
      </c>
      <c r="D8" s="2" t="s">
        <v>199</v>
      </c>
      <c r="E8" s="3">
        <v>1.125</v>
      </c>
      <c r="F8" s="3"/>
      <c r="G8" s="2">
        <v>302</v>
      </c>
      <c r="H8" s="2">
        <v>0</v>
      </c>
      <c r="I8" s="2" t="e">
        <f t="shared" si="0"/>
        <v>#DIV/0!</v>
      </c>
      <c r="J8" s="6" t="e">
        <f t="shared" si="1"/>
        <v>#DIV/0!</v>
      </c>
      <c r="K8" s="2">
        <v>552.51400000000001</v>
      </c>
      <c r="L8" s="2">
        <v>163.71</v>
      </c>
      <c r="M8" s="8" t="e">
        <f t="shared" si="2"/>
        <v>#DIV/0!</v>
      </c>
    </row>
    <row r="9" spans="1:13" ht="15.75" hidden="1" x14ac:dyDescent="0.25">
      <c r="A9" s="2">
        <v>167</v>
      </c>
      <c r="B9" s="2" t="s">
        <v>19</v>
      </c>
      <c r="C9" s="2" t="s">
        <v>20</v>
      </c>
      <c r="D9" s="2" t="s">
        <v>200</v>
      </c>
      <c r="E9" s="4">
        <v>0.58333333333333337</v>
      </c>
      <c r="F9" s="4"/>
      <c r="G9" s="2">
        <v>0</v>
      </c>
      <c r="H9" s="2">
        <v>0</v>
      </c>
      <c r="I9" s="2" t="e">
        <f t="shared" si="0"/>
        <v>#DIV/0!</v>
      </c>
      <c r="J9" s="6" t="e">
        <f t="shared" si="1"/>
        <v>#DIV/0!</v>
      </c>
      <c r="K9" s="2">
        <v>350.02800000000002</v>
      </c>
      <c r="L9" s="2">
        <v>200.02</v>
      </c>
      <c r="M9" s="8" t="e">
        <f t="shared" si="2"/>
        <v>#DIV/0!</v>
      </c>
    </row>
    <row r="10" spans="1:13" ht="15.75" hidden="1" x14ac:dyDescent="0.25">
      <c r="A10" s="2">
        <v>129</v>
      </c>
      <c r="B10" s="2" t="s">
        <v>19</v>
      </c>
      <c r="C10" s="2" t="s">
        <v>20</v>
      </c>
      <c r="D10" s="2" t="s">
        <v>181</v>
      </c>
      <c r="E10" s="4">
        <v>0.45833333333333331</v>
      </c>
      <c r="F10" s="4"/>
      <c r="G10" s="2">
        <v>0</v>
      </c>
      <c r="H10" s="2">
        <v>0</v>
      </c>
      <c r="I10" s="2" t="e">
        <f t="shared" si="0"/>
        <v>#DIV/0!</v>
      </c>
      <c r="J10" s="6" t="e">
        <f t="shared" si="1"/>
        <v>#DIV/0!</v>
      </c>
      <c r="K10" s="2">
        <v>275.02199999999999</v>
      </c>
      <c r="L10" s="2">
        <v>200.02</v>
      </c>
      <c r="M10" s="8" t="e">
        <f t="shared" si="2"/>
        <v>#DIV/0!</v>
      </c>
    </row>
    <row r="11" spans="1:13" ht="15.75" hidden="1" x14ac:dyDescent="0.25">
      <c r="A11" s="2">
        <v>161</v>
      </c>
      <c r="B11" s="2" t="s">
        <v>19</v>
      </c>
      <c r="C11" s="2" t="s">
        <v>20</v>
      </c>
      <c r="D11" s="2" t="s">
        <v>196</v>
      </c>
      <c r="E11" s="4">
        <v>0.33333333333333331</v>
      </c>
      <c r="F11" s="4"/>
      <c r="G11" s="2">
        <v>0</v>
      </c>
      <c r="H11" s="2">
        <v>0</v>
      </c>
      <c r="I11" s="2" t="e">
        <f t="shared" si="0"/>
        <v>#DIV/0!</v>
      </c>
      <c r="J11" s="6" t="e">
        <f t="shared" si="1"/>
        <v>#DIV/0!</v>
      </c>
      <c r="K11" s="2">
        <v>200.01599999999999</v>
      </c>
      <c r="L11" s="2">
        <v>200.02</v>
      </c>
      <c r="M11" s="8" t="e">
        <f t="shared" si="2"/>
        <v>#DIV/0!</v>
      </c>
    </row>
    <row r="12" spans="1:13" ht="15.75" hidden="1" x14ac:dyDescent="0.25">
      <c r="A12" s="2">
        <v>128</v>
      </c>
      <c r="B12" s="2" t="s">
        <v>19</v>
      </c>
      <c r="C12" s="2" t="s">
        <v>20</v>
      </c>
      <c r="D12" s="2" t="s">
        <v>180</v>
      </c>
      <c r="E12" s="3">
        <v>1.2083333333333333</v>
      </c>
      <c r="F12" s="3"/>
      <c r="G12" s="2">
        <v>0</v>
      </c>
      <c r="H12" s="2">
        <v>0</v>
      </c>
      <c r="I12" s="2" t="e">
        <f t="shared" si="0"/>
        <v>#DIV/0!</v>
      </c>
      <c r="J12" s="6" t="e">
        <f t="shared" si="1"/>
        <v>#DIV/0!</v>
      </c>
      <c r="K12" s="2">
        <v>725.05799999999999</v>
      </c>
      <c r="L12" s="2">
        <v>200.02</v>
      </c>
      <c r="M12" s="8" t="e">
        <f t="shared" si="2"/>
        <v>#DIV/0!</v>
      </c>
    </row>
    <row r="13" spans="1:13" ht="15.75" hidden="1" x14ac:dyDescent="0.25">
      <c r="A13" s="2">
        <v>133</v>
      </c>
      <c r="B13" s="2" t="s">
        <v>19</v>
      </c>
      <c r="C13" s="2" t="s">
        <v>20</v>
      </c>
      <c r="D13" s="2" t="s">
        <v>102</v>
      </c>
      <c r="E13" s="4">
        <v>2.0833333333333332E-2</v>
      </c>
      <c r="F13" s="4"/>
      <c r="G13" s="2">
        <v>8</v>
      </c>
      <c r="H13" s="2">
        <v>0</v>
      </c>
      <c r="I13" s="2" t="e">
        <f t="shared" si="0"/>
        <v>#DIV/0!</v>
      </c>
      <c r="J13" s="6" t="e">
        <f t="shared" si="1"/>
        <v>#DIV/0!</v>
      </c>
      <c r="K13" s="2">
        <v>12.500999999999999</v>
      </c>
      <c r="L13" s="2">
        <v>200.02</v>
      </c>
      <c r="M13" s="8" t="e">
        <f t="shared" si="2"/>
        <v>#DIV/0!</v>
      </c>
    </row>
    <row r="14" spans="1:13" ht="15.75" hidden="1" x14ac:dyDescent="0.25">
      <c r="A14" s="2">
        <v>130</v>
      </c>
      <c r="B14" s="2" t="s">
        <v>19</v>
      </c>
      <c r="C14" s="2" t="s">
        <v>20</v>
      </c>
      <c r="D14" s="2" t="s">
        <v>182</v>
      </c>
      <c r="E14" s="3">
        <v>4.25</v>
      </c>
      <c r="F14" s="3"/>
      <c r="G14" s="2">
        <v>565</v>
      </c>
      <c r="H14" s="2">
        <v>0</v>
      </c>
      <c r="I14" s="2" t="e">
        <f t="shared" si="0"/>
        <v>#DIV/0!</v>
      </c>
      <c r="J14" s="6" t="e">
        <f t="shared" si="1"/>
        <v>#DIV/0!</v>
      </c>
      <c r="K14" s="2">
        <v>2550.2040000000002</v>
      </c>
      <c r="L14" s="2">
        <v>200.02</v>
      </c>
      <c r="M14" s="8" t="e">
        <f t="shared" si="2"/>
        <v>#DIV/0!</v>
      </c>
    </row>
    <row r="15" spans="1:13" ht="15.75" hidden="1" x14ac:dyDescent="0.25">
      <c r="A15" s="2">
        <v>168</v>
      </c>
      <c r="B15" s="2" t="s">
        <v>19</v>
      </c>
      <c r="C15" s="2" t="s">
        <v>20</v>
      </c>
      <c r="D15" s="11" t="s">
        <v>201</v>
      </c>
      <c r="E15" s="3">
        <v>1.4791666666666667</v>
      </c>
      <c r="F15" s="3"/>
      <c r="G15" s="2">
        <v>0</v>
      </c>
      <c r="H15" s="2">
        <v>0</v>
      </c>
      <c r="I15" s="2" t="e">
        <f t="shared" si="0"/>
        <v>#DIV/0!</v>
      </c>
      <c r="J15" s="6" t="e">
        <f t="shared" si="1"/>
        <v>#DIV/0!</v>
      </c>
      <c r="K15" s="2">
        <v>887.57100000000003</v>
      </c>
      <c r="L15" s="2">
        <v>200.02</v>
      </c>
      <c r="M15" s="8" t="e">
        <f t="shared" si="2"/>
        <v>#DIV/0!</v>
      </c>
    </row>
    <row r="16" spans="1:13" ht="15.75" hidden="1" x14ac:dyDescent="0.25">
      <c r="A16" s="2">
        <v>137</v>
      </c>
      <c r="B16" s="2" t="s">
        <v>19</v>
      </c>
      <c r="C16" s="2" t="s">
        <v>8</v>
      </c>
      <c r="D16" s="2" t="s">
        <v>185</v>
      </c>
      <c r="E16" s="4">
        <v>0.3888888888888889</v>
      </c>
      <c r="F16" s="4"/>
      <c r="G16" s="2">
        <v>17</v>
      </c>
      <c r="H16" s="2">
        <v>0</v>
      </c>
      <c r="I16" s="2" t="e">
        <f t="shared" si="0"/>
        <v>#DIV/0!</v>
      </c>
      <c r="J16" s="6" t="e">
        <f t="shared" si="1"/>
        <v>#DIV/0!</v>
      </c>
      <c r="K16" s="2">
        <v>233.352</v>
      </c>
      <c r="L16" s="2">
        <v>200.02</v>
      </c>
      <c r="M16" s="8" t="e">
        <f t="shared" si="2"/>
        <v>#DIV/0!</v>
      </c>
    </row>
    <row r="17" spans="1:13" ht="15.75" hidden="1" x14ac:dyDescent="0.25">
      <c r="A17" s="2">
        <v>176</v>
      </c>
      <c r="B17" s="2" t="s">
        <v>19</v>
      </c>
      <c r="C17" s="2" t="s">
        <v>20</v>
      </c>
      <c r="D17" s="2" t="s">
        <v>206</v>
      </c>
      <c r="E17" s="4">
        <v>0.16666666666666666</v>
      </c>
      <c r="F17" s="4"/>
      <c r="G17" s="2">
        <v>0</v>
      </c>
      <c r="H17" s="2">
        <v>0</v>
      </c>
      <c r="I17" s="2" t="e">
        <f t="shared" si="0"/>
        <v>#DIV/0!</v>
      </c>
      <c r="J17" s="6" t="e">
        <f t="shared" si="1"/>
        <v>#DIV/0!</v>
      </c>
      <c r="K17" s="2">
        <v>100.008</v>
      </c>
      <c r="L17" s="2">
        <v>200.02</v>
      </c>
      <c r="M17" s="8" t="e">
        <f t="shared" si="2"/>
        <v>#DIV/0!</v>
      </c>
    </row>
    <row r="18" spans="1:13" ht="15.75" hidden="1" x14ac:dyDescent="0.25">
      <c r="A18" s="2">
        <v>177</v>
      </c>
      <c r="B18" s="2" t="s">
        <v>19</v>
      </c>
      <c r="C18" s="2" t="s">
        <v>20</v>
      </c>
      <c r="D18" s="2" t="s">
        <v>207</v>
      </c>
      <c r="E18" s="4">
        <v>0.3125</v>
      </c>
      <c r="F18" s="4"/>
      <c r="G18" s="2">
        <v>569</v>
      </c>
      <c r="H18" s="2">
        <v>600</v>
      </c>
      <c r="I18" s="2">
        <f t="shared" si="0"/>
        <v>100</v>
      </c>
      <c r="J18" s="6">
        <f t="shared" si="1"/>
        <v>1</v>
      </c>
      <c r="K18" s="2">
        <v>94.833299999999994</v>
      </c>
      <c r="L18" s="2">
        <v>101.16</v>
      </c>
      <c r="M18" s="8">
        <f t="shared" si="2"/>
        <v>1.0116000000000001</v>
      </c>
    </row>
    <row r="19" spans="1:13" ht="15.75" hidden="1" x14ac:dyDescent="0.25">
      <c r="A19" s="2">
        <v>148</v>
      </c>
      <c r="B19" s="2" t="s">
        <v>19</v>
      </c>
      <c r="C19" s="2" t="s">
        <v>4</v>
      </c>
      <c r="D19" s="2" t="s">
        <v>191</v>
      </c>
      <c r="E19" s="4">
        <v>0.125</v>
      </c>
      <c r="F19" s="4"/>
      <c r="G19" s="2">
        <v>96</v>
      </c>
      <c r="H19" s="2">
        <v>150</v>
      </c>
      <c r="I19" s="2">
        <f t="shared" si="0"/>
        <v>100</v>
      </c>
      <c r="J19" s="6">
        <f t="shared" si="1"/>
        <v>1</v>
      </c>
      <c r="K19" s="2">
        <v>63.999899999999997</v>
      </c>
      <c r="L19" s="2">
        <v>170.67</v>
      </c>
      <c r="M19" s="8">
        <f t="shared" si="2"/>
        <v>1.7066999999999999</v>
      </c>
    </row>
    <row r="20" spans="1:13" ht="15.75" hidden="1" x14ac:dyDescent="0.25">
      <c r="A20" s="2">
        <v>147</v>
      </c>
      <c r="B20" s="2" t="s">
        <v>19</v>
      </c>
      <c r="C20" s="2" t="s">
        <v>4</v>
      </c>
      <c r="D20" s="2" t="s">
        <v>190</v>
      </c>
      <c r="E20" s="4">
        <v>0.25</v>
      </c>
      <c r="F20" s="4"/>
      <c r="G20" s="2">
        <v>210</v>
      </c>
      <c r="H20" s="2">
        <v>150</v>
      </c>
      <c r="I20" s="2">
        <f t="shared" si="0"/>
        <v>100</v>
      </c>
      <c r="J20" s="6">
        <f t="shared" si="1"/>
        <v>1</v>
      </c>
      <c r="K20" s="2">
        <v>140</v>
      </c>
      <c r="L20" s="2">
        <v>186.67</v>
      </c>
      <c r="M20" s="8">
        <f t="shared" si="2"/>
        <v>1.8666999999999998</v>
      </c>
    </row>
    <row r="21" spans="1:13" ht="15.75" hidden="1" x14ac:dyDescent="0.25">
      <c r="A21" s="2">
        <v>97</v>
      </c>
      <c r="B21" s="2" t="s">
        <v>19</v>
      </c>
      <c r="C21" s="2" t="s">
        <v>4</v>
      </c>
      <c r="D21" s="2" t="s">
        <v>149</v>
      </c>
      <c r="E21" s="4">
        <v>6.25E-2</v>
      </c>
      <c r="F21" s="4"/>
      <c r="G21" s="2">
        <v>68</v>
      </c>
      <c r="H21" s="2">
        <v>200</v>
      </c>
      <c r="I21" s="2">
        <f t="shared" si="0"/>
        <v>100</v>
      </c>
      <c r="J21" s="6">
        <f t="shared" si="1"/>
        <v>1</v>
      </c>
      <c r="K21" s="2">
        <v>34</v>
      </c>
      <c r="L21" s="2">
        <v>181.33</v>
      </c>
      <c r="M21" s="8">
        <f t="shared" si="2"/>
        <v>1.8133000000000001</v>
      </c>
    </row>
    <row r="22" spans="1:13" ht="15.75" hidden="1" x14ac:dyDescent="0.25">
      <c r="A22" s="2">
        <v>98</v>
      </c>
      <c r="B22" s="2" t="s">
        <v>19</v>
      </c>
      <c r="C22" s="2" t="s">
        <v>4</v>
      </c>
      <c r="D22" s="2" t="s">
        <v>150</v>
      </c>
      <c r="E22" s="4">
        <v>0.40625</v>
      </c>
      <c r="F22" s="4"/>
      <c r="G22" s="2">
        <v>734</v>
      </c>
      <c r="H22" s="2">
        <v>250</v>
      </c>
      <c r="I22" s="2">
        <f t="shared" si="0"/>
        <v>100</v>
      </c>
      <c r="J22" s="6">
        <f t="shared" si="1"/>
        <v>1</v>
      </c>
      <c r="K22" s="2">
        <v>293.60000000000002</v>
      </c>
      <c r="L22" s="2">
        <v>240.9</v>
      </c>
      <c r="M22" s="8">
        <f t="shared" si="2"/>
        <v>2.4090000000000003</v>
      </c>
    </row>
    <row r="23" spans="1:13" ht="15.75" hidden="1" x14ac:dyDescent="0.25">
      <c r="A23" s="2">
        <v>105</v>
      </c>
      <c r="B23" s="2" t="s">
        <v>19</v>
      </c>
      <c r="C23" s="2" t="s">
        <v>4</v>
      </c>
      <c r="D23" s="2" t="s">
        <v>157</v>
      </c>
      <c r="E23" s="4">
        <v>6.9444444444444441E-3</v>
      </c>
      <c r="F23" s="4"/>
      <c r="G23" s="2">
        <v>6</v>
      </c>
      <c r="H23" s="2">
        <v>250</v>
      </c>
      <c r="I23" s="2">
        <f t="shared" si="0"/>
        <v>100</v>
      </c>
      <c r="J23" s="6">
        <f t="shared" si="1"/>
        <v>1</v>
      </c>
      <c r="K23" s="2">
        <v>2.4</v>
      </c>
      <c r="L23" s="2">
        <v>115.2</v>
      </c>
      <c r="M23" s="8">
        <f t="shared" si="2"/>
        <v>1.1520000000000001</v>
      </c>
    </row>
    <row r="24" spans="1:13" ht="15.75" hidden="1" x14ac:dyDescent="0.25">
      <c r="A24" s="2">
        <v>107</v>
      </c>
      <c r="B24" s="2" t="s">
        <v>19</v>
      </c>
      <c r="C24" s="2" t="s">
        <v>4</v>
      </c>
      <c r="D24" s="2" t="s">
        <v>159</v>
      </c>
      <c r="E24" s="4">
        <v>6.25E-2</v>
      </c>
      <c r="F24" s="4"/>
      <c r="G24" s="2">
        <v>89</v>
      </c>
      <c r="H24" s="2">
        <v>250</v>
      </c>
      <c r="I24" s="2">
        <f t="shared" si="0"/>
        <v>100</v>
      </c>
      <c r="J24" s="6">
        <f t="shared" si="1"/>
        <v>1</v>
      </c>
      <c r="K24" s="2">
        <v>35.6</v>
      </c>
      <c r="L24" s="2">
        <v>189.87</v>
      </c>
      <c r="M24" s="8">
        <f t="shared" si="2"/>
        <v>1.8987000000000001</v>
      </c>
    </row>
    <row r="25" spans="1:13" ht="15.75" hidden="1" x14ac:dyDescent="0.25">
      <c r="A25" s="2">
        <v>108</v>
      </c>
      <c r="B25" s="2" t="s">
        <v>19</v>
      </c>
      <c r="C25" s="2" t="s">
        <v>4</v>
      </c>
      <c r="D25" s="2" t="s">
        <v>160</v>
      </c>
      <c r="E25" s="4">
        <v>6.9444444444444441E-3</v>
      </c>
      <c r="F25" s="4"/>
      <c r="G25" s="2">
        <v>5</v>
      </c>
      <c r="H25" s="2">
        <v>250</v>
      </c>
      <c r="I25" s="2">
        <f t="shared" si="0"/>
        <v>100</v>
      </c>
      <c r="J25" s="6">
        <f t="shared" si="1"/>
        <v>1</v>
      </c>
      <c r="K25" s="2">
        <v>2</v>
      </c>
      <c r="L25" s="2">
        <v>96</v>
      </c>
      <c r="M25" s="8">
        <f t="shared" si="2"/>
        <v>0.96</v>
      </c>
    </row>
    <row r="26" spans="1:13" ht="15.75" hidden="1" x14ac:dyDescent="0.25">
      <c r="A26" s="2">
        <v>103</v>
      </c>
      <c r="B26" s="2" t="s">
        <v>19</v>
      </c>
      <c r="C26" s="2" t="s">
        <v>4</v>
      </c>
      <c r="D26" s="2" t="s">
        <v>155</v>
      </c>
      <c r="E26" s="4">
        <v>5.2083333333333336E-2</v>
      </c>
      <c r="F26" s="4"/>
      <c r="G26" s="2">
        <v>112</v>
      </c>
      <c r="H26" s="2">
        <v>250</v>
      </c>
      <c r="I26" s="2">
        <f t="shared" si="0"/>
        <v>100</v>
      </c>
      <c r="J26" s="6">
        <f t="shared" si="1"/>
        <v>1</v>
      </c>
      <c r="K26" s="2">
        <v>44.8</v>
      </c>
      <c r="L26" s="2">
        <v>286.72000000000003</v>
      </c>
      <c r="M26" s="8">
        <f t="shared" si="2"/>
        <v>2.8672000000000004</v>
      </c>
    </row>
    <row r="27" spans="1:13" ht="15.75" hidden="1" x14ac:dyDescent="0.25">
      <c r="A27" s="2">
        <v>95</v>
      </c>
      <c r="B27" s="2" t="s">
        <v>19</v>
      </c>
      <c r="C27" s="2" t="s">
        <v>4</v>
      </c>
      <c r="D27" s="2" t="s">
        <v>147</v>
      </c>
      <c r="E27" s="4">
        <v>0.125</v>
      </c>
      <c r="F27" s="4"/>
      <c r="G27" s="2">
        <v>186</v>
      </c>
      <c r="H27" s="2">
        <v>250</v>
      </c>
      <c r="I27" s="2">
        <f t="shared" si="0"/>
        <v>100</v>
      </c>
      <c r="J27" s="6">
        <f t="shared" si="1"/>
        <v>1</v>
      </c>
      <c r="K27" s="2">
        <v>74.400000000000006</v>
      </c>
      <c r="L27" s="2">
        <v>198.4</v>
      </c>
      <c r="M27" s="8">
        <f t="shared" si="2"/>
        <v>1.984</v>
      </c>
    </row>
    <row r="28" spans="1:13" ht="15.75" hidden="1" x14ac:dyDescent="0.25">
      <c r="A28" s="2">
        <v>111</v>
      </c>
      <c r="B28" s="2" t="s">
        <v>19</v>
      </c>
      <c r="C28" s="2" t="s">
        <v>4</v>
      </c>
      <c r="D28" s="2" t="s">
        <v>163</v>
      </c>
      <c r="E28" s="4">
        <v>0.36458333333333331</v>
      </c>
      <c r="F28" s="4"/>
      <c r="G28" s="2">
        <v>574</v>
      </c>
      <c r="H28" s="2">
        <v>250</v>
      </c>
      <c r="I28" s="2">
        <f t="shared" si="0"/>
        <v>100</v>
      </c>
      <c r="J28" s="6">
        <f t="shared" si="1"/>
        <v>1</v>
      </c>
      <c r="K28" s="2">
        <v>229.6</v>
      </c>
      <c r="L28" s="2">
        <v>209.92</v>
      </c>
      <c r="M28" s="8">
        <f t="shared" si="2"/>
        <v>2.0991999999999997</v>
      </c>
    </row>
    <row r="29" spans="1:13" ht="15.75" hidden="1" x14ac:dyDescent="0.25">
      <c r="A29" s="2">
        <v>174</v>
      </c>
      <c r="B29" s="2" t="s">
        <v>19</v>
      </c>
      <c r="C29" s="2" t="s">
        <v>20</v>
      </c>
      <c r="D29" s="2" t="s">
        <v>205</v>
      </c>
      <c r="E29" s="4">
        <v>0.29166666666666669</v>
      </c>
      <c r="F29" s="4"/>
      <c r="G29" s="2">
        <v>0</v>
      </c>
      <c r="H29" s="2">
        <v>0</v>
      </c>
      <c r="I29" s="2" t="e">
        <f t="shared" si="0"/>
        <v>#DIV/0!</v>
      </c>
      <c r="J29" s="6" t="e">
        <f t="shared" si="1"/>
        <v>#DIV/0!</v>
      </c>
      <c r="K29" s="2">
        <v>175.01400000000001</v>
      </c>
      <c r="L29" s="2">
        <v>200.02</v>
      </c>
      <c r="M29" s="8" t="e">
        <f t="shared" si="2"/>
        <v>#DIV/0!</v>
      </c>
    </row>
    <row r="30" spans="1:13" ht="15.75" hidden="1" x14ac:dyDescent="0.25">
      <c r="A30" s="2">
        <v>101</v>
      </c>
      <c r="B30" s="2" t="s">
        <v>19</v>
      </c>
      <c r="C30" s="2" t="s">
        <v>4</v>
      </c>
      <c r="D30" s="2" t="s">
        <v>153</v>
      </c>
      <c r="E30" s="4">
        <v>2.0833333333333332E-2</v>
      </c>
      <c r="F30" s="4"/>
      <c r="G30" s="2">
        <v>12</v>
      </c>
      <c r="H30" s="2">
        <v>200</v>
      </c>
      <c r="I30" s="2">
        <f t="shared" si="0"/>
        <v>100</v>
      </c>
      <c r="J30" s="6">
        <f t="shared" si="1"/>
        <v>1</v>
      </c>
      <c r="K30" s="2">
        <v>6</v>
      </c>
      <c r="L30" s="2">
        <v>96</v>
      </c>
      <c r="M30" s="8">
        <f t="shared" si="2"/>
        <v>0.96</v>
      </c>
    </row>
    <row r="31" spans="1:13" ht="15.75" hidden="1" x14ac:dyDescent="0.25">
      <c r="A31" s="2">
        <v>104</v>
      </c>
      <c r="B31" s="2" t="s">
        <v>19</v>
      </c>
      <c r="C31" s="2" t="s">
        <v>4</v>
      </c>
      <c r="D31" s="2" t="s">
        <v>156</v>
      </c>
      <c r="E31" s="4">
        <v>6.9444444444444441E-3</v>
      </c>
      <c r="F31" s="4"/>
      <c r="G31" s="2">
        <v>2</v>
      </c>
      <c r="H31" s="2">
        <v>250</v>
      </c>
      <c r="I31" s="2">
        <f t="shared" si="0"/>
        <v>100</v>
      </c>
      <c r="J31" s="6">
        <f t="shared" si="1"/>
        <v>1</v>
      </c>
      <c r="K31" s="2">
        <v>0.8</v>
      </c>
      <c r="L31" s="2">
        <v>38.4</v>
      </c>
      <c r="M31" s="8">
        <f t="shared" si="2"/>
        <v>0.38400000000000001</v>
      </c>
    </row>
    <row r="32" spans="1:13" ht="15.75" hidden="1" x14ac:dyDescent="0.25">
      <c r="A32" s="2">
        <v>100</v>
      </c>
      <c r="B32" s="2" t="s">
        <v>19</v>
      </c>
      <c r="C32" s="2" t="s">
        <v>4</v>
      </c>
      <c r="D32" s="2" t="s">
        <v>152</v>
      </c>
      <c r="E32" s="4">
        <v>0.125</v>
      </c>
      <c r="F32" s="4"/>
      <c r="G32" s="2">
        <v>121</v>
      </c>
      <c r="H32" s="2">
        <v>250</v>
      </c>
      <c r="I32" s="2">
        <f t="shared" si="0"/>
        <v>100</v>
      </c>
      <c r="J32" s="6">
        <f t="shared" si="1"/>
        <v>1</v>
      </c>
      <c r="K32" s="2">
        <v>48.4</v>
      </c>
      <c r="L32" s="2">
        <v>129.07</v>
      </c>
      <c r="M32" s="8">
        <f t="shared" si="2"/>
        <v>1.2907</v>
      </c>
    </row>
    <row r="33" spans="1:13" ht="15.75" hidden="1" x14ac:dyDescent="0.25">
      <c r="A33" s="2">
        <v>96</v>
      </c>
      <c r="B33" s="2" t="s">
        <v>19</v>
      </c>
      <c r="C33" s="2" t="s">
        <v>4</v>
      </c>
      <c r="D33" s="2" t="s">
        <v>148</v>
      </c>
      <c r="E33" s="4">
        <v>8.3333333333333329E-2</v>
      </c>
      <c r="F33" s="4"/>
      <c r="G33" s="2">
        <v>115</v>
      </c>
      <c r="H33" s="2">
        <v>250</v>
      </c>
      <c r="I33" s="2">
        <f t="shared" si="0"/>
        <v>100</v>
      </c>
      <c r="J33" s="6">
        <f t="shared" si="1"/>
        <v>1</v>
      </c>
      <c r="K33" s="2">
        <v>46</v>
      </c>
      <c r="L33" s="2">
        <v>184</v>
      </c>
      <c r="M33" s="8">
        <f t="shared" si="2"/>
        <v>1.84</v>
      </c>
    </row>
    <row r="34" spans="1:13" ht="15.75" hidden="1" x14ac:dyDescent="0.25">
      <c r="A34" s="2">
        <v>102</v>
      </c>
      <c r="B34" s="2" t="s">
        <v>19</v>
      </c>
      <c r="C34" s="2" t="s">
        <v>4</v>
      </c>
      <c r="D34" s="2" t="s">
        <v>154</v>
      </c>
      <c r="E34" s="4">
        <v>6.25E-2</v>
      </c>
      <c r="F34" s="4"/>
      <c r="G34" s="2">
        <v>65</v>
      </c>
      <c r="H34" s="2">
        <v>250</v>
      </c>
      <c r="I34" s="2">
        <f t="shared" ref="I34:I57" si="3">H34*100/H34</f>
        <v>100</v>
      </c>
      <c r="J34" s="6">
        <f t="shared" ref="J34:J57" si="4">H34/H34*1</f>
        <v>1</v>
      </c>
      <c r="K34" s="2">
        <v>26</v>
      </c>
      <c r="L34" s="2">
        <v>138.66999999999999</v>
      </c>
      <c r="M34" s="8">
        <f t="shared" ref="M34:M57" si="5">L34/I34*1</f>
        <v>1.3866999999999998</v>
      </c>
    </row>
    <row r="35" spans="1:13" ht="15.75" hidden="1" x14ac:dyDescent="0.25">
      <c r="A35" s="2">
        <v>127</v>
      </c>
      <c r="B35" s="2" t="s">
        <v>19</v>
      </c>
      <c r="C35" s="2" t="s">
        <v>20</v>
      </c>
      <c r="D35" s="2" t="s">
        <v>179</v>
      </c>
      <c r="E35" s="4">
        <v>0.1875</v>
      </c>
      <c r="F35" s="4"/>
      <c r="G35" s="2">
        <v>54</v>
      </c>
      <c r="H35" s="2">
        <v>0</v>
      </c>
      <c r="I35" s="2" t="e">
        <f t="shared" si="3"/>
        <v>#DIV/0!</v>
      </c>
      <c r="J35" s="6" t="e">
        <f t="shared" si="4"/>
        <v>#DIV/0!</v>
      </c>
      <c r="K35" s="2">
        <v>112.509</v>
      </c>
      <c r="L35" s="2">
        <v>200.02</v>
      </c>
      <c r="M35" s="8" t="e">
        <f t="shared" si="5"/>
        <v>#DIV/0!</v>
      </c>
    </row>
    <row r="36" spans="1:13" ht="15.75" hidden="1" x14ac:dyDescent="0.25">
      <c r="A36" s="2">
        <v>99</v>
      </c>
      <c r="B36" s="2" t="s">
        <v>19</v>
      </c>
      <c r="C36" s="2" t="s">
        <v>4</v>
      </c>
      <c r="D36" s="2" t="s">
        <v>151</v>
      </c>
      <c r="E36" s="4">
        <v>6.25E-2</v>
      </c>
      <c r="F36" s="4"/>
      <c r="G36" s="2">
        <v>60</v>
      </c>
      <c r="H36" s="2">
        <v>200</v>
      </c>
      <c r="I36" s="2">
        <f t="shared" si="3"/>
        <v>100</v>
      </c>
      <c r="J36" s="6">
        <f t="shared" si="4"/>
        <v>1</v>
      </c>
      <c r="K36" s="2">
        <v>30</v>
      </c>
      <c r="L36" s="2">
        <v>160</v>
      </c>
      <c r="M36" s="8">
        <f t="shared" si="5"/>
        <v>1.6</v>
      </c>
    </row>
    <row r="37" spans="1:13" ht="15.75" hidden="1" x14ac:dyDescent="0.25">
      <c r="A37" s="2">
        <v>109</v>
      </c>
      <c r="B37" s="2" t="s">
        <v>19</v>
      </c>
      <c r="C37" s="2" t="s">
        <v>4</v>
      </c>
      <c r="D37" s="2" t="s">
        <v>161</v>
      </c>
      <c r="E37" s="4">
        <v>4.1666666666666664E-2</v>
      </c>
      <c r="F37" s="4"/>
      <c r="G37" s="2">
        <v>45</v>
      </c>
      <c r="H37" s="2">
        <v>200</v>
      </c>
      <c r="I37" s="2">
        <f t="shared" si="3"/>
        <v>100</v>
      </c>
      <c r="J37" s="6">
        <f t="shared" si="4"/>
        <v>1</v>
      </c>
      <c r="K37" s="2">
        <v>22.5</v>
      </c>
      <c r="L37" s="2">
        <v>180</v>
      </c>
      <c r="M37" s="8">
        <f t="shared" si="5"/>
        <v>1.8</v>
      </c>
    </row>
    <row r="38" spans="1:13" ht="15.75" hidden="1" x14ac:dyDescent="0.25">
      <c r="A38" s="2">
        <v>106</v>
      </c>
      <c r="B38" s="2" t="s">
        <v>19</v>
      </c>
      <c r="C38" s="2" t="s">
        <v>4</v>
      </c>
      <c r="D38" s="2" t="s">
        <v>158</v>
      </c>
      <c r="E38" s="4">
        <v>2.0833333333333332E-2</v>
      </c>
      <c r="F38" s="4"/>
      <c r="G38" s="2">
        <v>16</v>
      </c>
      <c r="H38" s="2">
        <v>250</v>
      </c>
      <c r="I38" s="2">
        <f t="shared" si="3"/>
        <v>100</v>
      </c>
      <c r="J38" s="6">
        <f t="shared" si="4"/>
        <v>1</v>
      </c>
      <c r="K38" s="2">
        <v>6.4</v>
      </c>
      <c r="L38" s="2">
        <v>102.4</v>
      </c>
      <c r="M38" s="8">
        <f t="shared" si="5"/>
        <v>1.024</v>
      </c>
    </row>
    <row r="39" spans="1:13" ht="15.75" hidden="1" x14ac:dyDescent="0.25">
      <c r="A39" s="2">
        <v>110</v>
      </c>
      <c r="B39" s="2" t="s">
        <v>19</v>
      </c>
      <c r="C39" s="2" t="s">
        <v>4</v>
      </c>
      <c r="D39" s="2" t="s">
        <v>162</v>
      </c>
      <c r="E39" s="4">
        <v>8.3333333333333329E-2</v>
      </c>
      <c r="F39" s="4"/>
      <c r="G39" s="2">
        <v>46</v>
      </c>
      <c r="H39" s="2">
        <v>200</v>
      </c>
      <c r="I39" s="2">
        <f t="shared" si="3"/>
        <v>100</v>
      </c>
      <c r="J39" s="6">
        <f t="shared" si="4"/>
        <v>1</v>
      </c>
      <c r="K39" s="2">
        <v>23</v>
      </c>
      <c r="L39" s="2">
        <v>92</v>
      </c>
      <c r="M39" s="8">
        <f t="shared" si="5"/>
        <v>0.92</v>
      </c>
    </row>
    <row r="40" spans="1:13" ht="15.75" hidden="1" x14ac:dyDescent="0.25">
      <c r="A40" s="2">
        <v>131</v>
      </c>
      <c r="B40" s="2" t="s">
        <v>19</v>
      </c>
      <c r="C40" s="2" t="s">
        <v>20</v>
      </c>
      <c r="D40" s="2" t="s">
        <v>183</v>
      </c>
      <c r="E40" s="3">
        <v>1.5208333333333333</v>
      </c>
      <c r="F40" s="3"/>
      <c r="G40" s="2">
        <v>286</v>
      </c>
      <c r="H40" s="2">
        <v>0</v>
      </c>
      <c r="I40" s="2" t="e">
        <f t="shared" si="3"/>
        <v>#DIV/0!</v>
      </c>
      <c r="J40" s="6" t="e">
        <f t="shared" si="4"/>
        <v>#DIV/0!</v>
      </c>
      <c r="K40" s="2">
        <v>912.57299999999998</v>
      </c>
      <c r="L40" s="2">
        <v>200.02</v>
      </c>
      <c r="M40" s="8" t="e">
        <f t="shared" si="5"/>
        <v>#DIV/0!</v>
      </c>
    </row>
    <row r="41" spans="1:13" ht="15.75" hidden="1" x14ac:dyDescent="0.25">
      <c r="A41" s="2">
        <v>149</v>
      </c>
      <c r="B41" s="2" t="s">
        <v>19</v>
      </c>
      <c r="C41" s="2" t="s">
        <v>20</v>
      </c>
      <c r="D41" s="2" t="s">
        <v>192</v>
      </c>
      <c r="E41" s="4">
        <v>2.0833333333333332E-2</v>
      </c>
      <c r="F41" s="4"/>
      <c r="G41" s="2">
        <v>10</v>
      </c>
      <c r="H41" s="2">
        <v>0</v>
      </c>
      <c r="I41" s="2" t="e">
        <f t="shared" si="3"/>
        <v>#DIV/0!</v>
      </c>
      <c r="J41" s="6" t="e">
        <f t="shared" si="4"/>
        <v>#DIV/0!</v>
      </c>
      <c r="K41" s="2">
        <v>12.500999999999999</v>
      </c>
      <c r="L41" s="2">
        <v>200.02</v>
      </c>
      <c r="M41" s="8" t="e">
        <f t="shared" si="5"/>
        <v>#DIV/0!</v>
      </c>
    </row>
    <row r="42" spans="1:13" ht="15.75" hidden="1" x14ac:dyDescent="0.25">
      <c r="A42" s="2">
        <v>119</v>
      </c>
      <c r="B42" s="2" t="s">
        <v>19</v>
      </c>
      <c r="C42" s="2" t="s">
        <v>4</v>
      </c>
      <c r="D42" s="2" t="s">
        <v>171</v>
      </c>
      <c r="E42" s="4">
        <v>0.21875</v>
      </c>
      <c r="F42" s="4"/>
      <c r="G42" s="2">
        <v>113</v>
      </c>
      <c r="H42" s="2">
        <v>150</v>
      </c>
      <c r="I42" s="2">
        <f t="shared" si="3"/>
        <v>100</v>
      </c>
      <c r="J42" s="6">
        <f t="shared" si="4"/>
        <v>1</v>
      </c>
      <c r="K42" s="2">
        <v>75.333299999999994</v>
      </c>
      <c r="L42" s="2">
        <v>114.79</v>
      </c>
      <c r="M42" s="8">
        <f t="shared" si="5"/>
        <v>1.1479000000000001</v>
      </c>
    </row>
    <row r="43" spans="1:13" ht="15.75" hidden="1" x14ac:dyDescent="0.25">
      <c r="A43" s="2">
        <v>126</v>
      </c>
      <c r="B43" s="2" t="s">
        <v>19</v>
      </c>
      <c r="C43" s="2" t="s">
        <v>4</v>
      </c>
      <c r="D43" s="2" t="s">
        <v>178</v>
      </c>
      <c r="E43" s="4">
        <v>6.25E-2</v>
      </c>
      <c r="F43" s="4"/>
      <c r="G43" s="2">
        <v>39</v>
      </c>
      <c r="H43" s="2">
        <v>150</v>
      </c>
      <c r="I43" s="2">
        <f t="shared" si="3"/>
        <v>100</v>
      </c>
      <c r="J43" s="6">
        <f t="shared" si="4"/>
        <v>1</v>
      </c>
      <c r="K43" s="2">
        <v>26</v>
      </c>
      <c r="L43" s="2">
        <v>138.66999999999999</v>
      </c>
      <c r="M43" s="8">
        <f t="shared" si="5"/>
        <v>1.3866999999999998</v>
      </c>
    </row>
    <row r="44" spans="1:13" ht="15.75" hidden="1" x14ac:dyDescent="0.25">
      <c r="A44" s="2">
        <v>117</v>
      </c>
      <c r="B44" s="2" t="s">
        <v>19</v>
      </c>
      <c r="C44" s="2" t="s">
        <v>4</v>
      </c>
      <c r="D44" s="2" t="s">
        <v>169</v>
      </c>
      <c r="E44" s="4">
        <v>6.25E-2</v>
      </c>
      <c r="F44" s="4"/>
      <c r="G44" s="2">
        <v>45</v>
      </c>
      <c r="H44" s="2">
        <v>150</v>
      </c>
      <c r="I44" s="2">
        <f t="shared" si="3"/>
        <v>100</v>
      </c>
      <c r="J44" s="6">
        <f t="shared" si="4"/>
        <v>1</v>
      </c>
      <c r="K44" s="2">
        <v>30</v>
      </c>
      <c r="L44" s="2">
        <v>160</v>
      </c>
      <c r="M44" s="8">
        <f t="shared" si="5"/>
        <v>1.6</v>
      </c>
    </row>
    <row r="45" spans="1:13" ht="15.75" hidden="1" x14ac:dyDescent="0.25">
      <c r="A45" s="2">
        <v>122</v>
      </c>
      <c r="B45" s="2" t="s">
        <v>19</v>
      </c>
      <c r="C45" s="2" t="s">
        <v>4</v>
      </c>
      <c r="D45" s="2" t="s">
        <v>174</v>
      </c>
      <c r="E45" s="4">
        <v>2.0833333333333332E-2</v>
      </c>
      <c r="F45" s="4"/>
      <c r="G45" s="2">
        <v>2</v>
      </c>
      <c r="H45" s="2">
        <v>150</v>
      </c>
      <c r="I45" s="2">
        <f t="shared" si="3"/>
        <v>100</v>
      </c>
      <c r="J45" s="6">
        <f t="shared" si="4"/>
        <v>1</v>
      </c>
      <c r="K45" s="2">
        <v>1.3332999999999999</v>
      </c>
      <c r="L45" s="2">
        <v>21.33</v>
      </c>
      <c r="M45" s="8">
        <f t="shared" si="5"/>
        <v>0.21329999999999999</v>
      </c>
    </row>
    <row r="46" spans="1:13" ht="15.75" hidden="1" x14ac:dyDescent="0.25">
      <c r="A46" s="2">
        <v>175</v>
      </c>
      <c r="B46" s="2" t="s">
        <v>19</v>
      </c>
      <c r="C46" s="2" t="s">
        <v>20</v>
      </c>
      <c r="D46" s="2" t="s">
        <v>111</v>
      </c>
      <c r="E46" s="4">
        <v>0.125</v>
      </c>
      <c r="F46" s="4"/>
      <c r="G46" s="2">
        <v>0</v>
      </c>
      <c r="H46" s="2">
        <v>0</v>
      </c>
      <c r="I46" s="2" t="e">
        <f t="shared" si="3"/>
        <v>#DIV/0!</v>
      </c>
      <c r="J46" s="6" t="e">
        <f t="shared" si="4"/>
        <v>#DIV/0!</v>
      </c>
      <c r="K46" s="2">
        <v>75.006</v>
      </c>
      <c r="L46" s="2">
        <v>200.02</v>
      </c>
      <c r="M46" s="8" t="e">
        <f t="shared" si="5"/>
        <v>#DIV/0!</v>
      </c>
    </row>
    <row r="47" spans="1:13" ht="15.75" hidden="1" x14ac:dyDescent="0.25">
      <c r="A47" s="2">
        <v>124</v>
      </c>
      <c r="B47" s="2" t="s">
        <v>19</v>
      </c>
      <c r="C47" s="2" t="s">
        <v>4</v>
      </c>
      <c r="D47" s="2" t="s">
        <v>176</v>
      </c>
      <c r="E47" s="4">
        <v>0.375</v>
      </c>
      <c r="F47" s="4"/>
      <c r="G47" s="2">
        <v>206</v>
      </c>
      <c r="H47" s="2">
        <v>150</v>
      </c>
      <c r="I47" s="2">
        <f t="shared" si="3"/>
        <v>100</v>
      </c>
      <c r="J47" s="6">
        <f t="shared" si="4"/>
        <v>1</v>
      </c>
      <c r="K47" s="2">
        <v>137.33330000000001</v>
      </c>
      <c r="L47" s="2">
        <v>122.07</v>
      </c>
      <c r="M47" s="8">
        <f t="shared" si="5"/>
        <v>1.2206999999999999</v>
      </c>
    </row>
    <row r="48" spans="1:13" ht="15.75" hidden="1" x14ac:dyDescent="0.25">
      <c r="A48" s="2">
        <v>132</v>
      </c>
      <c r="B48" s="2" t="s">
        <v>19</v>
      </c>
      <c r="C48" s="2" t="s">
        <v>20</v>
      </c>
      <c r="D48" s="2" t="s">
        <v>184</v>
      </c>
      <c r="E48" s="3">
        <v>2.2361111111111112</v>
      </c>
      <c r="F48" s="3"/>
      <c r="G48" s="2">
        <v>0</v>
      </c>
      <c r="H48" s="2">
        <v>0</v>
      </c>
      <c r="I48" s="2" t="e">
        <f t="shared" si="3"/>
        <v>#DIV/0!</v>
      </c>
      <c r="J48" s="6" t="e">
        <f t="shared" si="4"/>
        <v>#DIV/0!</v>
      </c>
      <c r="K48" s="2">
        <v>1341.7739999999999</v>
      </c>
      <c r="L48" s="2">
        <v>200.02</v>
      </c>
      <c r="M48" s="8" t="e">
        <f t="shared" si="5"/>
        <v>#DIV/0!</v>
      </c>
    </row>
    <row r="49" spans="1:13" ht="15.75" hidden="1" x14ac:dyDescent="0.25">
      <c r="A49" s="2">
        <v>125</v>
      </c>
      <c r="B49" s="2" t="s">
        <v>19</v>
      </c>
      <c r="C49" s="2" t="s">
        <v>4</v>
      </c>
      <c r="D49" s="2" t="s">
        <v>177</v>
      </c>
      <c r="E49" s="4">
        <v>0.39583333333333331</v>
      </c>
      <c r="F49" s="4"/>
      <c r="G49" s="2">
        <v>323</v>
      </c>
      <c r="H49" s="2">
        <v>150</v>
      </c>
      <c r="I49" s="2">
        <f t="shared" si="3"/>
        <v>100</v>
      </c>
      <c r="J49" s="6">
        <f t="shared" si="4"/>
        <v>1</v>
      </c>
      <c r="K49" s="2">
        <v>215.33330000000001</v>
      </c>
      <c r="L49" s="2">
        <v>181.33</v>
      </c>
      <c r="M49" s="8">
        <f t="shared" si="5"/>
        <v>1.8133000000000001</v>
      </c>
    </row>
    <row r="50" spans="1:13" ht="15.75" hidden="1" x14ac:dyDescent="0.25">
      <c r="A50" s="2">
        <v>123</v>
      </c>
      <c r="B50" s="2" t="s">
        <v>19</v>
      </c>
      <c r="C50" s="2" t="s">
        <v>4</v>
      </c>
      <c r="D50" s="2" t="s">
        <v>175</v>
      </c>
      <c r="E50" s="4">
        <v>4.1666666666666664E-2</v>
      </c>
      <c r="F50" s="4"/>
      <c r="G50" s="2">
        <v>20</v>
      </c>
      <c r="H50" s="2">
        <v>150</v>
      </c>
      <c r="I50" s="2">
        <f t="shared" si="3"/>
        <v>100</v>
      </c>
      <c r="J50" s="6">
        <f t="shared" si="4"/>
        <v>1</v>
      </c>
      <c r="K50" s="2">
        <v>13.333299999999999</v>
      </c>
      <c r="L50" s="2">
        <v>106.67</v>
      </c>
      <c r="M50" s="8">
        <f t="shared" si="5"/>
        <v>1.0667</v>
      </c>
    </row>
    <row r="51" spans="1:13" ht="15.75" hidden="1" x14ac:dyDescent="0.25">
      <c r="A51" s="2">
        <v>118</v>
      </c>
      <c r="B51" s="2" t="s">
        <v>19</v>
      </c>
      <c r="C51" s="2" t="s">
        <v>4</v>
      </c>
      <c r="D51" s="2" t="s">
        <v>170</v>
      </c>
      <c r="E51" s="4">
        <v>2.0833333333333332E-2</v>
      </c>
      <c r="F51" s="4"/>
      <c r="G51" s="2">
        <v>29</v>
      </c>
      <c r="H51" s="2">
        <v>150</v>
      </c>
      <c r="I51" s="2">
        <f t="shared" si="3"/>
        <v>100</v>
      </c>
      <c r="J51" s="6">
        <f t="shared" si="4"/>
        <v>1</v>
      </c>
      <c r="K51" s="2">
        <v>19.333300000000001</v>
      </c>
      <c r="L51" s="2">
        <v>309.33</v>
      </c>
      <c r="M51" s="8">
        <f t="shared" si="5"/>
        <v>3.0932999999999997</v>
      </c>
    </row>
    <row r="52" spans="1:13" ht="15.75" hidden="1" x14ac:dyDescent="0.25">
      <c r="A52" s="2">
        <v>120</v>
      </c>
      <c r="B52" s="2" t="s">
        <v>19</v>
      </c>
      <c r="C52" s="2" t="s">
        <v>4</v>
      </c>
      <c r="D52" s="2" t="s">
        <v>172</v>
      </c>
      <c r="E52" s="4">
        <v>2.0833333333333332E-2</v>
      </c>
      <c r="F52" s="4"/>
      <c r="G52" s="2">
        <v>13</v>
      </c>
      <c r="H52" s="2">
        <v>150</v>
      </c>
      <c r="I52" s="2">
        <f t="shared" si="3"/>
        <v>100</v>
      </c>
      <c r="J52" s="6">
        <f t="shared" si="4"/>
        <v>1</v>
      </c>
      <c r="K52" s="2">
        <v>8.6667000000000005</v>
      </c>
      <c r="L52" s="2">
        <v>138.66999999999999</v>
      </c>
      <c r="M52" s="8">
        <f t="shared" si="5"/>
        <v>1.3866999999999998</v>
      </c>
    </row>
    <row r="53" spans="1:13" ht="15.75" hidden="1" x14ac:dyDescent="0.25">
      <c r="A53" s="2">
        <v>145</v>
      </c>
      <c r="B53" s="2" t="s">
        <v>19</v>
      </c>
      <c r="C53" s="2" t="s">
        <v>4</v>
      </c>
      <c r="D53" s="2" t="s">
        <v>188</v>
      </c>
      <c r="E53" s="4">
        <v>1.0416666666666666E-2</v>
      </c>
      <c r="F53" s="4"/>
      <c r="G53" s="2">
        <v>1</v>
      </c>
      <c r="H53" s="2">
        <v>150</v>
      </c>
      <c r="I53" s="2">
        <f t="shared" si="3"/>
        <v>100</v>
      </c>
      <c r="J53" s="6">
        <f t="shared" si="4"/>
        <v>1</v>
      </c>
      <c r="K53" s="2">
        <v>0.66669999999999996</v>
      </c>
      <c r="L53" s="2">
        <v>21.33</v>
      </c>
      <c r="M53" s="8">
        <f t="shared" si="5"/>
        <v>0.21329999999999999</v>
      </c>
    </row>
    <row r="54" spans="1:13" ht="15.75" hidden="1" x14ac:dyDescent="0.25">
      <c r="A54" s="2">
        <v>146</v>
      </c>
      <c r="B54" s="2" t="s">
        <v>19</v>
      </c>
      <c r="C54" s="2" t="s">
        <v>4</v>
      </c>
      <c r="D54" s="2" t="s">
        <v>189</v>
      </c>
      <c r="E54" s="4">
        <v>0.21875</v>
      </c>
      <c r="F54" s="4"/>
      <c r="G54" s="2">
        <v>62</v>
      </c>
      <c r="H54" s="2">
        <v>150</v>
      </c>
      <c r="I54" s="2">
        <f t="shared" si="3"/>
        <v>100</v>
      </c>
      <c r="J54" s="6">
        <f t="shared" si="4"/>
        <v>1</v>
      </c>
      <c r="K54" s="2">
        <v>41.333399999999997</v>
      </c>
      <c r="L54" s="2">
        <v>62.98</v>
      </c>
      <c r="M54" s="8">
        <f t="shared" si="5"/>
        <v>0.62979999999999992</v>
      </c>
    </row>
    <row r="55" spans="1:13" ht="15.75" hidden="1" x14ac:dyDescent="0.25">
      <c r="A55" s="2">
        <v>121</v>
      </c>
      <c r="B55" s="2" t="s">
        <v>19</v>
      </c>
      <c r="C55" s="2" t="s">
        <v>4</v>
      </c>
      <c r="D55" s="2" t="s">
        <v>173</v>
      </c>
      <c r="E55" s="4">
        <v>0.1875</v>
      </c>
      <c r="F55" s="4"/>
      <c r="G55" s="2">
        <v>30</v>
      </c>
      <c r="H55" s="2">
        <v>150</v>
      </c>
      <c r="I55" s="2">
        <f t="shared" si="3"/>
        <v>100</v>
      </c>
      <c r="J55" s="6">
        <f t="shared" si="4"/>
        <v>1</v>
      </c>
      <c r="K55" s="2">
        <v>19.9999</v>
      </c>
      <c r="L55" s="2">
        <v>35.56</v>
      </c>
      <c r="M55" s="8">
        <f t="shared" si="5"/>
        <v>0.35560000000000003</v>
      </c>
    </row>
    <row r="56" spans="1:13" ht="15.75" hidden="1" x14ac:dyDescent="0.25">
      <c r="A56" s="2">
        <v>144</v>
      </c>
      <c r="B56" s="2" t="s">
        <v>19</v>
      </c>
      <c r="C56" s="2" t="s">
        <v>4</v>
      </c>
      <c r="D56" s="2" t="s">
        <v>187</v>
      </c>
      <c r="E56" s="4">
        <v>2.0833333333333332E-2</v>
      </c>
      <c r="F56" s="4"/>
      <c r="G56" s="2">
        <v>16</v>
      </c>
      <c r="H56" s="2">
        <v>150</v>
      </c>
      <c r="I56" s="2">
        <f t="shared" si="3"/>
        <v>100</v>
      </c>
      <c r="J56" s="6">
        <f t="shared" si="4"/>
        <v>1</v>
      </c>
      <c r="K56" s="2">
        <v>10.666700000000001</v>
      </c>
      <c r="L56" s="2">
        <v>170.67</v>
      </c>
      <c r="M56" s="8">
        <f t="shared" si="5"/>
        <v>1.7066999999999999</v>
      </c>
    </row>
    <row r="57" spans="1:13" ht="15.75" hidden="1" x14ac:dyDescent="0.25">
      <c r="A57" s="2">
        <v>94</v>
      </c>
      <c r="B57" s="2" t="s">
        <v>19</v>
      </c>
      <c r="C57" s="2" t="s">
        <v>8</v>
      </c>
      <c r="D57" s="2" t="s">
        <v>90</v>
      </c>
      <c r="E57" s="4">
        <v>0.10416666666666667</v>
      </c>
      <c r="F57" s="10"/>
      <c r="G57" s="2">
        <v>0</v>
      </c>
      <c r="H57" s="2">
        <v>0</v>
      </c>
      <c r="I57" s="2" t="e">
        <f t="shared" si="3"/>
        <v>#DIV/0!</v>
      </c>
      <c r="J57" s="2" t="e">
        <f t="shared" si="4"/>
        <v>#DIV/0!</v>
      </c>
      <c r="K57" s="2">
        <v>62.505000000000003</v>
      </c>
      <c r="L57" s="2">
        <v>200.02</v>
      </c>
      <c r="M57" s="8" t="e">
        <f t="shared" si="5"/>
        <v>#DIV/0!</v>
      </c>
    </row>
    <row r="58" spans="1:13" ht="15.75" hidden="1" x14ac:dyDescent="0.25">
      <c r="A58" s="2">
        <v>80</v>
      </c>
      <c r="B58" s="2" t="s">
        <v>13</v>
      </c>
      <c r="C58" s="2" t="s">
        <v>8</v>
      </c>
      <c r="D58" s="2" t="s">
        <v>90</v>
      </c>
      <c r="E58" s="4">
        <v>0.41666666666666669</v>
      </c>
      <c r="F58" s="4"/>
      <c r="G58" s="2">
        <v>17</v>
      </c>
      <c r="H58" s="2">
        <v>0</v>
      </c>
      <c r="I58" s="2" t="e">
        <f t="shared" ref="I58:I70" si="6">H58*100/H58</f>
        <v>#DIV/0!</v>
      </c>
      <c r="J58" s="6" t="e">
        <f t="shared" ref="J58:J67" si="7">H58/H58*1</f>
        <v>#DIV/0!</v>
      </c>
      <c r="K58" s="2">
        <v>100.02</v>
      </c>
      <c r="L58" s="2">
        <v>80.02</v>
      </c>
      <c r="M58" s="8" t="e">
        <f t="shared" ref="M58:M66" si="8">L58/I58*1</f>
        <v>#DIV/0!</v>
      </c>
    </row>
    <row r="59" spans="1:13" ht="15.75" hidden="1" x14ac:dyDescent="0.25">
      <c r="A59" s="2">
        <v>82</v>
      </c>
      <c r="B59" s="2" t="s">
        <v>13</v>
      </c>
      <c r="C59" s="2" t="s">
        <v>14</v>
      </c>
      <c r="D59" s="2" t="s">
        <v>93</v>
      </c>
      <c r="E59" s="4">
        <v>0.3611111111111111</v>
      </c>
      <c r="F59" s="4"/>
      <c r="G59" s="2">
        <v>221</v>
      </c>
      <c r="H59" s="2">
        <v>130</v>
      </c>
      <c r="I59" s="2">
        <f t="shared" si="6"/>
        <v>100</v>
      </c>
      <c r="J59" s="6">
        <f t="shared" si="7"/>
        <v>1</v>
      </c>
      <c r="K59" s="2">
        <v>170</v>
      </c>
      <c r="L59" s="2">
        <v>156.91999999999999</v>
      </c>
      <c r="M59" s="8">
        <f t="shared" si="8"/>
        <v>1.5691999999999999</v>
      </c>
    </row>
    <row r="60" spans="1:13" ht="15.75" hidden="1" x14ac:dyDescent="0.25">
      <c r="A60" s="2">
        <v>83</v>
      </c>
      <c r="B60" s="2" t="s">
        <v>13</v>
      </c>
      <c r="C60" s="2" t="s">
        <v>14</v>
      </c>
      <c r="D60" s="2" t="s">
        <v>94</v>
      </c>
      <c r="E60" s="3">
        <v>1.1180555555555556</v>
      </c>
      <c r="F60" s="3"/>
      <c r="G60" s="2">
        <v>600</v>
      </c>
      <c r="H60" s="2">
        <v>130</v>
      </c>
      <c r="I60" s="2">
        <f t="shared" si="6"/>
        <v>100</v>
      </c>
      <c r="J60" s="6">
        <f t="shared" si="7"/>
        <v>1</v>
      </c>
      <c r="K60" s="2">
        <v>461.53840000000002</v>
      </c>
      <c r="L60" s="2">
        <v>137.6</v>
      </c>
      <c r="M60" s="8">
        <f t="shared" si="8"/>
        <v>1.3759999999999999</v>
      </c>
    </row>
    <row r="61" spans="1:13" ht="15.75" hidden="1" x14ac:dyDescent="0.25">
      <c r="A61" s="2">
        <v>84</v>
      </c>
      <c r="B61" s="2" t="s">
        <v>13</v>
      </c>
      <c r="C61" s="2" t="s">
        <v>16</v>
      </c>
      <c r="D61" s="2" t="s">
        <v>145</v>
      </c>
      <c r="E61" s="3">
        <v>3.5104166666666665</v>
      </c>
      <c r="F61" s="3"/>
      <c r="G61" s="2">
        <v>121</v>
      </c>
      <c r="H61" s="2">
        <v>11</v>
      </c>
      <c r="I61" s="2">
        <f t="shared" si="6"/>
        <v>100</v>
      </c>
      <c r="J61" s="6">
        <f t="shared" si="7"/>
        <v>1</v>
      </c>
      <c r="K61" s="2">
        <v>1100.0001</v>
      </c>
      <c r="L61" s="2">
        <v>104.45</v>
      </c>
      <c r="M61" s="8">
        <f t="shared" si="8"/>
        <v>1.0445</v>
      </c>
    </row>
    <row r="62" spans="1:13" ht="15.75" hidden="1" x14ac:dyDescent="0.25">
      <c r="A62" s="2">
        <v>85</v>
      </c>
      <c r="B62" s="2" t="s">
        <v>13</v>
      </c>
      <c r="C62" s="2" t="s">
        <v>14</v>
      </c>
      <c r="D62" s="2" t="s">
        <v>96</v>
      </c>
      <c r="E62" s="4">
        <v>0.98263888888888884</v>
      </c>
      <c r="F62" s="4"/>
      <c r="G62" s="2">
        <v>587</v>
      </c>
      <c r="H62" s="2">
        <v>130</v>
      </c>
      <c r="I62" s="2">
        <f t="shared" si="6"/>
        <v>100</v>
      </c>
      <c r="J62" s="6">
        <f t="shared" si="7"/>
        <v>1</v>
      </c>
      <c r="K62" s="2">
        <v>451.53859999999997</v>
      </c>
      <c r="L62" s="2">
        <v>153.16999999999999</v>
      </c>
      <c r="M62" s="8">
        <f t="shared" si="8"/>
        <v>1.5316999999999998</v>
      </c>
    </row>
    <row r="63" spans="1:13" ht="15.75" hidden="1" x14ac:dyDescent="0.25">
      <c r="A63" s="2">
        <v>86</v>
      </c>
      <c r="B63" s="2" t="s">
        <v>13</v>
      </c>
      <c r="C63" s="2" t="s">
        <v>14</v>
      </c>
      <c r="D63" s="2" t="s">
        <v>97</v>
      </c>
      <c r="E63" s="3">
        <v>1.25</v>
      </c>
      <c r="F63" s="3"/>
      <c r="G63" s="2">
        <v>906</v>
      </c>
      <c r="H63" s="2">
        <v>130</v>
      </c>
      <c r="I63" s="2">
        <f t="shared" si="6"/>
        <v>100</v>
      </c>
      <c r="J63" s="6">
        <f t="shared" si="7"/>
        <v>1</v>
      </c>
      <c r="K63" s="2">
        <v>696.92269999999996</v>
      </c>
      <c r="L63" s="2">
        <v>185.85</v>
      </c>
      <c r="M63" s="8">
        <f t="shared" si="8"/>
        <v>1.8585</v>
      </c>
    </row>
    <row r="64" spans="1:13" ht="15.75" hidden="1" x14ac:dyDescent="0.25">
      <c r="A64" s="2">
        <v>87</v>
      </c>
      <c r="B64" s="2" t="s">
        <v>13</v>
      </c>
      <c r="C64" s="2" t="s">
        <v>14</v>
      </c>
      <c r="D64" s="2" t="s">
        <v>98</v>
      </c>
      <c r="E64" s="3">
        <v>1.0104166666666667</v>
      </c>
      <c r="F64" s="3"/>
      <c r="G64" s="2">
        <v>560</v>
      </c>
      <c r="H64" s="2">
        <v>130</v>
      </c>
      <c r="I64" s="2">
        <f t="shared" si="6"/>
        <v>100</v>
      </c>
      <c r="J64" s="6">
        <f t="shared" si="7"/>
        <v>1</v>
      </c>
      <c r="K64" s="2">
        <v>430.7688</v>
      </c>
      <c r="L64" s="2">
        <v>142.11000000000001</v>
      </c>
      <c r="M64" s="8">
        <f t="shared" si="8"/>
        <v>1.4211</v>
      </c>
    </row>
    <row r="65" spans="1:13" ht="15.75" hidden="1" x14ac:dyDescent="0.25">
      <c r="A65" s="2">
        <v>88</v>
      </c>
      <c r="B65" s="2" t="s">
        <v>13</v>
      </c>
      <c r="C65" s="2" t="s">
        <v>14</v>
      </c>
      <c r="D65" s="2" t="s">
        <v>99</v>
      </c>
      <c r="E65" s="4">
        <v>0.3611111111111111</v>
      </c>
      <c r="F65" s="4"/>
      <c r="G65" s="2">
        <v>225</v>
      </c>
      <c r="H65" s="2">
        <v>130</v>
      </c>
      <c r="I65" s="2">
        <f t="shared" si="6"/>
        <v>100</v>
      </c>
      <c r="J65" s="6">
        <f t="shared" si="7"/>
        <v>1</v>
      </c>
      <c r="K65" s="2">
        <v>173.0772</v>
      </c>
      <c r="L65" s="2">
        <v>159.76</v>
      </c>
      <c r="M65" s="8">
        <f t="shared" si="8"/>
        <v>1.5975999999999999</v>
      </c>
    </row>
    <row r="66" spans="1:13" ht="15.75" hidden="1" x14ac:dyDescent="0.25">
      <c r="A66" s="2">
        <v>89</v>
      </c>
      <c r="B66" s="2" t="s">
        <v>13</v>
      </c>
      <c r="C66" s="2" t="s">
        <v>15</v>
      </c>
      <c r="D66" s="2" t="s">
        <v>53</v>
      </c>
      <c r="E66" s="4">
        <v>0.28125</v>
      </c>
      <c r="F66" s="4"/>
      <c r="G66" s="2">
        <v>13</v>
      </c>
      <c r="H66" s="2">
        <v>15</v>
      </c>
      <c r="I66" s="2">
        <f t="shared" si="6"/>
        <v>100</v>
      </c>
      <c r="J66" s="6">
        <f t="shared" si="7"/>
        <v>1</v>
      </c>
      <c r="K66" s="2">
        <v>86.666600000000003</v>
      </c>
      <c r="L66" s="2">
        <v>102.72</v>
      </c>
      <c r="M66" s="8">
        <f t="shared" si="8"/>
        <v>1.0271999999999999</v>
      </c>
    </row>
    <row r="67" spans="1:13" ht="15.75" hidden="1" x14ac:dyDescent="0.25">
      <c r="A67" s="2">
        <v>90</v>
      </c>
      <c r="B67" s="2" t="s">
        <v>13</v>
      </c>
      <c r="C67" s="2" t="s">
        <v>15</v>
      </c>
      <c r="D67" s="2" t="s">
        <v>55</v>
      </c>
      <c r="E67" s="4">
        <v>0.17013888888888887</v>
      </c>
      <c r="F67" s="4"/>
      <c r="G67" s="2">
        <v>46</v>
      </c>
      <c r="H67" s="2">
        <v>30</v>
      </c>
      <c r="I67" s="2">
        <f t="shared" si="6"/>
        <v>100</v>
      </c>
      <c r="J67" s="6">
        <f t="shared" si="7"/>
        <v>1</v>
      </c>
      <c r="K67" s="2">
        <v>153.333</v>
      </c>
      <c r="L67" s="2">
        <v>300.41000000000003</v>
      </c>
      <c r="M67" s="8">
        <f t="shared" ref="M67:M130" si="9">L67/I67*1</f>
        <v>3.0041000000000002</v>
      </c>
    </row>
    <row r="68" spans="1:13" ht="15.75" hidden="1" x14ac:dyDescent="0.25">
      <c r="A68" s="2">
        <v>136</v>
      </c>
      <c r="B68" s="2" t="s">
        <v>13</v>
      </c>
      <c r="C68" s="2" t="s">
        <v>17</v>
      </c>
      <c r="D68" s="2" t="s">
        <v>104</v>
      </c>
      <c r="E68" s="3">
        <v>1.8020833333333333</v>
      </c>
      <c r="F68" s="3"/>
      <c r="G68" s="2">
        <v>57</v>
      </c>
      <c r="H68" s="2">
        <v>10</v>
      </c>
      <c r="I68" s="2">
        <f t="shared" si="6"/>
        <v>100</v>
      </c>
      <c r="J68" s="6">
        <f t="shared" ref="J68:J131" si="10">H68/H68*1</f>
        <v>1</v>
      </c>
      <c r="K68" s="2">
        <v>570</v>
      </c>
      <c r="L68" s="2">
        <v>105.43</v>
      </c>
      <c r="M68" s="8">
        <f t="shared" si="9"/>
        <v>1.0543</v>
      </c>
    </row>
    <row r="69" spans="1:13" ht="15.75" hidden="1" x14ac:dyDescent="0.25">
      <c r="A69" s="2">
        <v>139</v>
      </c>
      <c r="B69" s="2" t="s">
        <v>13</v>
      </c>
      <c r="C69" s="2" t="s">
        <v>25</v>
      </c>
      <c r="D69" s="2" t="s">
        <v>105</v>
      </c>
      <c r="E69" s="4">
        <v>0.125</v>
      </c>
      <c r="F69" s="4"/>
      <c r="G69" s="2">
        <v>0</v>
      </c>
      <c r="H69" s="2">
        <v>0</v>
      </c>
      <c r="I69" s="2" t="e">
        <f t="shared" si="6"/>
        <v>#DIV/0!</v>
      </c>
      <c r="J69" s="6" t="e">
        <f t="shared" si="10"/>
        <v>#DIV/0!</v>
      </c>
      <c r="K69" s="2">
        <v>30.006</v>
      </c>
      <c r="L69" s="2">
        <v>80.02</v>
      </c>
      <c r="M69" s="8" t="e">
        <f t="shared" si="9"/>
        <v>#DIV/0!</v>
      </c>
    </row>
    <row r="70" spans="1:13" ht="15.75" hidden="1" x14ac:dyDescent="0.25">
      <c r="A70" s="2">
        <v>141</v>
      </c>
      <c r="B70" s="2" t="s">
        <v>13</v>
      </c>
      <c r="C70" s="2" t="s">
        <v>15</v>
      </c>
      <c r="D70" s="2" t="s">
        <v>186</v>
      </c>
      <c r="E70" s="4">
        <v>0.69444444444444453</v>
      </c>
      <c r="F70" s="4"/>
      <c r="G70" s="2">
        <v>66</v>
      </c>
      <c r="H70" s="2">
        <v>20</v>
      </c>
      <c r="I70" s="2">
        <f t="shared" si="6"/>
        <v>100</v>
      </c>
      <c r="J70" s="6">
        <f t="shared" si="10"/>
        <v>1</v>
      </c>
      <c r="K70" s="2">
        <v>330</v>
      </c>
      <c r="L70" s="2">
        <v>158.4</v>
      </c>
      <c r="M70" s="8">
        <f t="shared" si="9"/>
        <v>1.5840000000000001</v>
      </c>
    </row>
    <row r="71" spans="1:13" ht="15.75" hidden="1" x14ac:dyDescent="0.25">
      <c r="A71" s="2">
        <v>151</v>
      </c>
      <c r="B71" s="2" t="s">
        <v>13</v>
      </c>
      <c r="C71" s="2" t="s">
        <v>14</v>
      </c>
      <c r="D71" s="2" t="s">
        <v>106</v>
      </c>
      <c r="E71" s="3">
        <v>1.2083333333333333</v>
      </c>
      <c r="F71" s="3"/>
      <c r="G71" s="2">
        <v>259</v>
      </c>
      <c r="H71" s="2">
        <v>130</v>
      </c>
      <c r="I71" s="2">
        <f t="shared" ref="I71:I134" si="11">H71*100/H71</f>
        <v>100</v>
      </c>
      <c r="J71" s="6">
        <f t="shared" si="10"/>
        <v>1</v>
      </c>
      <c r="K71" s="2">
        <v>199.23070000000001</v>
      </c>
      <c r="L71" s="2">
        <v>54.96</v>
      </c>
      <c r="M71" s="8">
        <f t="shared" si="9"/>
        <v>0.54959999999999998</v>
      </c>
    </row>
    <row r="72" spans="1:13" ht="15.75" hidden="1" x14ac:dyDescent="0.25">
      <c r="A72" s="2">
        <v>157</v>
      </c>
      <c r="B72" s="2" t="s">
        <v>13</v>
      </c>
      <c r="C72" s="2" t="s">
        <v>18</v>
      </c>
      <c r="D72" s="2" t="s">
        <v>55</v>
      </c>
      <c r="E72" s="4">
        <v>2.0833333333333332E-2</v>
      </c>
      <c r="F72" s="4"/>
      <c r="G72" s="2">
        <v>2</v>
      </c>
      <c r="H72" s="2">
        <v>30</v>
      </c>
      <c r="I72" s="2">
        <f t="shared" si="11"/>
        <v>100</v>
      </c>
      <c r="J72" s="6">
        <f t="shared" si="10"/>
        <v>1</v>
      </c>
      <c r="K72" s="2">
        <v>6.6665999999999999</v>
      </c>
      <c r="L72" s="2">
        <v>106.67</v>
      </c>
      <c r="M72" s="8">
        <f t="shared" si="9"/>
        <v>1.0667</v>
      </c>
    </row>
    <row r="73" spans="1:13" ht="15.75" hidden="1" x14ac:dyDescent="0.25">
      <c r="A73" s="2">
        <v>170</v>
      </c>
      <c r="B73" s="2" t="s">
        <v>13</v>
      </c>
      <c r="C73" s="2" t="s">
        <v>14</v>
      </c>
      <c r="D73" s="2" t="s">
        <v>203</v>
      </c>
      <c r="E73" s="4">
        <v>0.15625</v>
      </c>
      <c r="F73" s="4"/>
      <c r="G73" s="2">
        <v>30</v>
      </c>
      <c r="H73" s="2">
        <v>130</v>
      </c>
      <c r="I73" s="2">
        <f t="shared" si="11"/>
        <v>100</v>
      </c>
      <c r="J73" s="6">
        <f t="shared" si="10"/>
        <v>1</v>
      </c>
      <c r="K73" s="2">
        <v>23.077000000000002</v>
      </c>
      <c r="L73" s="2">
        <v>49.23</v>
      </c>
      <c r="M73" s="8">
        <f t="shared" si="9"/>
        <v>0.49229999999999996</v>
      </c>
    </row>
    <row r="74" spans="1:13" ht="15.75" hidden="1" x14ac:dyDescent="0.25">
      <c r="A74" s="2">
        <v>173</v>
      </c>
      <c r="B74" s="2" t="s">
        <v>13</v>
      </c>
      <c r="C74" s="2" t="s">
        <v>15</v>
      </c>
      <c r="D74" s="2" t="s">
        <v>54</v>
      </c>
      <c r="E74" s="4">
        <v>1.0416666666666666E-2</v>
      </c>
      <c r="F74" s="4"/>
      <c r="G74" s="2">
        <v>1</v>
      </c>
      <c r="H74" s="2">
        <v>20</v>
      </c>
      <c r="I74" s="2">
        <f t="shared" si="11"/>
        <v>100</v>
      </c>
      <c r="J74" s="6">
        <f t="shared" si="10"/>
        <v>1</v>
      </c>
      <c r="K74" s="2">
        <v>5</v>
      </c>
      <c r="L74" s="2">
        <v>160</v>
      </c>
      <c r="M74" s="8">
        <f t="shared" si="9"/>
        <v>1.6</v>
      </c>
    </row>
    <row r="75" spans="1:13" ht="15.75" hidden="1" x14ac:dyDescent="0.25">
      <c r="A75" s="2">
        <v>178</v>
      </c>
      <c r="B75" s="2" t="s">
        <v>13</v>
      </c>
      <c r="C75" s="2" t="s">
        <v>34</v>
      </c>
      <c r="D75" s="2" t="s">
        <v>112</v>
      </c>
      <c r="E75" s="3">
        <v>1.3958333333333333</v>
      </c>
      <c r="F75" s="3"/>
      <c r="G75" s="2">
        <v>1432</v>
      </c>
      <c r="H75" s="2">
        <v>500</v>
      </c>
      <c r="I75" s="2">
        <f t="shared" si="11"/>
        <v>100</v>
      </c>
      <c r="J75" s="6">
        <f t="shared" si="10"/>
        <v>1</v>
      </c>
      <c r="K75" s="2">
        <v>286.39999999999998</v>
      </c>
      <c r="L75" s="2">
        <v>68.39</v>
      </c>
      <c r="M75" s="8">
        <f t="shared" si="9"/>
        <v>0.68389999999999995</v>
      </c>
    </row>
    <row r="76" spans="1:13" ht="15.75" hidden="1" x14ac:dyDescent="0.25">
      <c r="A76" s="2">
        <v>81</v>
      </c>
      <c r="B76" s="2" t="s">
        <v>22</v>
      </c>
      <c r="C76" s="2" t="s">
        <v>8</v>
      </c>
      <c r="D76" s="2" t="s">
        <v>90</v>
      </c>
      <c r="E76" s="4">
        <v>5.2083333333333336E-2</v>
      </c>
      <c r="F76" s="4"/>
      <c r="G76" s="2">
        <v>2</v>
      </c>
      <c r="H76" s="2">
        <v>0</v>
      </c>
      <c r="I76" s="2" t="e">
        <f t="shared" si="11"/>
        <v>#DIV/0!</v>
      </c>
      <c r="J76" s="6" t="e">
        <f t="shared" si="10"/>
        <v>#DIV/0!</v>
      </c>
      <c r="K76" s="2">
        <v>15.6225</v>
      </c>
      <c r="L76" s="2">
        <v>99.98</v>
      </c>
      <c r="M76" s="8" t="e">
        <f t="shared" si="9"/>
        <v>#DIV/0!</v>
      </c>
    </row>
    <row r="77" spans="1:13" ht="15.75" hidden="1" x14ac:dyDescent="0.25">
      <c r="A77" s="2">
        <v>91</v>
      </c>
      <c r="B77" s="2" t="s">
        <v>22</v>
      </c>
      <c r="C77" s="2" t="s">
        <v>14</v>
      </c>
      <c r="D77" s="2" t="s">
        <v>146</v>
      </c>
      <c r="E77" s="3">
        <v>6.625</v>
      </c>
      <c r="F77" s="3"/>
      <c r="G77" s="2">
        <v>3389</v>
      </c>
      <c r="H77" s="2">
        <v>150</v>
      </c>
      <c r="I77" s="2">
        <f t="shared" si="11"/>
        <v>100</v>
      </c>
      <c r="J77" s="6">
        <f t="shared" si="10"/>
        <v>1</v>
      </c>
      <c r="K77" s="2">
        <v>2259.3332999999998</v>
      </c>
      <c r="L77" s="2">
        <v>113.68</v>
      </c>
      <c r="M77" s="8">
        <f t="shared" si="9"/>
        <v>1.1368</v>
      </c>
    </row>
    <row r="78" spans="1:13" ht="15.75" hidden="1" x14ac:dyDescent="0.25">
      <c r="A78" s="2">
        <v>135</v>
      </c>
      <c r="B78" s="2" t="s">
        <v>22</v>
      </c>
      <c r="C78" s="2" t="s">
        <v>23</v>
      </c>
      <c r="D78" s="2" t="s">
        <v>95</v>
      </c>
      <c r="E78" s="3">
        <v>5.739583333333333</v>
      </c>
      <c r="F78" s="3"/>
      <c r="G78" s="2">
        <v>2780</v>
      </c>
      <c r="H78" s="2">
        <v>70</v>
      </c>
      <c r="I78" s="2">
        <f t="shared" si="11"/>
        <v>100</v>
      </c>
      <c r="J78" s="6">
        <f t="shared" si="10"/>
        <v>1</v>
      </c>
      <c r="K78" s="2">
        <v>3971.4297000000001</v>
      </c>
      <c r="L78" s="2">
        <v>230.65</v>
      </c>
      <c r="M78" s="8">
        <f t="shared" si="9"/>
        <v>2.3065000000000002</v>
      </c>
    </row>
    <row r="79" spans="1:13" ht="15.75" hidden="1" x14ac:dyDescent="0.25">
      <c r="A79" s="2">
        <v>142</v>
      </c>
      <c r="B79" s="2" t="s">
        <v>22</v>
      </c>
      <c r="C79" s="2" t="s">
        <v>7</v>
      </c>
      <c r="D79" s="2" t="s">
        <v>55</v>
      </c>
      <c r="E79" s="4">
        <v>7.2916666666666671E-2</v>
      </c>
      <c r="F79" s="4"/>
      <c r="G79" s="2">
        <v>7</v>
      </c>
      <c r="H79" s="2">
        <v>30</v>
      </c>
      <c r="I79" s="2">
        <f t="shared" si="11"/>
        <v>100</v>
      </c>
      <c r="J79" s="6">
        <f t="shared" si="10"/>
        <v>1</v>
      </c>
      <c r="K79" s="2">
        <v>23.333300000000001</v>
      </c>
      <c r="L79" s="2">
        <v>106.67</v>
      </c>
      <c r="M79" s="8">
        <f t="shared" si="9"/>
        <v>1.0667</v>
      </c>
    </row>
    <row r="80" spans="1:13" ht="15.75" hidden="1" x14ac:dyDescent="0.25">
      <c r="A80" s="2">
        <v>143</v>
      </c>
      <c r="B80" s="2" t="s">
        <v>22</v>
      </c>
      <c r="C80" s="2" t="s">
        <v>7</v>
      </c>
      <c r="D80" s="2" t="s">
        <v>53</v>
      </c>
      <c r="E80" s="4">
        <v>0.76041666666666663</v>
      </c>
      <c r="F80" s="4"/>
      <c r="G80" s="2">
        <v>49</v>
      </c>
      <c r="H80" s="2">
        <v>15</v>
      </c>
      <c r="I80" s="2">
        <f t="shared" si="11"/>
        <v>100</v>
      </c>
      <c r="J80" s="6">
        <f t="shared" si="10"/>
        <v>1</v>
      </c>
      <c r="K80" s="2">
        <v>326.66669999999999</v>
      </c>
      <c r="L80" s="2">
        <v>143.19999999999999</v>
      </c>
      <c r="M80" s="8">
        <f t="shared" si="9"/>
        <v>1.4319999999999999</v>
      </c>
    </row>
    <row r="81" spans="1:13" ht="15.75" hidden="1" x14ac:dyDescent="0.25">
      <c r="A81" s="2">
        <v>162</v>
      </c>
      <c r="B81" s="2" t="s">
        <v>22</v>
      </c>
      <c r="C81" s="2" t="s">
        <v>15</v>
      </c>
      <c r="D81" s="2" t="s">
        <v>55</v>
      </c>
      <c r="E81" s="4">
        <v>0.10416666666666667</v>
      </c>
      <c r="F81" s="4"/>
      <c r="G81" s="2">
        <v>8</v>
      </c>
      <c r="H81" s="2">
        <v>30</v>
      </c>
      <c r="I81" s="2">
        <f t="shared" si="11"/>
        <v>100</v>
      </c>
      <c r="J81" s="6">
        <f t="shared" si="10"/>
        <v>1</v>
      </c>
      <c r="K81" s="2">
        <v>26.666599999999999</v>
      </c>
      <c r="L81" s="2">
        <v>85.33</v>
      </c>
      <c r="M81" s="8">
        <f t="shared" si="9"/>
        <v>0.85329999999999995</v>
      </c>
    </row>
    <row r="82" spans="1:13" ht="15.75" hidden="1" x14ac:dyDescent="0.25">
      <c r="A82" s="2">
        <v>163</v>
      </c>
      <c r="B82" s="2" t="s">
        <v>22</v>
      </c>
      <c r="C82" s="2" t="s">
        <v>15</v>
      </c>
      <c r="D82" s="2" t="s">
        <v>53</v>
      </c>
      <c r="E82" s="4">
        <v>1.0416666666666666E-2</v>
      </c>
      <c r="F82" s="4"/>
      <c r="G82" s="2">
        <v>1</v>
      </c>
      <c r="H82" s="2">
        <v>15</v>
      </c>
      <c r="I82" s="2">
        <f t="shared" si="11"/>
        <v>100</v>
      </c>
      <c r="J82" s="6">
        <f t="shared" si="10"/>
        <v>1</v>
      </c>
      <c r="K82" s="2">
        <v>6.6666999999999996</v>
      </c>
      <c r="L82" s="2">
        <v>213.33</v>
      </c>
      <c r="M82" s="8">
        <f t="shared" si="9"/>
        <v>2.1333000000000002</v>
      </c>
    </row>
    <row r="83" spans="1:13" ht="15.75" hidden="1" x14ac:dyDescent="0.25">
      <c r="A83" s="2">
        <v>1</v>
      </c>
      <c r="B83" s="2" t="s">
        <v>9</v>
      </c>
      <c r="C83" s="2" t="s">
        <v>10</v>
      </c>
      <c r="D83" s="2" t="s">
        <v>40</v>
      </c>
      <c r="E83" s="4">
        <v>0.34722222222222227</v>
      </c>
      <c r="F83" s="4"/>
      <c r="G83" s="2">
        <v>67</v>
      </c>
      <c r="H83" s="2">
        <v>90</v>
      </c>
      <c r="I83" s="2">
        <f t="shared" si="11"/>
        <v>100</v>
      </c>
      <c r="J83" s="6">
        <f t="shared" si="10"/>
        <v>1</v>
      </c>
      <c r="K83" s="2">
        <v>74.444400000000002</v>
      </c>
      <c r="L83" s="2">
        <v>71.47</v>
      </c>
      <c r="M83" s="8">
        <f t="shared" si="9"/>
        <v>0.7147</v>
      </c>
    </row>
    <row r="84" spans="1:13" ht="15.75" hidden="1" x14ac:dyDescent="0.25">
      <c r="A84" s="2">
        <v>2</v>
      </c>
      <c r="B84" s="2" t="s">
        <v>9</v>
      </c>
      <c r="C84" s="2" t="s">
        <v>10</v>
      </c>
      <c r="D84" s="2" t="s">
        <v>41</v>
      </c>
      <c r="E84" s="4">
        <v>1.0416666666666666E-2</v>
      </c>
      <c r="F84" s="4"/>
      <c r="G84" s="2">
        <v>3</v>
      </c>
      <c r="H84" s="2">
        <v>90</v>
      </c>
      <c r="I84" s="2">
        <f t="shared" si="11"/>
        <v>100</v>
      </c>
      <c r="J84" s="6">
        <f t="shared" si="10"/>
        <v>1</v>
      </c>
      <c r="K84" s="2">
        <v>3.3332999999999999</v>
      </c>
      <c r="L84" s="2">
        <v>106.67</v>
      </c>
      <c r="M84" s="8">
        <f t="shared" si="9"/>
        <v>1.0667</v>
      </c>
    </row>
    <row r="85" spans="1:13" ht="15.75" hidden="1" x14ac:dyDescent="0.25">
      <c r="A85" s="2">
        <v>3</v>
      </c>
      <c r="B85" s="2" t="s">
        <v>9</v>
      </c>
      <c r="C85" s="2" t="s">
        <v>10</v>
      </c>
      <c r="D85" s="2" t="s">
        <v>122</v>
      </c>
      <c r="E85" s="4">
        <v>0.16666666666666666</v>
      </c>
      <c r="F85" s="4"/>
      <c r="G85" s="2">
        <v>16</v>
      </c>
      <c r="H85" s="2">
        <v>90</v>
      </c>
      <c r="I85" s="2">
        <f t="shared" si="11"/>
        <v>100</v>
      </c>
      <c r="J85" s="6">
        <f t="shared" si="10"/>
        <v>1</v>
      </c>
      <c r="K85" s="2">
        <v>17.777799999999999</v>
      </c>
      <c r="L85" s="2">
        <v>35.56</v>
      </c>
      <c r="M85" s="8">
        <f t="shared" si="9"/>
        <v>0.35560000000000003</v>
      </c>
    </row>
    <row r="86" spans="1:13" ht="15.75" hidden="1" x14ac:dyDescent="0.25">
      <c r="A86" s="2">
        <v>4</v>
      </c>
      <c r="B86" s="2" t="s">
        <v>9</v>
      </c>
      <c r="C86" s="2" t="s">
        <v>10</v>
      </c>
      <c r="D86" s="2" t="s">
        <v>42</v>
      </c>
      <c r="E86" s="3">
        <v>2.09375</v>
      </c>
      <c r="F86" s="3"/>
      <c r="G86" s="2">
        <v>331</v>
      </c>
      <c r="H86" s="2">
        <v>90</v>
      </c>
      <c r="I86" s="2">
        <f t="shared" si="11"/>
        <v>100</v>
      </c>
      <c r="J86" s="6">
        <f t="shared" si="10"/>
        <v>1</v>
      </c>
      <c r="K86" s="2">
        <v>367.77789999999999</v>
      </c>
      <c r="L86" s="2">
        <v>58.55</v>
      </c>
      <c r="M86" s="8">
        <f t="shared" si="9"/>
        <v>0.58550000000000002</v>
      </c>
    </row>
    <row r="87" spans="1:13" ht="15.75" hidden="1" x14ac:dyDescent="0.25">
      <c r="A87" s="2">
        <v>5</v>
      </c>
      <c r="B87" s="2" t="s">
        <v>9</v>
      </c>
      <c r="C87" s="2" t="s">
        <v>10</v>
      </c>
      <c r="D87" s="2" t="s">
        <v>43</v>
      </c>
      <c r="E87" s="4">
        <v>1.0416666666666666E-2</v>
      </c>
      <c r="F87" s="4"/>
      <c r="G87" s="2">
        <v>3</v>
      </c>
      <c r="H87" s="2">
        <v>90</v>
      </c>
      <c r="I87" s="2">
        <f t="shared" si="11"/>
        <v>100</v>
      </c>
      <c r="J87" s="6">
        <f t="shared" si="10"/>
        <v>1</v>
      </c>
      <c r="K87" s="2">
        <v>3.3332999999999999</v>
      </c>
      <c r="L87" s="2">
        <v>106.67</v>
      </c>
      <c r="M87" s="8">
        <f t="shared" si="9"/>
        <v>1.0667</v>
      </c>
    </row>
    <row r="88" spans="1:13" ht="15.75" hidden="1" x14ac:dyDescent="0.25">
      <c r="A88" s="2">
        <v>6</v>
      </c>
      <c r="B88" s="2" t="s">
        <v>9</v>
      </c>
      <c r="C88" s="2" t="s">
        <v>10</v>
      </c>
      <c r="D88" s="2" t="s">
        <v>44</v>
      </c>
      <c r="E88" s="4">
        <v>0.39444444444444443</v>
      </c>
      <c r="F88" s="4"/>
      <c r="G88" s="2">
        <v>123</v>
      </c>
      <c r="H88" s="2">
        <v>90</v>
      </c>
      <c r="I88" s="2">
        <f t="shared" si="11"/>
        <v>100</v>
      </c>
      <c r="J88" s="6">
        <f t="shared" si="10"/>
        <v>1</v>
      </c>
      <c r="K88" s="2">
        <v>136.66669999999999</v>
      </c>
      <c r="L88" s="2">
        <v>115.49</v>
      </c>
      <c r="M88" s="8">
        <f t="shared" si="9"/>
        <v>1.1549</v>
      </c>
    </row>
    <row r="89" spans="1:13" ht="15.75" hidden="1" x14ac:dyDescent="0.25">
      <c r="A89" s="2">
        <v>7</v>
      </c>
      <c r="B89" s="2" t="s">
        <v>9</v>
      </c>
      <c r="C89" s="2" t="s">
        <v>10</v>
      </c>
      <c r="D89" s="2" t="s">
        <v>45</v>
      </c>
      <c r="E89" s="4">
        <v>9.375E-2</v>
      </c>
      <c r="F89" s="4"/>
      <c r="G89" s="2">
        <v>25</v>
      </c>
      <c r="H89" s="2">
        <v>90</v>
      </c>
      <c r="I89" s="2">
        <f t="shared" si="11"/>
        <v>100</v>
      </c>
      <c r="J89" s="6">
        <f t="shared" si="10"/>
        <v>1</v>
      </c>
      <c r="K89" s="2">
        <v>27.777799999999999</v>
      </c>
      <c r="L89" s="2">
        <v>98.77</v>
      </c>
      <c r="M89" s="8">
        <f t="shared" si="9"/>
        <v>0.98769999999999991</v>
      </c>
    </row>
    <row r="90" spans="1:13" ht="15.75" hidden="1" x14ac:dyDescent="0.25">
      <c r="A90" s="2">
        <v>8</v>
      </c>
      <c r="B90" s="2" t="s">
        <v>9</v>
      </c>
      <c r="C90" s="2" t="s">
        <v>10</v>
      </c>
      <c r="D90" s="2" t="s">
        <v>46</v>
      </c>
      <c r="E90" s="4">
        <v>0.32291666666666669</v>
      </c>
      <c r="F90" s="4"/>
      <c r="G90" s="2">
        <v>88</v>
      </c>
      <c r="H90" s="2">
        <v>90</v>
      </c>
      <c r="I90" s="2">
        <f t="shared" si="11"/>
        <v>100</v>
      </c>
      <c r="J90" s="6">
        <f t="shared" si="10"/>
        <v>1</v>
      </c>
      <c r="K90" s="2">
        <v>97.777799999999999</v>
      </c>
      <c r="L90" s="2">
        <v>100.93</v>
      </c>
      <c r="M90" s="8">
        <f t="shared" si="9"/>
        <v>1.0093000000000001</v>
      </c>
    </row>
    <row r="91" spans="1:13" ht="15.75" hidden="1" x14ac:dyDescent="0.25">
      <c r="A91" s="2">
        <v>9</v>
      </c>
      <c r="B91" s="2" t="s">
        <v>9</v>
      </c>
      <c r="C91" s="2" t="s">
        <v>10</v>
      </c>
      <c r="D91" s="2" t="s">
        <v>47</v>
      </c>
      <c r="E91" s="4">
        <v>0.40972222222222227</v>
      </c>
      <c r="F91" s="4"/>
      <c r="G91" s="2">
        <v>78</v>
      </c>
      <c r="H91" s="2">
        <v>75</v>
      </c>
      <c r="I91" s="2">
        <f t="shared" si="11"/>
        <v>100</v>
      </c>
      <c r="J91" s="6">
        <f t="shared" si="10"/>
        <v>1</v>
      </c>
      <c r="K91" s="2">
        <v>104</v>
      </c>
      <c r="L91" s="2">
        <v>84.61</v>
      </c>
      <c r="M91" s="8">
        <f t="shared" si="9"/>
        <v>0.84609999999999996</v>
      </c>
    </row>
    <row r="92" spans="1:13" ht="15.75" hidden="1" x14ac:dyDescent="0.25">
      <c r="A92" s="2">
        <v>10</v>
      </c>
      <c r="B92" s="2" t="s">
        <v>9</v>
      </c>
      <c r="C92" s="2" t="s">
        <v>10</v>
      </c>
      <c r="D92" s="2" t="s">
        <v>48</v>
      </c>
      <c r="E92" s="4">
        <v>4.8611111111111112E-2</v>
      </c>
      <c r="F92" s="4"/>
      <c r="G92" s="2">
        <v>12</v>
      </c>
      <c r="H92" s="2">
        <v>90</v>
      </c>
      <c r="I92" s="2">
        <f t="shared" si="11"/>
        <v>100</v>
      </c>
      <c r="J92" s="6">
        <f t="shared" si="10"/>
        <v>1</v>
      </c>
      <c r="K92" s="2">
        <v>13.333399999999999</v>
      </c>
      <c r="L92" s="2">
        <v>91.43</v>
      </c>
      <c r="M92" s="8">
        <f t="shared" si="9"/>
        <v>0.91430000000000011</v>
      </c>
    </row>
    <row r="93" spans="1:13" ht="15.75" hidden="1" x14ac:dyDescent="0.25">
      <c r="A93" s="2">
        <v>11</v>
      </c>
      <c r="B93" s="2" t="s">
        <v>9</v>
      </c>
      <c r="C93" s="2" t="s">
        <v>10</v>
      </c>
      <c r="D93" s="2" t="s">
        <v>123</v>
      </c>
      <c r="E93" s="4">
        <v>0.13194444444444445</v>
      </c>
      <c r="F93" s="4"/>
      <c r="G93" s="2">
        <v>36</v>
      </c>
      <c r="H93" s="2">
        <v>90</v>
      </c>
      <c r="I93" s="2">
        <f t="shared" si="11"/>
        <v>100</v>
      </c>
      <c r="J93" s="6">
        <f t="shared" si="10"/>
        <v>1</v>
      </c>
      <c r="K93" s="2">
        <v>40</v>
      </c>
      <c r="L93" s="2">
        <v>101.05</v>
      </c>
      <c r="M93" s="8">
        <f t="shared" si="9"/>
        <v>1.0105</v>
      </c>
    </row>
    <row r="94" spans="1:13" ht="15.75" hidden="1" x14ac:dyDescent="0.25">
      <c r="A94" s="2">
        <v>12</v>
      </c>
      <c r="B94" s="2" t="s">
        <v>9</v>
      </c>
      <c r="C94" s="2" t="s">
        <v>10</v>
      </c>
      <c r="D94" s="2" t="s">
        <v>49</v>
      </c>
      <c r="E94" s="4">
        <v>3.125E-2</v>
      </c>
      <c r="F94" s="4"/>
      <c r="G94" s="2">
        <v>9</v>
      </c>
      <c r="H94" s="2">
        <v>90</v>
      </c>
      <c r="I94" s="2">
        <f t="shared" si="11"/>
        <v>100</v>
      </c>
      <c r="J94" s="6">
        <f t="shared" si="10"/>
        <v>1</v>
      </c>
      <c r="K94" s="2">
        <v>10</v>
      </c>
      <c r="L94" s="2">
        <v>106.67</v>
      </c>
      <c r="M94" s="8">
        <f t="shared" si="9"/>
        <v>1.0667</v>
      </c>
    </row>
    <row r="95" spans="1:13" ht="15.75" hidden="1" x14ac:dyDescent="0.25">
      <c r="A95" s="2">
        <v>13</v>
      </c>
      <c r="B95" s="2" t="s">
        <v>9</v>
      </c>
      <c r="C95" s="2" t="s">
        <v>10</v>
      </c>
      <c r="D95" s="2" t="s">
        <v>50</v>
      </c>
      <c r="E95" s="4">
        <v>2.0833333333333332E-2</v>
      </c>
      <c r="F95" s="4"/>
      <c r="G95" s="2">
        <v>9</v>
      </c>
      <c r="H95" s="2">
        <v>90</v>
      </c>
      <c r="I95" s="2">
        <f t="shared" si="11"/>
        <v>100</v>
      </c>
      <c r="J95" s="6">
        <f t="shared" si="10"/>
        <v>1</v>
      </c>
      <c r="K95" s="2">
        <v>10</v>
      </c>
      <c r="L95" s="2">
        <v>160</v>
      </c>
      <c r="M95" s="8">
        <f t="shared" si="9"/>
        <v>1.6</v>
      </c>
    </row>
    <row r="96" spans="1:13" ht="15.75" hidden="1" x14ac:dyDescent="0.25">
      <c r="A96" s="2">
        <v>20</v>
      </c>
      <c r="B96" s="2" t="s">
        <v>9</v>
      </c>
      <c r="C96" s="2" t="s">
        <v>10</v>
      </c>
      <c r="D96" s="2" t="s">
        <v>56</v>
      </c>
      <c r="E96" s="4">
        <v>6.25E-2</v>
      </c>
      <c r="F96" s="4"/>
      <c r="G96" s="2">
        <v>22</v>
      </c>
      <c r="H96" s="2">
        <v>90</v>
      </c>
      <c r="I96" s="2">
        <f t="shared" si="11"/>
        <v>100</v>
      </c>
      <c r="J96" s="6">
        <f t="shared" si="10"/>
        <v>1</v>
      </c>
      <c r="K96" s="2">
        <v>24.444400000000002</v>
      </c>
      <c r="L96" s="2">
        <v>130.37</v>
      </c>
      <c r="M96" s="8">
        <f t="shared" si="9"/>
        <v>1.3037000000000001</v>
      </c>
    </row>
    <row r="97" spans="1:13" ht="15.75" hidden="1" x14ac:dyDescent="0.25">
      <c r="A97" s="2">
        <v>21</v>
      </c>
      <c r="B97" s="2" t="s">
        <v>9</v>
      </c>
      <c r="C97" s="2" t="s">
        <v>10</v>
      </c>
      <c r="D97" s="2" t="s">
        <v>124</v>
      </c>
      <c r="E97" s="4">
        <v>6.25E-2</v>
      </c>
      <c r="F97" s="4"/>
      <c r="G97" s="2">
        <v>20</v>
      </c>
      <c r="H97" s="2">
        <v>90</v>
      </c>
      <c r="I97" s="2">
        <f t="shared" si="11"/>
        <v>100</v>
      </c>
      <c r="J97" s="6">
        <f t="shared" si="10"/>
        <v>1</v>
      </c>
      <c r="K97" s="2">
        <v>22.222300000000001</v>
      </c>
      <c r="L97" s="2">
        <v>118.52</v>
      </c>
      <c r="M97" s="8">
        <f t="shared" si="9"/>
        <v>1.1852</v>
      </c>
    </row>
    <row r="98" spans="1:13" ht="15.75" hidden="1" x14ac:dyDescent="0.25">
      <c r="A98" s="2">
        <v>22</v>
      </c>
      <c r="B98" s="2" t="s">
        <v>9</v>
      </c>
      <c r="C98" s="2" t="s">
        <v>10</v>
      </c>
      <c r="D98" s="2" t="s">
        <v>125</v>
      </c>
      <c r="E98" s="4">
        <v>7.6388888888888895E-2</v>
      </c>
      <c r="F98" s="4"/>
      <c r="G98" s="2">
        <v>30</v>
      </c>
      <c r="H98" s="2">
        <v>90</v>
      </c>
      <c r="I98" s="2">
        <f t="shared" si="11"/>
        <v>100</v>
      </c>
      <c r="J98" s="6">
        <f t="shared" si="10"/>
        <v>1</v>
      </c>
      <c r="K98" s="2">
        <v>33.333399999999997</v>
      </c>
      <c r="L98" s="2">
        <v>145.44999999999999</v>
      </c>
      <c r="M98" s="8">
        <f t="shared" si="9"/>
        <v>1.4544999999999999</v>
      </c>
    </row>
    <row r="99" spans="1:13" ht="15.75" hidden="1" x14ac:dyDescent="0.25">
      <c r="A99" s="2">
        <v>23</v>
      </c>
      <c r="B99" s="2" t="s">
        <v>9</v>
      </c>
      <c r="C99" s="2" t="s">
        <v>10</v>
      </c>
      <c r="D99" s="2" t="s">
        <v>126</v>
      </c>
      <c r="E99" s="4">
        <v>9.375E-2</v>
      </c>
      <c r="F99" s="4"/>
      <c r="G99" s="2">
        <v>34</v>
      </c>
      <c r="H99" s="2">
        <v>90</v>
      </c>
      <c r="I99" s="2">
        <f t="shared" si="11"/>
        <v>100</v>
      </c>
      <c r="J99" s="6">
        <f t="shared" si="10"/>
        <v>1</v>
      </c>
      <c r="K99" s="2">
        <v>37.777799999999999</v>
      </c>
      <c r="L99" s="2">
        <v>134.32</v>
      </c>
      <c r="M99" s="8">
        <f t="shared" si="9"/>
        <v>1.3431999999999999</v>
      </c>
    </row>
    <row r="100" spans="1:13" ht="15.75" hidden="1" x14ac:dyDescent="0.25">
      <c r="A100" s="2">
        <v>24</v>
      </c>
      <c r="B100" s="2" t="s">
        <v>9</v>
      </c>
      <c r="C100" s="2" t="s">
        <v>10</v>
      </c>
      <c r="D100" s="2" t="s">
        <v>57</v>
      </c>
      <c r="E100" s="3">
        <v>2.6576388888888887</v>
      </c>
      <c r="F100" s="3"/>
      <c r="G100" s="2">
        <v>519</v>
      </c>
      <c r="H100" s="2">
        <v>75</v>
      </c>
      <c r="I100" s="2">
        <f t="shared" si="11"/>
        <v>100</v>
      </c>
      <c r="J100" s="6">
        <f t="shared" si="10"/>
        <v>1</v>
      </c>
      <c r="K100" s="2">
        <v>692.00009999999997</v>
      </c>
      <c r="L100" s="2">
        <v>86.79</v>
      </c>
      <c r="M100" s="8">
        <f t="shared" si="9"/>
        <v>0.86790000000000012</v>
      </c>
    </row>
    <row r="101" spans="1:13" ht="15.75" hidden="1" x14ac:dyDescent="0.25">
      <c r="A101" s="2">
        <v>25</v>
      </c>
      <c r="B101" s="2" t="s">
        <v>9</v>
      </c>
      <c r="C101" s="2" t="s">
        <v>10</v>
      </c>
      <c r="D101" s="2" t="s">
        <v>58</v>
      </c>
      <c r="E101" s="4">
        <v>0.95833333333333337</v>
      </c>
      <c r="F101" s="4"/>
      <c r="G101" s="2">
        <v>288</v>
      </c>
      <c r="H101" s="2">
        <v>90</v>
      </c>
      <c r="I101" s="2">
        <f t="shared" si="11"/>
        <v>100</v>
      </c>
      <c r="J101" s="6">
        <f t="shared" si="10"/>
        <v>1</v>
      </c>
      <c r="K101" s="2">
        <v>320</v>
      </c>
      <c r="L101" s="2">
        <v>111.3</v>
      </c>
      <c r="M101" s="8">
        <f t="shared" si="9"/>
        <v>1.113</v>
      </c>
    </row>
    <row r="102" spans="1:13" ht="15.75" hidden="1" x14ac:dyDescent="0.25">
      <c r="A102" s="2">
        <v>26</v>
      </c>
      <c r="B102" s="2" t="s">
        <v>9</v>
      </c>
      <c r="C102" s="2" t="s">
        <v>10</v>
      </c>
      <c r="D102" s="2" t="s">
        <v>59</v>
      </c>
      <c r="E102" s="4">
        <v>2.4305555555555556E-2</v>
      </c>
      <c r="F102" s="4"/>
      <c r="G102" s="2">
        <v>9</v>
      </c>
      <c r="H102" s="2">
        <v>90</v>
      </c>
      <c r="I102" s="2">
        <f t="shared" si="11"/>
        <v>100</v>
      </c>
      <c r="J102" s="6">
        <f t="shared" si="10"/>
        <v>1</v>
      </c>
      <c r="K102" s="2">
        <v>10</v>
      </c>
      <c r="L102" s="2">
        <v>137.13999999999999</v>
      </c>
      <c r="M102" s="8">
        <f t="shared" si="9"/>
        <v>1.3714</v>
      </c>
    </row>
    <row r="103" spans="1:13" ht="15.75" hidden="1" x14ac:dyDescent="0.25">
      <c r="A103" s="2">
        <v>27</v>
      </c>
      <c r="B103" s="2" t="s">
        <v>9</v>
      </c>
      <c r="C103" s="2" t="s">
        <v>10</v>
      </c>
      <c r="D103" s="2" t="s">
        <v>127</v>
      </c>
      <c r="E103" s="4">
        <v>8.3333333333333329E-2</v>
      </c>
      <c r="F103" s="4"/>
      <c r="G103" s="2">
        <v>22</v>
      </c>
      <c r="H103" s="2">
        <v>90</v>
      </c>
      <c r="I103" s="2">
        <f t="shared" si="11"/>
        <v>100</v>
      </c>
      <c r="J103" s="6">
        <f t="shared" si="10"/>
        <v>1</v>
      </c>
      <c r="K103" s="2">
        <v>24.444400000000002</v>
      </c>
      <c r="L103" s="2">
        <v>97.78</v>
      </c>
      <c r="M103" s="8">
        <f t="shared" si="9"/>
        <v>0.9778</v>
      </c>
    </row>
    <row r="104" spans="1:13" ht="15.75" hidden="1" x14ac:dyDescent="0.25">
      <c r="A104" s="2">
        <v>28</v>
      </c>
      <c r="B104" s="2" t="s">
        <v>9</v>
      </c>
      <c r="C104" s="2" t="s">
        <v>10</v>
      </c>
      <c r="D104" s="2" t="s">
        <v>128</v>
      </c>
      <c r="E104" s="4">
        <v>1.0416666666666666E-2</v>
      </c>
      <c r="F104" s="4"/>
      <c r="G104" s="2">
        <v>11</v>
      </c>
      <c r="H104" s="2">
        <v>90</v>
      </c>
      <c r="I104" s="2">
        <f t="shared" si="11"/>
        <v>100</v>
      </c>
      <c r="J104" s="6">
        <f t="shared" si="10"/>
        <v>1</v>
      </c>
      <c r="K104" s="2">
        <v>12.222200000000001</v>
      </c>
      <c r="L104" s="2">
        <v>391.11</v>
      </c>
      <c r="M104" s="8">
        <f t="shared" si="9"/>
        <v>3.9111000000000002</v>
      </c>
    </row>
    <row r="105" spans="1:13" ht="15.75" hidden="1" x14ac:dyDescent="0.25">
      <c r="A105" s="2">
        <v>29</v>
      </c>
      <c r="B105" s="2" t="s">
        <v>9</v>
      </c>
      <c r="C105" s="2" t="s">
        <v>10</v>
      </c>
      <c r="D105" s="2" t="s">
        <v>60</v>
      </c>
      <c r="E105" s="4">
        <v>4.1666666666666664E-2</v>
      </c>
      <c r="F105" s="4"/>
      <c r="G105" s="2">
        <v>10</v>
      </c>
      <c r="H105" s="2">
        <v>90</v>
      </c>
      <c r="I105" s="2">
        <f t="shared" si="11"/>
        <v>100</v>
      </c>
      <c r="J105" s="6">
        <f t="shared" si="10"/>
        <v>1</v>
      </c>
      <c r="K105" s="2">
        <v>11.1111</v>
      </c>
      <c r="L105" s="2">
        <v>88.89</v>
      </c>
      <c r="M105" s="8">
        <f t="shared" si="9"/>
        <v>0.88890000000000002</v>
      </c>
    </row>
    <row r="106" spans="1:13" ht="15.75" hidden="1" x14ac:dyDescent="0.25">
      <c r="A106" s="2">
        <v>30</v>
      </c>
      <c r="B106" s="2" t="s">
        <v>9</v>
      </c>
      <c r="C106" s="2" t="s">
        <v>10</v>
      </c>
      <c r="D106" s="2" t="s">
        <v>61</v>
      </c>
      <c r="E106" s="4">
        <v>0.17708333333333334</v>
      </c>
      <c r="F106" s="4"/>
      <c r="G106" s="2">
        <v>76</v>
      </c>
      <c r="H106" s="2">
        <v>90</v>
      </c>
      <c r="I106" s="2">
        <f t="shared" si="11"/>
        <v>100</v>
      </c>
      <c r="J106" s="6">
        <f t="shared" si="10"/>
        <v>1</v>
      </c>
      <c r="K106" s="2">
        <v>84.444400000000002</v>
      </c>
      <c r="L106" s="2">
        <v>158.94999999999999</v>
      </c>
      <c r="M106" s="8">
        <f t="shared" si="9"/>
        <v>1.5894999999999999</v>
      </c>
    </row>
    <row r="107" spans="1:13" ht="15.75" hidden="1" x14ac:dyDescent="0.25">
      <c r="A107" s="2">
        <v>31</v>
      </c>
      <c r="B107" s="2" t="s">
        <v>9</v>
      </c>
      <c r="C107" s="2" t="s">
        <v>10</v>
      </c>
      <c r="D107" s="2" t="s">
        <v>129</v>
      </c>
      <c r="E107" s="4">
        <v>2.0833333333333332E-2</v>
      </c>
      <c r="F107" s="4"/>
      <c r="G107" s="2">
        <v>4</v>
      </c>
      <c r="H107" s="2">
        <v>90</v>
      </c>
      <c r="I107" s="2">
        <f t="shared" si="11"/>
        <v>100</v>
      </c>
      <c r="J107" s="6">
        <f t="shared" si="10"/>
        <v>1</v>
      </c>
      <c r="K107" s="2">
        <v>4.4443999999999999</v>
      </c>
      <c r="L107" s="2">
        <v>71.11</v>
      </c>
      <c r="M107" s="8">
        <f t="shared" si="9"/>
        <v>0.71109999999999995</v>
      </c>
    </row>
    <row r="108" spans="1:13" ht="15.75" hidden="1" x14ac:dyDescent="0.25">
      <c r="A108" s="2">
        <v>32</v>
      </c>
      <c r="B108" s="2" t="s">
        <v>9</v>
      </c>
      <c r="C108" s="2" t="s">
        <v>10</v>
      </c>
      <c r="D108" s="2" t="s">
        <v>130</v>
      </c>
      <c r="E108" s="4">
        <v>0.29166666666666669</v>
      </c>
      <c r="F108" s="4"/>
      <c r="G108" s="2">
        <v>71</v>
      </c>
      <c r="H108" s="2">
        <v>90</v>
      </c>
      <c r="I108" s="2">
        <f t="shared" si="11"/>
        <v>100</v>
      </c>
      <c r="J108" s="6">
        <f t="shared" si="10"/>
        <v>1</v>
      </c>
      <c r="K108" s="2">
        <v>78.888900000000007</v>
      </c>
      <c r="L108" s="2">
        <v>90.16</v>
      </c>
      <c r="M108" s="8">
        <f t="shared" si="9"/>
        <v>0.90159999999999996</v>
      </c>
    </row>
    <row r="109" spans="1:13" ht="15.75" hidden="1" x14ac:dyDescent="0.25">
      <c r="A109" s="2">
        <v>33</v>
      </c>
      <c r="B109" s="2" t="s">
        <v>9</v>
      </c>
      <c r="C109" s="2" t="s">
        <v>10</v>
      </c>
      <c r="D109" s="2" t="s">
        <v>131</v>
      </c>
      <c r="E109" s="4">
        <v>8.3333333333333329E-2</v>
      </c>
      <c r="F109" s="4"/>
      <c r="G109" s="2">
        <v>29</v>
      </c>
      <c r="H109" s="2">
        <v>90</v>
      </c>
      <c r="I109" s="2">
        <f t="shared" si="11"/>
        <v>100</v>
      </c>
      <c r="J109" s="6">
        <f t="shared" si="10"/>
        <v>1</v>
      </c>
      <c r="K109" s="2">
        <v>32.222200000000001</v>
      </c>
      <c r="L109" s="2">
        <v>128.88999999999999</v>
      </c>
      <c r="M109" s="8">
        <f t="shared" si="9"/>
        <v>1.2888999999999999</v>
      </c>
    </row>
    <row r="110" spans="1:13" ht="15.75" hidden="1" x14ac:dyDescent="0.25">
      <c r="A110" s="2">
        <v>34</v>
      </c>
      <c r="B110" s="2" t="s">
        <v>9</v>
      </c>
      <c r="C110" s="2" t="s">
        <v>10</v>
      </c>
      <c r="D110" s="2" t="s">
        <v>62</v>
      </c>
      <c r="E110" s="4">
        <v>9.375E-2</v>
      </c>
      <c r="F110" s="4"/>
      <c r="G110" s="2">
        <v>28</v>
      </c>
      <c r="H110" s="2">
        <v>90</v>
      </c>
      <c r="I110" s="2">
        <f t="shared" si="11"/>
        <v>100</v>
      </c>
      <c r="J110" s="6">
        <f t="shared" si="10"/>
        <v>1</v>
      </c>
      <c r="K110" s="2">
        <v>31.1111</v>
      </c>
      <c r="L110" s="2">
        <v>110.62</v>
      </c>
      <c r="M110" s="8">
        <f t="shared" si="9"/>
        <v>1.1062000000000001</v>
      </c>
    </row>
    <row r="111" spans="1:13" ht="15.75" hidden="1" x14ac:dyDescent="0.25">
      <c r="A111" s="2">
        <v>35</v>
      </c>
      <c r="B111" s="2" t="s">
        <v>9</v>
      </c>
      <c r="C111" s="2" t="s">
        <v>10</v>
      </c>
      <c r="D111" s="2" t="s">
        <v>132</v>
      </c>
      <c r="E111" s="4">
        <v>0.13194444444444445</v>
      </c>
      <c r="F111" s="4"/>
      <c r="G111" s="2">
        <v>23</v>
      </c>
      <c r="H111" s="2">
        <v>75</v>
      </c>
      <c r="I111" s="2">
        <f t="shared" si="11"/>
        <v>100</v>
      </c>
      <c r="J111" s="6">
        <f t="shared" si="10"/>
        <v>1</v>
      </c>
      <c r="K111" s="2">
        <v>30.666699999999999</v>
      </c>
      <c r="L111" s="2">
        <v>77.47</v>
      </c>
      <c r="M111" s="8">
        <f t="shared" si="9"/>
        <v>0.77469999999999994</v>
      </c>
    </row>
    <row r="112" spans="1:13" ht="15.75" hidden="1" x14ac:dyDescent="0.25">
      <c r="A112" s="2">
        <v>36</v>
      </c>
      <c r="B112" s="2" t="s">
        <v>9</v>
      </c>
      <c r="C112" s="2" t="s">
        <v>10</v>
      </c>
      <c r="D112" s="2" t="s">
        <v>133</v>
      </c>
      <c r="E112" s="4">
        <v>0.98958333333333337</v>
      </c>
      <c r="F112" s="4"/>
      <c r="G112" s="2">
        <v>341</v>
      </c>
      <c r="H112" s="2">
        <v>90</v>
      </c>
      <c r="I112" s="2">
        <f t="shared" si="11"/>
        <v>100</v>
      </c>
      <c r="J112" s="6">
        <f t="shared" si="10"/>
        <v>1</v>
      </c>
      <c r="K112" s="2">
        <v>378.8888</v>
      </c>
      <c r="L112" s="2">
        <v>127.63</v>
      </c>
      <c r="M112" s="8">
        <f t="shared" si="9"/>
        <v>1.2763</v>
      </c>
    </row>
    <row r="113" spans="1:13" ht="15.75" hidden="1" x14ac:dyDescent="0.25">
      <c r="A113" s="2">
        <v>37</v>
      </c>
      <c r="B113" s="2" t="s">
        <v>9</v>
      </c>
      <c r="C113" s="2" t="s">
        <v>10</v>
      </c>
      <c r="D113" s="2" t="s">
        <v>63</v>
      </c>
      <c r="E113" s="4">
        <v>1.0416666666666666E-2</v>
      </c>
      <c r="F113" s="4"/>
      <c r="G113" s="2">
        <v>4</v>
      </c>
      <c r="H113" s="2">
        <v>90</v>
      </c>
      <c r="I113" s="2">
        <f t="shared" si="11"/>
        <v>100</v>
      </c>
      <c r="J113" s="6">
        <f t="shared" si="10"/>
        <v>1</v>
      </c>
      <c r="K113" s="2">
        <v>4.4443999999999999</v>
      </c>
      <c r="L113" s="2">
        <v>142.22</v>
      </c>
      <c r="M113" s="8">
        <f t="shared" si="9"/>
        <v>1.4221999999999999</v>
      </c>
    </row>
    <row r="114" spans="1:13" ht="15.75" hidden="1" x14ac:dyDescent="0.25">
      <c r="A114" s="2">
        <v>38</v>
      </c>
      <c r="B114" s="2" t="s">
        <v>9</v>
      </c>
      <c r="C114" s="2" t="s">
        <v>10</v>
      </c>
      <c r="D114" s="2" t="s">
        <v>64</v>
      </c>
      <c r="E114" s="4">
        <v>0.30208333333333331</v>
      </c>
      <c r="F114" s="4"/>
      <c r="G114" s="2">
        <v>88</v>
      </c>
      <c r="H114" s="2">
        <v>90</v>
      </c>
      <c r="I114" s="2">
        <f t="shared" si="11"/>
        <v>100</v>
      </c>
      <c r="J114" s="6">
        <f t="shared" si="10"/>
        <v>1</v>
      </c>
      <c r="K114" s="2">
        <v>97.777699999999996</v>
      </c>
      <c r="L114" s="2">
        <v>107.89</v>
      </c>
      <c r="M114" s="8">
        <f t="shared" si="9"/>
        <v>1.0789</v>
      </c>
    </row>
    <row r="115" spans="1:13" ht="15.75" hidden="1" x14ac:dyDescent="0.25">
      <c r="A115" s="2">
        <v>39</v>
      </c>
      <c r="B115" s="2" t="s">
        <v>9</v>
      </c>
      <c r="C115" s="2" t="s">
        <v>10</v>
      </c>
      <c r="D115" s="2" t="s">
        <v>134</v>
      </c>
      <c r="E115" s="4">
        <v>4.1666666666666664E-2</v>
      </c>
      <c r="F115" s="4"/>
      <c r="G115" s="2">
        <v>11</v>
      </c>
      <c r="H115" s="2">
        <v>90</v>
      </c>
      <c r="I115" s="2">
        <f t="shared" si="11"/>
        <v>100</v>
      </c>
      <c r="J115" s="6">
        <f t="shared" si="10"/>
        <v>1</v>
      </c>
      <c r="K115" s="2">
        <v>12.222200000000001</v>
      </c>
      <c r="L115" s="2">
        <v>97.78</v>
      </c>
      <c r="M115" s="8">
        <f t="shared" si="9"/>
        <v>0.9778</v>
      </c>
    </row>
    <row r="116" spans="1:13" ht="15.75" hidden="1" x14ac:dyDescent="0.25">
      <c r="A116" s="2">
        <v>40</v>
      </c>
      <c r="B116" s="2" t="s">
        <v>9</v>
      </c>
      <c r="C116" s="2" t="s">
        <v>10</v>
      </c>
      <c r="D116" s="2" t="s">
        <v>65</v>
      </c>
      <c r="E116" s="3">
        <v>4.1493055555555554</v>
      </c>
      <c r="F116" s="3"/>
      <c r="G116" s="2">
        <v>1372</v>
      </c>
      <c r="H116" s="2">
        <v>90</v>
      </c>
      <c r="I116" s="2">
        <f t="shared" si="11"/>
        <v>100</v>
      </c>
      <c r="J116" s="6">
        <f t="shared" si="10"/>
        <v>1</v>
      </c>
      <c r="K116" s="2">
        <v>1524.4444000000001</v>
      </c>
      <c r="L116" s="2">
        <v>122.47</v>
      </c>
      <c r="M116" s="8">
        <f t="shared" si="9"/>
        <v>1.2246999999999999</v>
      </c>
    </row>
    <row r="117" spans="1:13" ht="15.75" hidden="1" x14ac:dyDescent="0.25">
      <c r="A117" s="2">
        <v>41</v>
      </c>
      <c r="B117" s="2" t="s">
        <v>9</v>
      </c>
      <c r="C117" s="2" t="s">
        <v>10</v>
      </c>
      <c r="D117" s="2" t="s">
        <v>135</v>
      </c>
      <c r="E117" s="4">
        <v>0.71875</v>
      </c>
      <c r="F117" s="4"/>
      <c r="G117" s="2">
        <v>186</v>
      </c>
      <c r="H117" s="2">
        <v>90</v>
      </c>
      <c r="I117" s="2">
        <f t="shared" si="11"/>
        <v>100</v>
      </c>
      <c r="J117" s="6">
        <f t="shared" si="10"/>
        <v>1</v>
      </c>
      <c r="K117" s="2">
        <v>206.66659999999999</v>
      </c>
      <c r="L117" s="2">
        <v>95.85</v>
      </c>
      <c r="M117" s="8">
        <f t="shared" si="9"/>
        <v>0.95849999999999991</v>
      </c>
    </row>
    <row r="118" spans="1:13" ht="15.75" hidden="1" x14ac:dyDescent="0.25">
      <c r="A118" s="2">
        <v>42</v>
      </c>
      <c r="B118" s="2" t="s">
        <v>9</v>
      </c>
      <c r="C118" s="2" t="s">
        <v>10</v>
      </c>
      <c r="D118" s="2" t="s">
        <v>136</v>
      </c>
      <c r="E118" s="4">
        <v>7.2916666666666671E-2</v>
      </c>
      <c r="F118" s="4"/>
      <c r="G118" s="2">
        <v>28</v>
      </c>
      <c r="H118" s="2">
        <v>90</v>
      </c>
      <c r="I118" s="2">
        <f t="shared" si="11"/>
        <v>100</v>
      </c>
      <c r="J118" s="6">
        <f t="shared" si="10"/>
        <v>1</v>
      </c>
      <c r="K118" s="2">
        <v>31.1112</v>
      </c>
      <c r="L118" s="2">
        <v>142.22</v>
      </c>
      <c r="M118" s="8">
        <f t="shared" si="9"/>
        <v>1.4221999999999999</v>
      </c>
    </row>
    <row r="119" spans="1:13" ht="15.75" hidden="1" x14ac:dyDescent="0.25">
      <c r="A119" s="2">
        <v>43</v>
      </c>
      <c r="B119" s="2" t="s">
        <v>9</v>
      </c>
      <c r="C119" s="2" t="s">
        <v>10</v>
      </c>
      <c r="D119" s="2" t="s">
        <v>137</v>
      </c>
      <c r="E119" s="4">
        <v>2.0833333333333332E-2</v>
      </c>
      <c r="F119" s="4"/>
      <c r="G119" s="2">
        <v>8</v>
      </c>
      <c r="H119" s="2">
        <v>90</v>
      </c>
      <c r="I119" s="2">
        <f t="shared" si="11"/>
        <v>100</v>
      </c>
      <c r="J119" s="6">
        <f t="shared" si="10"/>
        <v>1</v>
      </c>
      <c r="K119" s="2">
        <v>8.8888999999999996</v>
      </c>
      <c r="L119" s="2">
        <v>142.22</v>
      </c>
      <c r="M119" s="8">
        <f t="shared" si="9"/>
        <v>1.4221999999999999</v>
      </c>
    </row>
    <row r="120" spans="1:13" ht="15.75" hidden="1" x14ac:dyDescent="0.25">
      <c r="A120" s="2">
        <v>44</v>
      </c>
      <c r="B120" s="2" t="s">
        <v>9</v>
      </c>
      <c r="C120" s="2" t="s">
        <v>10</v>
      </c>
      <c r="D120" s="2" t="s">
        <v>138</v>
      </c>
      <c r="E120" s="4">
        <v>0.32291666666666669</v>
      </c>
      <c r="F120" s="4"/>
      <c r="G120" s="2">
        <v>62</v>
      </c>
      <c r="H120" s="2">
        <v>90</v>
      </c>
      <c r="I120" s="2">
        <f t="shared" si="11"/>
        <v>100</v>
      </c>
      <c r="J120" s="6">
        <f t="shared" si="10"/>
        <v>1</v>
      </c>
      <c r="K120" s="2">
        <v>68.888900000000007</v>
      </c>
      <c r="L120" s="2">
        <v>71.11</v>
      </c>
      <c r="M120" s="8">
        <f t="shared" si="9"/>
        <v>0.71109999999999995</v>
      </c>
    </row>
    <row r="121" spans="1:13" ht="15.75" hidden="1" x14ac:dyDescent="0.25">
      <c r="A121" s="2">
        <v>45</v>
      </c>
      <c r="B121" s="2" t="s">
        <v>9</v>
      </c>
      <c r="C121" s="2" t="s">
        <v>10</v>
      </c>
      <c r="D121" s="2" t="s">
        <v>139</v>
      </c>
      <c r="E121" s="4">
        <v>0.5625</v>
      </c>
      <c r="F121" s="4"/>
      <c r="G121" s="2">
        <v>147</v>
      </c>
      <c r="H121" s="2">
        <v>90</v>
      </c>
      <c r="I121" s="2">
        <f t="shared" si="11"/>
        <v>100</v>
      </c>
      <c r="J121" s="6">
        <f t="shared" si="10"/>
        <v>1</v>
      </c>
      <c r="K121" s="2">
        <v>163.33330000000001</v>
      </c>
      <c r="L121" s="2">
        <v>96.79</v>
      </c>
      <c r="M121" s="8">
        <f t="shared" si="9"/>
        <v>0.96790000000000009</v>
      </c>
    </row>
    <row r="122" spans="1:13" ht="15.75" hidden="1" x14ac:dyDescent="0.25">
      <c r="A122" s="2">
        <v>46</v>
      </c>
      <c r="B122" s="2" t="s">
        <v>9</v>
      </c>
      <c r="C122" s="2" t="s">
        <v>10</v>
      </c>
      <c r="D122" s="2" t="s">
        <v>66</v>
      </c>
      <c r="E122" s="4">
        <v>2.0833333333333332E-2</v>
      </c>
      <c r="F122" s="4"/>
      <c r="G122" s="2">
        <v>9</v>
      </c>
      <c r="H122" s="2">
        <v>90</v>
      </c>
      <c r="I122" s="2">
        <f t="shared" si="11"/>
        <v>100</v>
      </c>
      <c r="J122" s="6">
        <f t="shared" si="10"/>
        <v>1</v>
      </c>
      <c r="K122" s="2">
        <v>10</v>
      </c>
      <c r="L122" s="2">
        <v>160</v>
      </c>
      <c r="M122" s="8">
        <f t="shared" si="9"/>
        <v>1.6</v>
      </c>
    </row>
    <row r="123" spans="1:13" ht="15.75" hidden="1" x14ac:dyDescent="0.25">
      <c r="A123" s="2">
        <v>47</v>
      </c>
      <c r="B123" s="2" t="s">
        <v>9</v>
      </c>
      <c r="C123" s="2" t="s">
        <v>10</v>
      </c>
      <c r="D123" s="2" t="s">
        <v>67</v>
      </c>
      <c r="E123" s="4">
        <v>5.2083333333333336E-2</v>
      </c>
      <c r="F123" s="4"/>
      <c r="G123" s="2">
        <v>18</v>
      </c>
      <c r="H123" s="2">
        <v>90</v>
      </c>
      <c r="I123" s="2">
        <f t="shared" si="11"/>
        <v>100</v>
      </c>
      <c r="J123" s="6">
        <f t="shared" si="10"/>
        <v>1</v>
      </c>
      <c r="K123" s="2">
        <v>20</v>
      </c>
      <c r="L123" s="2">
        <v>128</v>
      </c>
      <c r="M123" s="8">
        <f t="shared" si="9"/>
        <v>1.28</v>
      </c>
    </row>
    <row r="124" spans="1:13" ht="15.75" hidden="1" x14ac:dyDescent="0.25">
      <c r="A124" s="2">
        <v>48</v>
      </c>
      <c r="B124" s="2" t="s">
        <v>9</v>
      </c>
      <c r="C124" s="2" t="s">
        <v>10</v>
      </c>
      <c r="D124" s="2" t="s">
        <v>68</v>
      </c>
      <c r="E124" s="4">
        <v>0.32291666666666669</v>
      </c>
      <c r="F124" s="4"/>
      <c r="G124" s="2">
        <v>67</v>
      </c>
      <c r="H124" s="2">
        <v>90</v>
      </c>
      <c r="I124" s="2">
        <f t="shared" si="11"/>
        <v>100</v>
      </c>
      <c r="J124" s="6">
        <f t="shared" si="10"/>
        <v>1</v>
      </c>
      <c r="K124" s="2">
        <v>74.444400000000002</v>
      </c>
      <c r="L124" s="2">
        <v>76.849999999999994</v>
      </c>
      <c r="M124" s="8">
        <f t="shared" si="9"/>
        <v>0.76849999999999996</v>
      </c>
    </row>
    <row r="125" spans="1:13" ht="15.75" hidden="1" x14ac:dyDescent="0.25">
      <c r="A125" s="2">
        <v>49</v>
      </c>
      <c r="B125" s="2" t="s">
        <v>9</v>
      </c>
      <c r="C125" s="2" t="s">
        <v>10</v>
      </c>
      <c r="D125" s="2" t="s">
        <v>140</v>
      </c>
      <c r="E125" s="4">
        <v>1.3888888888888888E-2</v>
      </c>
      <c r="F125" s="4"/>
      <c r="G125" s="2">
        <v>4</v>
      </c>
      <c r="H125" s="2">
        <v>90</v>
      </c>
      <c r="I125" s="2">
        <f t="shared" si="11"/>
        <v>100</v>
      </c>
      <c r="J125" s="6">
        <f t="shared" si="10"/>
        <v>1</v>
      </c>
      <c r="K125" s="2">
        <v>4.4443999999999999</v>
      </c>
      <c r="L125" s="2">
        <v>106.67</v>
      </c>
      <c r="M125" s="8">
        <f t="shared" si="9"/>
        <v>1.0667</v>
      </c>
    </row>
    <row r="126" spans="1:13" ht="15.75" hidden="1" x14ac:dyDescent="0.25">
      <c r="A126" s="2">
        <v>50</v>
      </c>
      <c r="B126" s="2" t="s">
        <v>9</v>
      </c>
      <c r="C126" s="2" t="s">
        <v>10</v>
      </c>
      <c r="D126" s="2" t="s">
        <v>141</v>
      </c>
      <c r="E126" s="4">
        <v>1.3888888888888888E-2</v>
      </c>
      <c r="F126" s="4"/>
      <c r="G126" s="2">
        <v>7</v>
      </c>
      <c r="H126" s="2">
        <v>90</v>
      </c>
      <c r="I126" s="2">
        <f t="shared" si="11"/>
        <v>100</v>
      </c>
      <c r="J126" s="6">
        <f t="shared" si="10"/>
        <v>1</v>
      </c>
      <c r="K126" s="2">
        <v>7.7778</v>
      </c>
      <c r="L126" s="2">
        <v>186.67</v>
      </c>
      <c r="M126" s="8">
        <f t="shared" si="9"/>
        <v>1.8666999999999998</v>
      </c>
    </row>
    <row r="127" spans="1:13" ht="15.75" hidden="1" x14ac:dyDescent="0.25">
      <c r="A127" s="2">
        <v>51</v>
      </c>
      <c r="B127" s="2" t="s">
        <v>9</v>
      </c>
      <c r="C127" s="2" t="s">
        <v>10</v>
      </c>
      <c r="D127" s="2" t="s">
        <v>69</v>
      </c>
      <c r="E127" s="4">
        <v>0.5</v>
      </c>
      <c r="F127" s="4"/>
      <c r="G127" s="2">
        <v>96</v>
      </c>
      <c r="H127" s="2">
        <v>75</v>
      </c>
      <c r="I127" s="2">
        <f t="shared" si="11"/>
        <v>100</v>
      </c>
      <c r="J127" s="6">
        <f t="shared" si="10"/>
        <v>1</v>
      </c>
      <c r="K127" s="2">
        <v>128</v>
      </c>
      <c r="L127" s="2">
        <v>85.33</v>
      </c>
      <c r="M127" s="8">
        <f t="shared" si="9"/>
        <v>0.85329999999999995</v>
      </c>
    </row>
    <row r="128" spans="1:13" ht="15.75" hidden="1" x14ac:dyDescent="0.25">
      <c r="A128" s="2">
        <v>52</v>
      </c>
      <c r="B128" s="2" t="s">
        <v>9</v>
      </c>
      <c r="C128" s="2" t="s">
        <v>10</v>
      </c>
      <c r="D128" s="2" t="s">
        <v>70</v>
      </c>
      <c r="E128" s="4">
        <v>0.63541666666666663</v>
      </c>
      <c r="F128" s="4"/>
      <c r="G128" s="2">
        <v>165</v>
      </c>
      <c r="H128" s="2">
        <v>90</v>
      </c>
      <c r="I128" s="2">
        <f t="shared" si="11"/>
        <v>100</v>
      </c>
      <c r="J128" s="6">
        <f t="shared" si="10"/>
        <v>1</v>
      </c>
      <c r="K128" s="2">
        <v>183.33340000000001</v>
      </c>
      <c r="L128" s="2">
        <v>96.17</v>
      </c>
      <c r="M128" s="8">
        <f t="shared" si="9"/>
        <v>0.9617</v>
      </c>
    </row>
    <row r="129" spans="1:13" ht="15.75" hidden="1" x14ac:dyDescent="0.25">
      <c r="A129" s="2">
        <v>53</v>
      </c>
      <c r="B129" s="2" t="s">
        <v>9</v>
      </c>
      <c r="C129" s="2" t="s">
        <v>10</v>
      </c>
      <c r="D129" s="2" t="s">
        <v>71</v>
      </c>
      <c r="E129" s="4">
        <v>1.7361111111111112E-2</v>
      </c>
      <c r="F129" s="4"/>
      <c r="G129" s="2">
        <v>5</v>
      </c>
      <c r="H129" s="2">
        <v>90</v>
      </c>
      <c r="I129" s="2">
        <f t="shared" si="11"/>
        <v>100</v>
      </c>
      <c r="J129" s="6">
        <f t="shared" si="10"/>
        <v>1</v>
      </c>
      <c r="K129" s="2">
        <v>5.5556000000000001</v>
      </c>
      <c r="L129" s="2">
        <v>106.67</v>
      </c>
      <c r="M129" s="8">
        <f t="shared" si="9"/>
        <v>1.0667</v>
      </c>
    </row>
    <row r="130" spans="1:13" ht="15.75" hidden="1" x14ac:dyDescent="0.25">
      <c r="A130" s="2">
        <v>54</v>
      </c>
      <c r="B130" s="2" t="s">
        <v>9</v>
      </c>
      <c r="C130" s="2" t="s">
        <v>10</v>
      </c>
      <c r="D130" s="2" t="s">
        <v>72</v>
      </c>
      <c r="E130" s="4">
        <v>6.25E-2</v>
      </c>
      <c r="F130" s="4"/>
      <c r="G130" s="2">
        <v>28</v>
      </c>
      <c r="H130" s="2">
        <v>90</v>
      </c>
      <c r="I130" s="2">
        <f t="shared" si="11"/>
        <v>100</v>
      </c>
      <c r="J130" s="6">
        <f t="shared" si="10"/>
        <v>1</v>
      </c>
      <c r="K130" s="2">
        <v>31.1111</v>
      </c>
      <c r="L130" s="2">
        <v>165.93</v>
      </c>
      <c r="M130" s="8">
        <f t="shared" si="9"/>
        <v>1.6593</v>
      </c>
    </row>
    <row r="131" spans="1:13" ht="15.75" hidden="1" x14ac:dyDescent="0.25">
      <c r="A131" s="2">
        <v>55</v>
      </c>
      <c r="B131" s="2" t="s">
        <v>9</v>
      </c>
      <c r="C131" s="2" t="s">
        <v>10</v>
      </c>
      <c r="D131" s="2" t="s">
        <v>73</v>
      </c>
      <c r="E131" s="4">
        <v>0.67361111111111116</v>
      </c>
      <c r="F131" s="4"/>
      <c r="G131" s="2">
        <v>127</v>
      </c>
      <c r="H131" s="2">
        <v>75</v>
      </c>
      <c r="I131" s="2">
        <f t="shared" si="11"/>
        <v>100</v>
      </c>
      <c r="J131" s="6">
        <f t="shared" si="10"/>
        <v>1</v>
      </c>
      <c r="K131" s="2">
        <v>169.33330000000001</v>
      </c>
      <c r="L131" s="2">
        <v>83.79</v>
      </c>
      <c r="M131" s="8">
        <f t="shared" ref="M131:M179" si="12">L131/I131*1</f>
        <v>0.83790000000000009</v>
      </c>
    </row>
    <row r="132" spans="1:13" ht="15.75" hidden="1" x14ac:dyDescent="0.25">
      <c r="A132" s="2">
        <v>56</v>
      </c>
      <c r="B132" s="2" t="s">
        <v>9</v>
      </c>
      <c r="C132" s="2" t="s">
        <v>10</v>
      </c>
      <c r="D132" s="2" t="s">
        <v>74</v>
      </c>
      <c r="E132" s="3">
        <v>1.7395833333333333</v>
      </c>
      <c r="F132" s="3"/>
      <c r="G132" s="2">
        <v>376</v>
      </c>
      <c r="H132" s="2">
        <v>75</v>
      </c>
      <c r="I132" s="2">
        <f t="shared" si="11"/>
        <v>100</v>
      </c>
      <c r="J132" s="6">
        <f t="shared" ref="J132:J154" si="13">H132/H132*1</f>
        <v>1</v>
      </c>
      <c r="K132" s="2">
        <v>501.3331</v>
      </c>
      <c r="L132" s="2">
        <v>96.06</v>
      </c>
      <c r="M132" s="8">
        <f t="shared" si="12"/>
        <v>0.96060000000000001</v>
      </c>
    </row>
    <row r="133" spans="1:13" ht="15.75" hidden="1" x14ac:dyDescent="0.25">
      <c r="A133" s="2">
        <v>57</v>
      </c>
      <c r="B133" s="2" t="s">
        <v>9</v>
      </c>
      <c r="C133" s="2" t="s">
        <v>10</v>
      </c>
      <c r="D133" s="2" t="s">
        <v>75</v>
      </c>
      <c r="E133" s="4">
        <v>7.2916666666666671E-2</v>
      </c>
      <c r="F133" s="4"/>
      <c r="G133" s="2">
        <v>17</v>
      </c>
      <c r="H133" s="2">
        <v>90</v>
      </c>
      <c r="I133" s="2">
        <f t="shared" si="11"/>
        <v>100</v>
      </c>
      <c r="J133" s="6">
        <f t="shared" si="13"/>
        <v>1</v>
      </c>
      <c r="K133" s="2">
        <v>18.8889</v>
      </c>
      <c r="L133" s="2">
        <v>86.35</v>
      </c>
      <c r="M133" s="8">
        <f t="shared" si="12"/>
        <v>0.86349999999999993</v>
      </c>
    </row>
    <row r="134" spans="1:13" ht="15.75" hidden="1" x14ac:dyDescent="0.25">
      <c r="A134" s="2">
        <v>58</v>
      </c>
      <c r="B134" s="2" t="s">
        <v>9</v>
      </c>
      <c r="C134" s="2" t="s">
        <v>10</v>
      </c>
      <c r="D134" s="2" t="s">
        <v>76</v>
      </c>
      <c r="E134" s="4">
        <v>8.3333333333333329E-2</v>
      </c>
      <c r="F134" s="4"/>
      <c r="G134" s="2">
        <v>27</v>
      </c>
      <c r="H134" s="2">
        <v>90</v>
      </c>
      <c r="I134" s="2">
        <f t="shared" si="11"/>
        <v>100</v>
      </c>
      <c r="J134" s="6">
        <f t="shared" si="13"/>
        <v>1</v>
      </c>
      <c r="K134" s="2">
        <v>30</v>
      </c>
      <c r="L134" s="2">
        <v>120</v>
      </c>
      <c r="M134" s="8">
        <f t="shared" si="12"/>
        <v>1.2</v>
      </c>
    </row>
    <row r="135" spans="1:13" ht="15.75" hidden="1" x14ac:dyDescent="0.25">
      <c r="A135" s="2">
        <v>59</v>
      </c>
      <c r="B135" s="2" t="s">
        <v>9</v>
      </c>
      <c r="C135" s="2" t="s">
        <v>10</v>
      </c>
      <c r="D135" s="2" t="s">
        <v>77</v>
      </c>
      <c r="E135" s="4">
        <v>0.65277777777777779</v>
      </c>
      <c r="F135" s="4"/>
      <c r="G135" s="2">
        <v>107</v>
      </c>
      <c r="H135" s="2">
        <v>90</v>
      </c>
      <c r="I135" s="2">
        <f t="shared" ref="I135:I155" si="14">H135*100/H135</f>
        <v>100</v>
      </c>
      <c r="J135" s="6">
        <f t="shared" si="13"/>
        <v>1</v>
      </c>
      <c r="K135" s="2">
        <v>118.8888</v>
      </c>
      <c r="L135" s="2">
        <v>60.71</v>
      </c>
      <c r="M135" s="8">
        <f t="shared" si="12"/>
        <v>0.60709999999999997</v>
      </c>
    </row>
    <row r="136" spans="1:13" ht="15.75" hidden="1" x14ac:dyDescent="0.25">
      <c r="A136" s="2">
        <v>60</v>
      </c>
      <c r="B136" s="2" t="s">
        <v>9</v>
      </c>
      <c r="C136" s="2" t="s">
        <v>10</v>
      </c>
      <c r="D136" s="2" t="s">
        <v>78</v>
      </c>
      <c r="E136" s="3">
        <v>1.0104166666666667</v>
      </c>
      <c r="F136" s="3"/>
      <c r="G136" s="2">
        <v>210</v>
      </c>
      <c r="H136" s="2">
        <v>90</v>
      </c>
      <c r="I136" s="2">
        <f t="shared" si="14"/>
        <v>100</v>
      </c>
      <c r="J136" s="6">
        <f t="shared" si="13"/>
        <v>1</v>
      </c>
      <c r="K136" s="2">
        <v>233.33359999999999</v>
      </c>
      <c r="L136" s="2">
        <v>76.98</v>
      </c>
      <c r="M136" s="8">
        <f t="shared" si="12"/>
        <v>0.76980000000000004</v>
      </c>
    </row>
    <row r="137" spans="1:13" ht="15.75" hidden="1" x14ac:dyDescent="0.25">
      <c r="A137" s="2">
        <v>61</v>
      </c>
      <c r="B137" s="2" t="s">
        <v>9</v>
      </c>
      <c r="C137" s="2" t="s">
        <v>10</v>
      </c>
      <c r="D137" s="2" t="s">
        <v>79</v>
      </c>
      <c r="E137" s="4">
        <v>0.3125</v>
      </c>
      <c r="F137" s="4"/>
      <c r="G137" s="2">
        <v>68</v>
      </c>
      <c r="H137" s="2">
        <v>90</v>
      </c>
      <c r="I137" s="2">
        <f t="shared" si="14"/>
        <v>100</v>
      </c>
      <c r="J137" s="6">
        <f t="shared" si="13"/>
        <v>1</v>
      </c>
      <c r="K137" s="2">
        <v>75.555499999999995</v>
      </c>
      <c r="L137" s="2">
        <v>80.59</v>
      </c>
      <c r="M137" s="8">
        <f t="shared" si="12"/>
        <v>0.80590000000000006</v>
      </c>
    </row>
    <row r="138" spans="1:13" ht="15.75" hidden="1" x14ac:dyDescent="0.25">
      <c r="A138" s="2">
        <v>62</v>
      </c>
      <c r="B138" s="2" t="s">
        <v>9</v>
      </c>
      <c r="C138" s="2" t="s">
        <v>10</v>
      </c>
      <c r="D138" s="2" t="s">
        <v>80</v>
      </c>
      <c r="E138" s="4">
        <v>0.13541666666666666</v>
      </c>
      <c r="F138" s="4"/>
      <c r="G138" s="2">
        <v>47</v>
      </c>
      <c r="H138" s="2">
        <v>90</v>
      </c>
      <c r="I138" s="2">
        <f t="shared" si="14"/>
        <v>100</v>
      </c>
      <c r="J138" s="6">
        <f t="shared" si="13"/>
        <v>1</v>
      </c>
      <c r="K138" s="2">
        <v>52.222200000000001</v>
      </c>
      <c r="L138" s="2">
        <v>128.55000000000001</v>
      </c>
      <c r="M138" s="8">
        <f t="shared" si="12"/>
        <v>1.2855000000000001</v>
      </c>
    </row>
    <row r="139" spans="1:13" ht="15.75" hidden="1" x14ac:dyDescent="0.25">
      <c r="A139" s="2">
        <v>63</v>
      </c>
      <c r="B139" s="2" t="s">
        <v>9</v>
      </c>
      <c r="C139" s="2" t="s">
        <v>10</v>
      </c>
      <c r="D139" s="2" t="s">
        <v>142</v>
      </c>
      <c r="E139" s="4">
        <v>4.1666666666666664E-2</v>
      </c>
      <c r="F139" s="4"/>
      <c r="G139" s="2">
        <v>13</v>
      </c>
      <c r="H139" s="2">
        <v>90</v>
      </c>
      <c r="I139" s="2">
        <f t="shared" si="14"/>
        <v>100</v>
      </c>
      <c r="J139" s="6">
        <f t="shared" si="13"/>
        <v>1</v>
      </c>
      <c r="K139" s="2">
        <v>14.4444</v>
      </c>
      <c r="L139" s="2">
        <v>115.56</v>
      </c>
      <c r="M139" s="8">
        <f t="shared" si="12"/>
        <v>1.1556</v>
      </c>
    </row>
    <row r="140" spans="1:13" ht="15.75" hidden="1" x14ac:dyDescent="0.25">
      <c r="A140" s="2">
        <v>64</v>
      </c>
      <c r="B140" s="2" t="s">
        <v>9</v>
      </c>
      <c r="C140" s="2" t="s">
        <v>10</v>
      </c>
      <c r="D140" s="2" t="s">
        <v>81</v>
      </c>
      <c r="E140" s="4">
        <v>0.35069444444444442</v>
      </c>
      <c r="F140" s="4"/>
      <c r="G140" s="2">
        <v>114</v>
      </c>
      <c r="H140" s="2">
        <v>90</v>
      </c>
      <c r="I140" s="2">
        <f t="shared" si="14"/>
        <v>100</v>
      </c>
      <c r="J140" s="6">
        <f t="shared" si="13"/>
        <v>1</v>
      </c>
      <c r="K140" s="2">
        <v>126.6665</v>
      </c>
      <c r="L140" s="2">
        <v>120.4</v>
      </c>
      <c r="M140" s="8">
        <f t="shared" si="12"/>
        <v>1.204</v>
      </c>
    </row>
    <row r="141" spans="1:13" ht="15.75" hidden="1" x14ac:dyDescent="0.25">
      <c r="A141" s="2">
        <v>65</v>
      </c>
      <c r="B141" s="2" t="s">
        <v>9</v>
      </c>
      <c r="C141" s="2" t="s">
        <v>11</v>
      </c>
      <c r="D141" s="2" t="s">
        <v>82</v>
      </c>
      <c r="E141" s="3">
        <v>3.1388888888888888</v>
      </c>
      <c r="F141" s="3"/>
      <c r="G141" s="2">
        <v>155</v>
      </c>
      <c r="H141" s="2">
        <v>0</v>
      </c>
      <c r="I141" s="2" t="e">
        <f t="shared" si="14"/>
        <v>#DIV/0!</v>
      </c>
      <c r="J141" s="6" t="e">
        <f t="shared" si="13"/>
        <v>#DIV/0!</v>
      </c>
      <c r="K141" s="2">
        <v>706.476</v>
      </c>
      <c r="L141" s="2">
        <v>75.02</v>
      </c>
      <c r="M141" s="8" t="e">
        <f t="shared" si="12"/>
        <v>#DIV/0!</v>
      </c>
    </row>
    <row r="142" spans="1:13" ht="15.75" hidden="1" x14ac:dyDescent="0.25">
      <c r="A142" s="2">
        <v>67</v>
      </c>
      <c r="B142" s="2" t="s">
        <v>9</v>
      </c>
      <c r="C142" s="2" t="s">
        <v>12</v>
      </c>
      <c r="D142" s="2" t="s">
        <v>12</v>
      </c>
      <c r="E142" s="3">
        <v>6.1944444444444438</v>
      </c>
      <c r="F142" s="3"/>
      <c r="G142" s="2">
        <v>481</v>
      </c>
      <c r="H142" s="2">
        <v>64</v>
      </c>
      <c r="I142" s="2">
        <f t="shared" si="14"/>
        <v>100</v>
      </c>
      <c r="J142" s="6">
        <f t="shared" si="13"/>
        <v>1</v>
      </c>
      <c r="K142" s="2">
        <v>751.5625</v>
      </c>
      <c r="L142" s="2">
        <v>40.44</v>
      </c>
      <c r="M142" s="8">
        <f t="shared" si="12"/>
        <v>0.40439999999999998</v>
      </c>
    </row>
    <row r="143" spans="1:13" ht="15.75" hidden="1" x14ac:dyDescent="0.25">
      <c r="A143" s="2">
        <v>75</v>
      </c>
      <c r="B143" s="2" t="s">
        <v>9</v>
      </c>
      <c r="C143" s="2" t="s">
        <v>8</v>
      </c>
      <c r="D143" s="2" t="s">
        <v>90</v>
      </c>
      <c r="E143" s="3">
        <v>6.822916666666667</v>
      </c>
      <c r="F143" s="3"/>
      <c r="G143" s="2">
        <v>129</v>
      </c>
      <c r="H143" s="2">
        <v>0</v>
      </c>
      <c r="I143" s="2" t="e">
        <f t="shared" si="14"/>
        <v>#DIV/0!</v>
      </c>
      <c r="J143" s="6" t="e">
        <f t="shared" si="13"/>
        <v>#DIV/0!</v>
      </c>
      <c r="K143" s="2">
        <v>1535.6475</v>
      </c>
      <c r="L143" s="2">
        <v>75.02</v>
      </c>
      <c r="M143" s="8" t="e">
        <f t="shared" si="12"/>
        <v>#DIV/0!</v>
      </c>
    </row>
    <row r="144" spans="1:13" ht="15.75" hidden="1" x14ac:dyDescent="0.25">
      <c r="A144" s="2">
        <v>77</v>
      </c>
      <c r="B144" s="2" t="s">
        <v>9</v>
      </c>
      <c r="C144" s="2" t="s">
        <v>11</v>
      </c>
      <c r="D144" s="2" t="s">
        <v>144</v>
      </c>
      <c r="E144" s="3">
        <v>2.7326388888888888</v>
      </c>
      <c r="F144" s="3"/>
      <c r="G144" s="2">
        <v>428</v>
      </c>
      <c r="H144" s="2">
        <v>0</v>
      </c>
      <c r="I144" s="2" t="e">
        <f t="shared" si="14"/>
        <v>#DIV/0!</v>
      </c>
      <c r="J144" s="6" t="e">
        <f t="shared" si="13"/>
        <v>#DIV/0!</v>
      </c>
      <c r="K144" s="2">
        <v>615.04049999999995</v>
      </c>
      <c r="L144" s="2">
        <v>75.02</v>
      </c>
      <c r="M144" s="8" t="e">
        <f t="shared" si="12"/>
        <v>#DIV/0!</v>
      </c>
    </row>
    <row r="145" spans="1:13" ht="15.75" hidden="1" x14ac:dyDescent="0.25">
      <c r="A145" s="2">
        <v>92</v>
      </c>
      <c r="B145" s="2" t="s">
        <v>9</v>
      </c>
      <c r="C145" s="2" t="s">
        <v>10</v>
      </c>
      <c r="D145" s="2" t="s">
        <v>100</v>
      </c>
      <c r="E145" s="3">
        <v>1.7986111111111109</v>
      </c>
      <c r="F145" s="3"/>
      <c r="G145" s="2">
        <v>431</v>
      </c>
      <c r="H145" s="2">
        <v>75</v>
      </c>
      <c r="I145" s="2">
        <f t="shared" si="14"/>
        <v>100</v>
      </c>
      <c r="J145" s="6">
        <f t="shared" si="13"/>
        <v>1</v>
      </c>
      <c r="K145" s="2">
        <v>574.66669999999999</v>
      </c>
      <c r="L145" s="2">
        <v>106.5</v>
      </c>
      <c r="M145" s="8">
        <f t="shared" si="12"/>
        <v>1.0649999999999999</v>
      </c>
    </row>
    <row r="146" spans="1:13" ht="15.75" hidden="1" x14ac:dyDescent="0.25">
      <c r="A146" s="2">
        <v>93</v>
      </c>
      <c r="B146" s="2" t="s">
        <v>9</v>
      </c>
      <c r="C146" s="2" t="s">
        <v>10</v>
      </c>
      <c r="D146" s="2" t="s">
        <v>101</v>
      </c>
      <c r="E146" s="4">
        <v>0.14583333333333334</v>
      </c>
      <c r="F146" s="4"/>
      <c r="G146" s="2">
        <v>11</v>
      </c>
      <c r="H146" s="2">
        <v>60</v>
      </c>
      <c r="I146" s="2">
        <f t="shared" si="14"/>
        <v>100</v>
      </c>
      <c r="J146" s="6">
        <f t="shared" si="13"/>
        <v>1</v>
      </c>
      <c r="K146" s="2">
        <v>18.333400000000001</v>
      </c>
      <c r="L146" s="2">
        <v>41.9</v>
      </c>
      <c r="M146" s="8">
        <f t="shared" si="12"/>
        <v>0.41899999999999998</v>
      </c>
    </row>
    <row r="147" spans="1:13" ht="15.75" hidden="1" x14ac:dyDescent="0.25">
      <c r="A147" s="2">
        <v>140</v>
      </c>
      <c r="B147" s="2" t="s">
        <v>9</v>
      </c>
      <c r="C147" s="2" t="s">
        <v>25</v>
      </c>
      <c r="D147" s="2" t="s">
        <v>105</v>
      </c>
      <c r="E147" s="4">
        <v>0.45833333333333331</v>
      </c>
      <c r="F147" s="4"/>
      <c r="G147" s="2">
        <v>0</v>
      </c>
      <c r="H147" s="2">
        <v>0</v>
      </c>
      <c r="I147" s="2" t="e">
        <f t="shared" si="14"/>
        <v>#DIV/0!</v>
      </c>
      <c r="J147" s="6" t="e">
        <f t="shared" si="13"/>
        <v>#DIV/0!</v>
      </c>
      <c r="K147" s="2">
        <v>103.158</v>
      </c>
      <c r="L147" s="2">
        <v>75.02</v>
      </c>
      <c r="M147" s="8" t="e">
        <f t="shared" si="12"/>
        <v>#DIV/0!</v>
      </c>
    </row>
    <row r="148" spans="1:13" ht="15.75" hidden="1" x14ac:dyDescent="0.25">
      <c r="A148" s="2">
        <v>158</v>
      </c>
      <c r="B148" s="2" t="s">
        <v>9</v>
      </c>
      <c r="C148" s="2" t="s">
        <v>11</v>
      </c>
      <c r="D148" s="2" t="s">
        <v>108</v>
      </c>
      <c r="E148" s="4">
        <v>0.71875</v>
      </c>
      <c r="F148" s="4"/>
      <c r="G148" s="2">
        <v>40</v>
      </c>
      <c r="H148" s="2">
        <v>0</v>
      </c>
      <c r="I148" s="2" t="e">
        <f t="shared" si="14"/>
        <v>#DIV/0!</v>
      </c>
      <c r="J148" s="6" t="e">
        <f t="shared" si="13"/>
        <v>#DIV/0!</v>
      </c>
      <c r="K148" s="2">
        <v>161.7705</v>
      </c>
      <c r="L148" s="2">
        <v>75.02</v>
      </c>
      <c r="M148" s="8" t="e">
        <f t="shared" si="12"/>
        <v>#DIV/0!</v>
      </c>
    </row>
    <row r="149" spans="1:13" ht="15.75" hidden="1" x14ac:dyDescent="0.25">
      <c r="A149" s="2">
        <v>159</v>
      </c>
      <c r="B149" s="2" t="s">
        <v>9</v>
      </c>
      <c r="C149" s="2" t="s">
        <v>10</v>
      </c>
      <c r="D149" s="2" t="s">
        <v>109</v>
      </c>
      <c r="E149" s="4">
        <v>0.54166666666666663</v>
      </c>
      <c r="F149" s="4"/>
      <c r="G149" s="2">
        <v>82</v>
      </c>
      <c r="H149" s="2">
        <v>75</v>
      </c>
      <c r="I149" s="2">
        <f t="shared" si="14"/>
        <v>100</v>
      </c>
      <c r="J149" s="6">
        <f t="shared" si="13"/>
        <v>1</v>
      </c>
      <c r="K149" s="2">
        <v>109.3334</v>
      </c>
      <c r="L149" s="2">
        <v>67.28</v>
      </c>
      <c r="M149" s="8">
        <f t="shared" si="12"/>
        <v>0.67280000000000006</v>
      </c>
    </row>
    <row r="150" spans="1:13" ht="15.75" hidden="1" x14ac:dyDescent="0.25">
      <c r="A150" s="2">
        <v>160</v>
      </c>
      <c r="B150" s="2" t="s">
        <v>9</v>
      </c>
      <c r="C150" s="2" t="s">
        <v>10</v>
      </c>
      <c r="D150" s="2" t="s">
        <v>195</v>
      </c>
      <c r="E150" s="4">
        <v>0.3125</v>
      </c>
      <c r="F150" s="4"/>
      <c r="G150" s="2">
        <v>77</v>
      </c>
      <c r="H150" s="2">
        <v>90</v>
      </c>
      <c r="I150" s="2">
        <f t="shared" si="14"/>
        <v>100</v>
      </c>
      <c r="J150" s="6">
        <f t="shared" si="13"/>
        <v>1</v>
      </c>
      <c r="K150" s="2">
        <v>85.555499999999995</v>
      </c>
      <c r="L150" s="2">
        <v>91.26</v>
      </c>
      <c r="M150" s="8">
        <f t="shared" si="12"/>
        <v>0.91260000000000008</v>
      </c>
    </row>
    <row r="151" spans="1:13" ht="15.75" hidden="1" x14ac:dyDescent="0.25">
      <c r="A151" s="2">
        <v>164</v>
      </c>
      <c r="B151" s="2" t="s">
        <v>9</v>
      </c>
      <c r="C151" s="2" t="s">
        <v>10</v>
      </c>
      <c r="D151" s="2" t="s">
        <v>197</v>
      </c>
      <c r="E151" s="4">
        <v>0.25</v>
      </c>
      <c r="F151" s="4"/>
      <c r="G151" s="2">
        <v>51</v>
      </c>
      <c r="H151" s="2">
        <v>90</v>
      </c>
      <c r="I151" s="2">
        <f t="shared" si="14"/>
        <v>100</v>
      </c>
      <c r="J151" s="6">
        <f t="shared" si="13"/>
        <v>1</v>
      </c>
      <c r="K151" s="2">
        <v>56.666699999999999</v>
      </c>
      <c r="L151" s="2">
        <v>75.56</v>
      </c>
      <c r="M151" s="8">
        <f t="shared" si="12"/>
        <v>0.75560000000000005</v>
      </c>
    </row>
    <row r="152" spans="1:13" ht="15.75" hidden="1" x14ac:dyDescent="0.25">
      <c r="A152" s="2">
        <v>165</v>
      </c>
      <c r="B152" s="2" t="s">
        <v>9</v>
      </c>
      <c r="C152" s="2" t="s">
        <v>10</v>
      </c>
      <c r="D152" s="2" t="s">
        <v>198</v>
      </c>
      <c r="E152" s="4">
        <v>4.1666666666666664E-2</v>
      </c>
      <c r="F152" s="4"/>
      <c r="G152" s="2">
        <v>13</v>
      </c>
      <c r="H152" s="2">
        <v>90</v>
      </c>
      <c r="I152" s="2">
        <f t="shared" si="14"/>
        <v>100</v>
      </c>
      <c r="J152" s="6">
        <f t="shared" si="13"/>
        <v>1</v>
      </c>
      <c r="K152" s="2">
        <v>14.4444</v>
      </c>
      <c r="L152" s="2">
        <v>115.56</v>
      </c>
      <c r="M152" s="8">
        <f t="shared" si="12"/>
        <v>1.1556</v>
      </c>
    </row>
    <row r="153" spans="1:13" ht="15.75" hidden="1" x14ac:dyDescent="0.25">
      <c r="A153" s="2">
        <v>169</v>
      </c>
      <c r="B153" s="2" t="s">
        <v>9</v>
      </c>
      <c r="C153" s="2" t="s">
        <v>10</v>
      </c>
      <c r="D153" s="2" t="s">
        <v>202</v>
      </c>
      <c r="E153" s="4">
        <v>0.35416666666666669</v>
      </c>
      <c r="F153" s="4"/>
      <c r="G153" s="2">
        <v>66</v>
      </c>
      <c r="H153" s="2">
        <v>90</v>
      </c>
      <c r="I153" s="2">
        <f t="shared" si="14"/>
        <v>100</v>
      </c>
      <c r="J153" s="6">
        <f t="shared" si="13"/>
        <v>1</v>
      </c>
      <c r="K153" s="2">
        <v>73.333399999999997</v>
      </c>
      <c r="L153" s="2">
        <v>69.02</v>
      </c>
      <c r="M153" s="8">
        <f t="shared" si="12"/>
        <v>0.69019999999999992</v>
      </c>
    </row>
    <row r="154" spans="1:13" ht="15.75" hidden="1" x14ac:dyDescent="0.25">
      <c r="A154" s="2">
        <v>171</v>
      </c>
      <c r="B154" s="2" t="s">
        <v>9</v>
      </c>
      <c r="C154" s="2" t="s">
        <v>10</v>
      </c>
      <c r="D154" s="2" t="s">
        <v>110</v>
      </c>
      <c r="E154" s="4">
        <v>8.3333333333333329E-2</v>
      </c>
      <c r="F154" s="4"/>
      <c r="G154" s="2">
        <v>20</v>
      </c>
      <c r="H154" s="2">
        <v>90</v>
      </c>
      <c r="I154" s="2">
        <f t="shared" si="14"/>
        <v>100</v>
      </c>
      <c r="J154" s="6">
        <f t="shared" si="13"/>
        <v>1</v>
      </c>
      <c r="K154" s="2">
        <v>22.222200000000001</v>
      </c>
      <c r="L154" s="2">
        <v>88.89</v>
      </c>
      <c r="M154" s="8">
        <f t="shared" si="12"/>
        <v>0.88890000000000002</v>
      </c>
    </row>
    <row r="155" spans="1:13" ht="15.75" x14ac:dyDescent="0.25">
      <c r="A155" s="2">
        <v>150</v>
      </c>
      <c r="B155" s="2" t="s">
        <v>3</v>
      </c>
      <c r="C155" s="2" t="s">
        <v>115</v>
      </c>
      <c r="D155" s="2" t="s">
        <v>8</v>
      </c>
      <c r="E155" s="4">
        <v>0.4375</v>
      </c>
      <c r="F155" s="4"/>
      <c r="G155" s="2">
        <v>24</v>
      </c>
      <c r="H155" s="2">
        <v>0</v>
      </c>
      <c r="I155" s="2" t="e">
        <f t="shared" si="14"/>
        <v>#DIV/0!</v>
      </c>
      <c r="J155" s="6" t="e">
        <f>I155/I155*1</f>
        <v>#DIV/0!</v>
      </c>
      <c r="K155" s="2">
        <v>277.49400000000003</v>
      </c>
      <c r="L155" s="2">
        <v>211.42</v>
      </c>
      <c r="M155" s="8" t="e">
        <f t="shared" si="12"/>
        <v>#DIV/0!</v>
      </c>
    </row>
    <row r="156" spans="1:13" ht="15.75" x14ac:dyDescent="0.25">
      <c r="A156" s="2">
        <v>155</v>
      </c>
      <c r="B156" s="2" t="s">
        <v>3</v>
      </c>
      <c r="C156" s="2" t="s">
        <v>115</v>
      </c>
      <c r="D156" s="2" t="s">
        <v>97</v>
      </c>
      <c r="E156" s="4">
        <v>0.27777777777777779</v>
      </c>
      <c r="F156" s="4"/>
      <c r="G156" s="2">
        <v>10</v>
      </c>
      <c r="H156" s="2">
        <v>10</v>
      </c>
      <c r="I156" s="2">
        <f>H156*100/H156</f>
        <v>100</v>
      </c>
      <c r="J156" s="6">
        <f>I156/I156*1</f>
        <v>1</v>
      </c>
      <c r="K156" s="2">
        <v>100</v>
      </c>
      <c r="L156" s="2">
        <v>120</v>
      </c>
      <c r="M156" s="8">
        <f t="shared" si="12"/>
        <v>1.2</v>
      </c>
    </row>
    <row r="157" spans="1:13" ht="15.75" x14ac:dyDescent="0.25">
      <c r="A157" s="2">
        <v>156</v>
      </c>
      <c r="B157" s="2" t="s">
        <v>3</v>
      </c>
      <c r="C157" s="2" t="s">
        <v>115</v>
      </c>
      <c r="D157" s="2" t="s">
        <v>51</v>
      </c>
      <c r="E157" s="4">
        <v>0.29166666666666669</v>
      </c>
      <c r="F157" s="4"/>
      <c r="G157" s="2">
        <v>15</v>
      </c>
      <c r="H157" s="2">
        <v>10</v>
      </c>
      <c r="I157" s="2">
        <f t="shared" ref="I157:I179" si="15">H157*100/H157</f>
        <v>100</v>
      </c>
      <c r="J157" s="6">
        <f t="shared" ref="J157" si="16">I157/I157*1</f>
        <v>1</v>
      </c>
      <c r="K157" s="2">
        <v>150</v>
      </c>
      <c r="L157" s="2">
        <v>171.43</v>
      </c>
      <c r="M157" s="8">
        <f t="shared" si="12"/>
        <v>1.7143000000000002</v>
      </c>
    </row>
    <row r="158" spans="1:13" ht="15.75" x14ac:dyDescent="0.25">
      <c r="A158" s="2">
        <v>14</v>
      </c>
      <c r="B158" s="2" t="s">
        <v>3</v>
      </c>
      <c r="C158" s="2" t="s">
        <v>5</v>
      </c>
      <c r="D158" s="2" t="s">
        <v>97</v>
      </c>
      <c r="E158" s="3">
        <v>7.3819444444444438</v>
      </c>
      <c r="F158" s="3"/>
      <c r="G158" s="2">
        <v>271</v>
      </c>
      <c r="H158" s="2">
        <v>11</v>
      </c>
      <c r="I158" s="2">
        <f>H158*100/H158</f>
        <v>100</v>
      </c>
      <c r="J158" s="6">
        <f t="shared" ref="J158:J179" si="17">H158/H158*1</f>
        <v>1</v>
      </c>
      <c r="K158" s="2">
        <v>2463.6390999999999</v>
      </c>
      <c r="L158" s="2">
        <v>111.25</v>
      </c>
      <c r="M158" s="8">
        <f>L158/I158*1</f>
        <v>1.1125</v>
      </c>
    </row>
    <row r="159" spans="1:13" ht="15.75" x14ac:dyDescent="0.25">
      <c r="A159" s="2">
        <v>15</v>
      </c>
      <c r="B159" s="2" t="s">
        <v>3</v>
      </c>
      <c r="C159" s="2" t="s">
        <v>5</v>
      </c>
      <c r="D159" s="2" t="s">
        <v>51</v>
      </c>
      <c r="E159" s="3">
        <v>12.0625</v>
      </c>
      <c r="F159" s="3"/>
      <c r="G159" s="2">
        <v>553</v>
      </c>
      <c r="H159" s="2">
        <v>12</v>
      </c>
      <c r="I159" s="2">
        <f t="shared" si="15"/>
        <v>100</v>
      </c>
      <c r="J159" s="6">
        <f t="shared" si="17"/>
        <v>1</v>
      </c>
      <c r="K159" s="2">
        <v>4608.3315000000002</v>
      </c>
      <c r="L159" s="2">
        <v>127.35</v>
      </c>
      <c r="M159" s="8">
        <f t="shared" si="12"/>
        <v>1.2734999999999999</v>
      </c>
    </row>
    <row r="160" spans="1:13" ht="15.75" x14ac:dyDescent="0.25">
      <c r="A160" s="2">
        <v>153</v>
      </c>
      <c r="B160" s="2" t="s">
        <v>3</v>
      </c>
      <c r="C160" s="2" t="s">
        <v>5</v>
      </c>
      <c r="D160" s="2" t="s">
        <v>107</v>
      </c>
      <c r="E160" s="3">
        <v>2.1319444444444442</v>
      </c>
      <c r="F160" s="3"/>
      <c r="G160" s="2">
        <v>84</v>
      </c>
      <c r="H160" s="2">
        <v>12</v>
      </c>
      <c r="I160" s="2">
        <f t="shared" si="15"/>
        <v>100</v>
      </c>
      <c r="J160" s="6">
        <f t="shared" si="17"/>
        <v>1</v>
      </c>
      <c r="K160" s="2">
        <v>700.00070000000005</v>
      </c>
      <c r="L160" s="2">
        <v>109.45</v>
      </c>
      <c r="M160" s="8">
        <f t="shared" si="12"/>
        <v>1.0945</v>
      </c>
    </row>
    <row r="161" spans="1:28" ht="15.75" x14ac:dyDescent="0.25">
      <c r="A161" s="2">
        <v>78</v>
      </c>
      <c r="B161" s="2" t="s">
        <v>3</v>
      </c>
      <c r="C161" s="2" t="s">
        <v>114</v>
      </c>
      <c r="D161" s="2" t="s">
        <v>53</v>
      </c>
      <c r="E161" s="4">
        <v>0.53472222222222221</v>
      </c>
      <c r="F161" s="4"/>
      <c r="G161" s="2">
        <v>30</v>
      </c>
      <c r="H161" s="2">
        <v>15</v>
      </c>
      <c r="I161" s="2">
        <f t="shared" si="15"/>
        <v>100</v>
      </c>
      <c r="J161" s="6">
        <f t="shared" si="17"/>
        <v>1</v>
      </c>
      <c r="K161" s="2">
        <v>200</v>
      </c>
      <c r="L161" s="2">
        <v>124.68</v>
      </c>
      <c r="M161" s="8">
        <f t="shared" si="12"/>
        <v>1.2468000000000001</v>
      </c>
    </row>
    <row r="162" spans="1:28" ht="15.75" x14ac:dyDescent="0.25">
      <c r="A162" s="2">
        <v>138</v>
      </c>
      <c r="B162" s="2" t="s">
        <v>3</v>
      </c>
      <c r="C162" s="2" t="s">
        <v>25</v>
      </c>
      <c r="D162" s="2" t="s">
        <v>105</v>
      </c>
      <c r="E162" s="4">
        <v>0.41319444444444442</v>
      </c>
      <c r="F162" s="4"/>
      <c r="G162" s="2">
        <v>0</v>
      </c>
      <c r="H162" s="2">
        <v>0</v>
      </c>
      <c r="I162" s="2" t="e">
        <f t="shared" si="15"/>
        <v>#DIV/0!</v>
      </c>
      <c r="J162" s="6" t="e">
        <f t="shared" si="17"/>
        <v>#DIV/0!</v>
      </c>
      <c r="K162" s="2">
        <v>123.9385</v>
      </c>
      <c r="L162" s="2">
        <v>99.98</v>
      </c>
      <c r="M162" s="8" t="e">
        <f t="shared" si="12"/>
        <v>#DIV/0!</v>
      </c>
    </row>
    <row r="163" spans="1:28" ht="15.75" x14ac:dyDescent="0.25">
      <c r="A163" s="2">
        <v>79</v>
      </c>
      <c r="B163" s="2" t="s">
        <v>3</v>
      </c>
      <c r="C163" s="2" t="s">
        <v>8</v>
      </c>
      <c r="D163" s="2" t="s">
        <v>92</v>
      </c>
      <c r="E163" s="3">
        <v>1.4444444444444444</v>
      </c>
      <c r="F163" s="3"/>
      <c r="G163" s="2">
        <v>69</v>
      </c>
      <c r="H163" s="2">
        <v>0</v>
      </c>
      <c r="I163" s="2" t="e">
        <f t="shared" si="15"/>
        <v>#DIV/0!</v>
      </c>
      <c r="J163" s="6" t="e">
        <f t="shared" si="17"/>
        <v>#DIV/0!</v>
      </c>
      <c r="K163" s="2">
        <v>433.26400000000001</v>
      </c>
      <c r="L163" s="2">
        <v>99.98</v>
      </c>
      <c r="M163" s="8" t="e">
        <f t="shared" si="12"/>
        <v>#DIV/0!</v>
      </c>
    </row>
    <row r="164" spans="1:28" ht="15.75" x14ac:dyDescent="0.25">
      <c r="A164" s="2">
        <v>16</v>
      </c>
      <c r="B164" s="2" t="s">
        <v>3</v>
      </c>
      <c r="C164" s="2" t="s">
        <v>6</v>
      </c>
      <c r="D164" s="2" t="s">
        <v>52</v>
      </c>
      <c r="E164" s="3">
        <v>6.7430555555555562</v>
      </c>
      <c r="F164" s="3"/>
      <c r="G164" s="2">
        <v>41.25</v>
      </c>
      <c r="H164" s="2">
        <v>2</v>
      </c>
      <c r="I164" s="2">
        <f t="shared" si="15"/>
        <v>100</v>
      </c>
      <c r="J164" s="6">
        <f t="shared" si="17"/>
        <v>1</v>
      </c>
      <c r="K164" s="2">
        <v>2062.5</v>
      </c>
      <c r="L164" s="2">
        <v>101.96</v>
      </c>
      <c r="M164" s="8">
        <f t="shared" si="12"/>
        <v>1.0195999999999998</v>
      </c>
    </row>
    <row r="165" spans="1:28" ht="15.75" x14ac:dyDescent="0.25">
      <c r="A165" s="2">
        <v>154</v>
      </c>
      <c r="B165" s="2" t="s">
        <v>3</v>
      </c>
      <c r="C165" s="2" t="s">
        <v>6</v>
      </c>
      <c r="D165" s="2" t="s">
        <v>194</v>
      </c>
      <c r="E165" s="4">
        <v>1.0416666666666666E-2</v>
      </c>
      <c r="F165" s="4"/>
      <c r="G165" s="2">
        <v>6</v>
      </c>
      <c r="H165" s="2">
        <v>3</v>
      </c>
      <c r="I165" s="2">
        <f t="shared" si="15"/>
        <v>100</v>
      </c>
      <c r="J165" s="6">
        <f t="shared" si="17"/>
        <v>1</v>
      </c>
      <c r="K165" s="2">
        <v>200.0001</v>
      </c>
      <c r="L165" s="2">
        <v>6400</v>
      </c>
      <c r="M165" s="8">
        <f t="shared" si="12"/>
        <v>64</v>
      </c>
    </row>
    <row r="166" spans="1:28" ht="15.75" x14ac:dyDescent="0.25">
      <c r="A166" s="2">
        <v>172</v>
      </c>
      <c r="B166" s="2" t="s">
        <v>3</v>
      </c>
      <c r="C166" s="2" t="s">
        <v>6</v>
      </c>
      <c r="D166" s="2" t="s">
        <v>204</v>
      </c>
      <c r="E166" s="4">
        <v>0.33333333333333331</v>
      </c>
      <c r="F166" s="4"/>
      <c r="G166" s="2">
        <v>8</v>
      </c>
      <c r="H166" s="2">
        <v>10</v>
      </c>
      <c r="I166" s="2">
        <f t="shared" si="15"/>
        <v>100</v>
      </c>
      <c r="J166" s="6">
        <f t="shared" si="17"/>
        <v>1</v>
      </c>
      <c r="K166" s="2">
        <v>80</v>
      </c>
      <c r="L166" s="2">
        <v>80</v>
      </c>
      <c r="M166" s="8">
        <f t="shared" si="12"/>
        <v>0.8</v>
      </c>
    </row>
    <row r="167" spans="1:28" ht="15.75" x14ac:dyDescent="0.25">
      <c r="A167" s="2">
        <v>17</v>
      </c>
      <c r="B167" s="2" t="s">
        <v>3</v>
      </c>
      <c r="C167" s="2" t="s">
        <v>7</v>
      </c>
      <c r="D167" s="2" t="s">
        <v>53</v>
      </c>
      <c r="E167" s="3">
        <v>1.0451388888888888</v>
      </c>
      <c r="F167" s="3"/>
      <c r="G167" s="2">
        <v>56</v>
      </c>
      <c r="H167" s="2">
        <v>15</v>
      </c>
      <c r="I167" s="2">
        <f t="shared" si="15"/>
        <v>100</v>
      </c>
      <c r="J167" s="6">
        <f t="shared" si="17"/>
        <v>1</v>
      </c>
      <c r="K167" s="2">
        <v>373.33370000000002</v>
      </c>
      <c r="L167" s="2">
        <v>119.07</v>
      </c>
      <c r="M167" s="8">
        <f t="shared" si="12"/>
        <v>1.1906999999999999</v>
      </c>
      <c r="Z167" t="s">
        <v>216</v>
      </c>
      <c r="AA167">
        <v>174.32</v>
      </c>
      <c r="AB167">
        <f>AA167/AA171*100</f>
        <v>42.401245378478308</v>
      </c>
    </row>
    <row r="168" spans="1:28" ht="15.75" x14ac:dyDescent="0.25">
      <c r="A168" s="2">
        <v>18</v>
      </c>
      <c r="B168" s="2" t="s">
        <v>3</v>
      </c>
      <c r="C168" s="2" t="s">
        <v>7</v>
      </c>
      <c r="D168" s="2" t="s">
        <v>54</v>
      </c>
      <c r="E168" s="4">
        <v>3.8194444444444441E-2</v>
      </c>
      <c r="F168" s="4"/>
      <c r="G168" s="2">
        <v>4</v>
      </c>
      <c r="H168" s="2">
        <v>20</v>
      </c>
      <c r="I168" s="2">
        <f t="shared" si="15"/>
        <v>100</v>
      </c>
      <c r="J168" s="6">
        <f t="shared" si="17"/>
        <v>1</v>
      </c>
      <c r="K168" s="2">
        <v>20</v>
      </c>
      <c r="L168" s="2">
        <v>174.55</v>
      </c>
      <c r="M168" s="8">
        <f t="shared" si="12"/>
        <v>1.7455000000000001</v>
      </c>
      <c r="Z168" t="s">
        <v>217</v>
      </c>
      <c r="AA168">
        <v>127.35</v>
      </c>
      <c r="AB168">
        <f>AA168/AA171*100</f>
        <v>30.976357267950966</v>
      </c>
    </row>
    <row r="169" spans="1:28" ht="15.75" x14ac:dyDescent="0.25">
      <c r="A169" s="2">
        <v>19</v>
      </c>
      <c r="B169" s="2" t="s">
        <v>3</v>
      </c>
      <c r="C169" s="2" t="s">
        <v>7</v>
      </c>
      <c r="D169" s="2" t="s">
        <v>55</v>
      </c>
      <c r="E169" s="4">
        <v>0.84722222222222221</v>
      </c>
      <c r="F169" s="4"/>
      <c r="G169" s="2">
        <v>193</v>
      </c>
      <c r="H169" s="2">
        <v>30</v>
      </c>
      <c r="I169" s="2">
        <f t="shared" si="15"/>
        <v>100</v>
      </c>
      <c r="J169" s="6">
        <f t="shared" si="17"/>
        <v>1</v>
      </c>
      <c r="K169" s="2">
        <v>655.83100000000002</v>
      </c>
      <c r="L169" s="2">
        <v>258.02999999999997</v>
      </c>
      <c r="M169" s="8">
        <f t="shared" si="12"/>
        <v>2.5802999999999998</v>
      </c>
      <c r="Z169" t="s">
        <v>218</v>
      </c>
      <c r="AA169" s="12">
        <v>109.45</v>
      </c>
      <c r="AB169">
        <f>AA169/AA171*100</f>
        <v>26.622397353570737</v>
      </c>
    </row>
    <row r="170" spans="1:28" ht="15.75" x14ac:dyDescent="0.25">
      <c r="A170" s="2">
        <v>66</v>
      </c>
      <c r="B170" s="2" t="s">
        <v>3</v>
      </c>
      <c r="C170" s="2" t="s">
        <v>4</v>
      </c>
      <c r="D170" s="2" t="s">
        <v>83</v>
      </c>
      <c r="E170" s="4">
        <v>5.5555555555555552E-2</v>
      </c>
      <c r="F170" s="4"/>
      <c r="G170" s="2">
        <v>44</v>
      </c>
      <c r="H170" s="2">
        <v>200</v>
      </c>
      <c r="I170" s="2">
        <f t="shared" si="15"/>
        <v>100</v>
      </c>
      <c r="J170" s="6">
        <f t="shared" si="17"/>
        <v>1</v>
      </c>
      <c r="K170" s="2">
        <v>22</v>
      </c>
      <c r="L170" s="2">
        <v>132</v>
      </c>
      <c r="M170" s="8">
        <f t="shared" si="12"/>
        <v>1.32</v>
      </c>
    </row>
    <row r="171" spans="1:28" ht="15.75" x14ac:dyDescent="0.25">
      <c r="A171" s="2">
        <v>68</v>
      </c>
      <c r="B171" s="2" t="s">
        <v>3</v>
      </c>
      <c r="C171" s="2" t="s">
        <v>4</v>
      </c>
      <c r="D171" s="2" t="s">
        <v>84</v>
      </c>
      <c r="E171" s="3">
        <v>1.0451388888888888</v>
      </c>
      <c r="F171" s="3"/>
      <c r="G171" s="2">
        <v>1071</v>
      </c>
      <c r="H171" s="2">
        <v>200</v>
      </c>
      <c r="I171" s="2">
        <f t="shared" si="15"/>
        <v>100</v>
      </c>
      <c r="J171" s="6">
        <f t="shared" si="17"/>
        <v>1</v>
      </c>
      <c r="K171" s="2">
        <v>535.5</v>
      </c>
      <c r="L171" s="2">
        <v>170.79</v>
      </c>
      <c r="M171" s="8">
        <f t="shared" si="12"/>
        <v>1.7079</v>
      </c>
      <c r="AA171">
        <f>SUM(AA167:AA169)</f>
        <v>411.11999999999995</v>
      </c>
    </row>
    <row r="172" spans="1:28" ht="15.75" x14ac:dyDescent="0.25">
      <c r="A172" s="2">
        <v>69</v>
      </c>
      <c r="B172" s="2" t="s">
        <v>3</v>
      </c>
      <c r="C172" s="2" t="s">
        <v>4</v>
      </c>
      <c r="D172" s="2" t="s">
        <v>85</v>
      </c>
      <c r="E172" s="3">
        <v>3.1319444444444446</v>
      </c>
      <c r="F172" s="3"/>
      <c r="G172" s="2">
        <v>6162</v>
      </c>
      <c r="H172" s="2">
        <v>200</v>
      </c>
      <c r="I172" s="2">
        <f t="shared" si="15"/>
        <v>100</v>
      </c>
      <c r="J172" s="6">
        <f t="shared" si="17"/>
        <v>1</v>
      </c>
      <c r="K172" s="2">
        <v>3081</v>
      </c>
      <c r="L172" s="2">
        <v>327.91</v>
      </c>
      <c r="M172" s="8">
        <f t="shared" si="12"/>
        <v>3.2791000000000001</v>
      </c>
    </row>
    <row r="173" spans="1:28" ht="15.75" x14ac:dyDescent="0.25">
      <c r="A173" s="2">
        <v>70</v>
      </c>
      <c r="B173" s="2" t="s">
        <v>3</v>
      </c>
      <c r="C173" s="2" t="s">
        <v>4</v>
      </c>
      <c r="D173" s="2" t="s">
        <v>143</v>
      </c>
      <c r="E173" s="4">
        <v>0.23263888888888887</v>
      </c>
      <c r="F173" s="4"/>
      <c r="G173" s="2">
        <v>176</v>
      </c>
      <c r="H173" s="2">
        <v>200</v>
      </c>
      <c r="I173" s="2">
        <f t="shared" si="15"/>
        <v>100</v>
      </c>
      <c r="J173" s="6">
        <f t="shared" si="17"/>
        <v>1</v>
      </c>
      <c r="K173" s="2">
        <v>88</v>
      </c>
      <c r="L173" s="2">
        <v>126.09</v>
      </c>
      <c r="M173" s="8">
        <f t="shared" si="12"/>
        <v>1.2609000000000001</v>
      </c>
    </row>
    <row r="174" spans="1:28" ht="15.75" x14ac:dyDescent="0.25">
      <c r="A174" s="2">
        <v>71</v>
      </c>
      <c r="B174" s="2" t="s">
        <v>3</v>
      </c>
      <c r="C174" s="2" t="s">
        <v>4</v>
      </c>
      <c r="D174" s="2" t="s">
        <v>86</v>
      </c>
      <c r="E174" s="4">
        <v>6.25E-2</v>
      </c>
      <c r="F174" s="4"/>
      <c r="G174" s="2">
        <v>83</v>
      </c>
      <c r="H174" s="2">
        <v>200</v>
      </c>
      <c r="I174" s="2">
        <f t="shared" si="15"/>
        <v>100</v>
      </c>
      <c r="J174" s="6">
        <f t="shared" si="17"/>
        <v>1</v>
      </c>
      <c r="K174" s="2">
        <v>41.5</v>
      </c>
      <c r="L174" s="2">
        <v>221.33</v>
      </c>
      <c r="M174" s="8">
        <f t="shared" si="12"/>
        <v>2.2133000000000003</v>
      </c>
    </row>
    <row r="175" spans="1:28" ht="15.75" x14ac:dyDescent="0.25">
      <c r="A175" s="2">
        <v>72</v>
      </c>
      <c r="B175" s="2" t="s">
        <v>3</v>
      </c>
      <c r="C175" s="2" t="s">
        <v>4</v>
      </c>
      <c r="D175" s="2" t="s">
        <v>87</v>
      </c>
      <c r="E175" s="4">
        <v>0.19791666666666666</v>
      </c>
      <c r="F175" s="4"/>
      <c r="G175" s="2">
        <v>500</v>
      </c>
      <c r="H175" s="2">
        <v>200</v>
      </c>
      <c r="I175" s="2">
        <f t="shared" si="15"/>
        <v>100</v>
      </c>
      <c r="J175" s="6">
        <f t="shared" si="17"/>
        <v>1</v>
      </c>
      <c r="K175" s="2">
        <v>250</v>
      </c>
      <c r="L175" s="2">
        <v>421.05</v>
      </c>
      <c r="M175" s="8">
        <f t="shared" si="12"/>
        <v>4.2104999999999997</v>
      </c>
    </row>
    <row r="176" spans="1:28" ht="15.75" x14ac:dyDescent="0.25">
      <c r="A176" s="2">
        <v>73</v>
      </c>
      <c r="B176" s="2" t="s">
        <v>3</v>
      </c>
      <c r="C176" s="2" t="s">
        <v>4</v>
      </c>
      <c r="D176" s="2" t="s">
        <v>88</v>
      </c>
      <c r="E176" s="4">
        <v>0.30902777777777779</v>
      </c>
      <c r="F176" s="4"/>
      <c r="G176" s="2">
        <v>765</v>
      </c>
      <c r="H176" s="2">
        <v>200</v>
      </c>
      <c r="I176" s="2">
        <f t="shared" si="15"/>
        <v>100</v>
      </c>
      <c r="J176" s="6">
        <f t="shared" si="17"/>
        <v>1</v>
      </c>
      <c r="K176" s="2">
        <v>382.5</v>
      </c>
      <c r="L176" s="2">
        <v>412.58</v>
      </c>
      <c r="M176" s="8">
        <f t="shared" si="12"/>
        <v>4.1257999999999999</v>
      </c>
    </row>
    <row r="177" spans="1:13" ht="15.75" x14ac:dyDescent="0.25">
      <c r="A177" s="2">
        <v>74</v>
      </c>
      <c r="B177" s="2" t="s">
        <v>3</v>
      </c>
      <c r="C177" s="2" t="s">
        <v>4</v>
      </c>
      <c r="D177" s="2" t="s">
        <v>89</v>
      </c>
      <c r="E177" s="4">
        <v>0.44791666666666669</v>
      </c>
      <c r="F177" s="4"/>
      <c r="G177" s="2">
        <v>1582</v>
      </c>
      <c r="H177" s="2">
        <v>200</v>
      </c>
      <c r="I177" s="2">
        <f t="shared" si="15"/>
        <v>100</v>
      </c>
      <c r="J177" s="6">
        <f t="shared" si="17"/>
        <v>1</v>
      </c>
      <c r="K177" s="2">
        <v>791</v>
      </c>
      <c r="L177" s="2">
        <v>588.65</v>
      </c>
      <c r="M177" s="8">
        <f t="shared" si="12"/>
        <v>5.8864999999999998</v>
      </c>
    </row>
    <row r="178" spans="1:13" ht="15.75" x14ac:dyDescent="0.25">
      <c r="A178" s="2">
        <v>76</v>
      </c>
      <c r="B178" s="2" t="s">
        <v>3</v>
      </c>
      <c r="C178" s="2" t="s">
        <v>4</v>
      </c>
      <c r="D178" s="2" t="s">
        <v>91</v>
      </c>
      <c r="E178" s="3">
        <v>1.2638888888888888</v>
      </c>
      <c r="F178" s="3"/>
      <c r="G178" s="2">
        <v>3689</v>
      </c>
      <c r="H178" s="2">
        <v>200</v>
      </c>
      <c r="I178" s="2">
        <f t="shared" si="15"/>
        <v>100</v>
      </c>
      <c r="J178" s="6">
        <f t="shared" si="17"/>
        <v>1</v>
      </c>
      <c r="K178" s="2">
        <v>1844.5</v>
      </c>
      <c r="L178" s="2">
        <v>486.46</v>
      </c>
      <c r="M178" s="8">
        <f t="shared" si="12"/>
        <v>4.8645999999999994</v>
      </c>
    </row>
    <row r="179" spans="1:13" ht="15.75" x14ac:dyDescent="0.25">
      <c r="A179" s="2">
        <v>152</v>
      </c>
      <c r="B179" s="2" t="s">
        <v>3</v>
      </c>
      <c r="C179" s="2" t="s">
        <v>4</v>
      </c>
      <c r="D179" s="2" t="s">
        <v>193</v>
      </c>
      <c r="E179" s="4">
        <v>0.25</v>
      </c>
      <c r="F179" s="4"/>
      <c r="G179" s="2">
        <v>6</v>
      </c>
      <c r="H179" s="2">
        <v>50</v>
      </c>
      <c r="I179" s="2">
        <f t="shared" si="15"/>
        <v>100</v>
      </c>
      <c r="J179" s="6">
        <f t="shared" si="17"/>
        <v>1</v>
      </c>
      <c r="K179" s="2">
        <v>12</v>
      </c>
      <c r="L179" s="2">
        <v>16</v>
      </c>
      <c r="M179" s="8">
        <f t="shared" si="12"/>
        <v>0.16</v>
      </c>
    </row>
    <row r="187" spans="1:13" x14ac:dyDescent="0.25">
      <c r="A187" t="s">
        <v>215</v>
      </c>
    </row>
  </sheetData>
  <autoFilter ref="A1:M179">
    <filterColumn colId="1">
      <filters>
        <filter val="YJ Renderer"/>
      </filters>
    </filterColumn>
  </autoFilter>
  <sortState ref="B2:D179">
    <sortCondition ref="B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3"/>
  <sheetViews>
    <sheetView workbookViewId="0">
      <selection activeCell="G63" sqref="G63"/>
    </sheetView>
  </sheetViews>
  <sheetFormatPr defaultRowHeight="15" x14ac:dyDescent="0.25"/>
  <cols>
    <col min="1" max="1" width="5.85546875" bestFit="1" customWidth="1"/>
    <col min="2" max="2" width="15.28515625" bestFit="1" customWidth="1"/>
    <col min="3" max="3" width="30.28515625" bestFit="1" customWidth="1"/>
    <col min="4" max="4" width="36.85546875" bestFit="1" customWidth="1"/>
    <col min="5" max="5" width="11.42578125" bestFit="1" customWidth="1"/>
    <col min="6" max="6" width="11.85546875" bestFit="1" customWidth="1"/>
    <col min="7" max="7" width="19.5703125" bestFit="1" customWidth="1"/>
    <col min="8" max="8" width="11.28515625" bestFit="1" customWidth="1"/>
    <col min="9" max="9" width="19.5703125" bestFit="1" customWidth="1"/>
    <col min="10" max="10" width="24.140625" bestFit="1" customWidth="1"/>
  </cols>
  <sheetData>
    <row r="1" spans="1:10" ht="15.75" x14ac:dyDescent="0.25">
      <c r="A1" s="5" t="s">
        <v>0</v>
      </c>
      <c r="B1" s="5" t="s">
        <v>1</v>
      </c>
      <c r="C1" s="5" t="s">
        <v>2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211</v>
      </c>
      <c r="I1" s="5" t="s">
        <v>212</v>
      </c>
      <c r="J1" s="5" t="s">
        <v>209</v>
      </c>
    </row>
    <row r="2" spans="1:10" ht="15.75" hidden="1" customHeight="1" x14ac:dyDescent="0.25">
      <c r="A2" s="2">
        <v>1</v>
      </c>
      <c r="B2" s="2" t="s">
        <v>3</v>
      </c>
      <c r="C2" s="2" t="s">
        <v>4</v>
      </c>
      <c r="D2" s="3">
        <v>6.9965277777777777</v>
      </c>
      <c r="E2" s="2">
        <v>14078</v>
      </c>
      <c r="F2" s="2">
        <v>7048</v>
      </c>
      <c r="G2" s="2">
        <v>335.79</v>
      </c>
      <c r="H2" s="7">
        <v>100</v>
      </c>
      <c r="I2" s="1"/>
      <c r="J2" s="1"/>
    </row>
    <row r="3" spans="1:10" ht="15.75" hidden="1" customHeight="1" x14ac:dyDescent="0.25">
      <c r="A3" s="2">
        <v>2</v>
      </c>
      <c r="B3" s="2" t="s">
        <v>3</v>
      </c>
      <c r="C3" s="2" t="s">
        <v>5</v>
      </c>
      <c r="D3" s="3">
        <v>21.576388888888889</v>
      </c>
      <c r="E3" s="2">
        <v>908</v>
      </c>
      <c r="F3" s="2">
        <v>7771.9713000000002</v>
      </c>
      <c r="G3" s="2">
        <v>120.07</v>
      </c>
      <c r="H3" s="1">
        <v>11.66</v>
      </c>
      <c r="I3" s="1"/>
      <c r="J3" s="1"/>
    </row>
    <row r="4" spans="1:10" ht="15.75" hidden="1" customHeight="1" x14ac:dyDescent="0.25">
      <c r="A4" s="2">
        <v>3</v>
      </c>
      <c r="B4" s="2" t="s">
        <v>3</v>
      </c>
      <c r="C4" s="2" t="s">
        <v>6</v>
      </c>
      <c r="D4" s="3">
        <v>7.0868055555555562</v>
      </c>
      <c r="E4" s="2">
        <v>55.25</v>
      </c>
      <c r="F4" s="2">
        <v>2342.5001000000002</v>
      </c>
      <c r="G4" s="2">
        <v>110.18</v>
      </c>
      <c r="H4" s="1">
        <v>5</v>
      </c>
      <c r="I4" s="1"/>
      <c r="J4" s="1"/>
    </row>
    <row r="5" spans="1:10" ht="15.75" hidden="1" customHeight="1" x14ac:dyDescent="0.25">
      <c r="A5" s="2">
        <v>4</v>
      </c>
      <c r="B5" s="2" t="s">
        <v>3</v>
      </c>
      <c r="C5" s="2" t="s">
        <v>7</v>
      </c>
      <c r="D5" s="3">
        <v>1.9305555555555556</v>
      </c>
      <c r="E5" s="2">
        <v>253</v>
      </c>
      <c r="F5" s="2">
        <v>1049.1647</v>
      </c>
      <c r="G5" s="2">
        <v>181.15</v>
      </c>
      <c r="H5" s="1">
        <v>21.66</v>
      </c>
      <c r="I5" s="1"/>
      <c r="J5" s="1"/>
    </row>
    <row r="6" spans="1:10" ht="15.75" hidden="1" customHeight="1" x14ac:dyDescent="0.25">
      <c r="A6" s="2">
        <v>5</v>
      </c>
      <c r="B6" s="2" t="s">
        <v>3</v>
      </c>
      <c r="C6" s="2" t="s">
        <v>114</v>
      </c>
      <c r="D6" s="4">
        <v>0.53472222222222221</v>
      </c>
      <c r="E6" s="2">
        <v>30</v>
      </c>
      <c r="F6" s="2">
        <v>200</v>
      </c>
      <c r="G6" s="2">
        <v>124.68</v>
      </c>
      <c r="H6" s="1">
        <v>15</v>
      </c>
      <c r="I6" s="1"/>
      <c r="J6" s="1"/>
    </row>
    <row r="7" spans="1:10" ht="15.75" hidden="1" customHeight="1" x14ac:dyDescent="0.25">
      <c r="A7" s="2">
        <v>6</v>
      </c>
      <c r="B7" s="2" t="s">
        <v>3</v>
      </c>
      <c r="C7" s="2" t="s">
        <v>8</v>
      </c>
      <c r="D7" s="3">
        <v>1.4444444444444444</v>
      </c>
      <c r="E7" s="2">
        <v>69</v>
      </c>
      <c r="F7" s="2">
        <v>433.26400000000001</v>
      </c>
      <c r="G7" s="2">
        <v>99.98</v>
      </c>
      <c r="H7" s="1">
        <v>0</v>
      </c>
      <c r="I7" s="1"/>
      <c r="J7" s="1"/>
    </row>
    <row r="8" spans="1:10" ht="15.75" hidden="1" customHeight="1" x14ac:dyDescent="0.25">
      <c r="A8" s="2">
        <v>30</v>
      </c>
      <c r="B8" s="2" t="s">
        <v>3</v>
      </c>
      <c r="C8" s="2" t="s">
        <v>25</v>
      </c>
      <c r="D8" s="4">
        <v>0.41319444444444442</v>
      </c>
      <c r="E8" s="2">
        <v>0</v>
      </c>
      <c r="F8" s="2">
        <v>123.9385</v>
      </c>
      <c r="G8" s="2">
        <v>99.98</v>
      </c>
      <c r="H8" s="1">
        <v>0</v>
      </c>
      <c r="I8" s="1"/>
      <c r="J8" s="1"/>
    </row>
    <row r="9" spans="1:10" ht="15.75" hidden="1" customHeight="1" x14ac:dyDescent="0.25">
      <c r="A9" s="2">
        <v>34</v>
      </c>
      <c r="B9" s="2" t="s">
        <v>3</v>
      </c>
      <c r="C9" s="2" t="s">
        <v>115</v>
      </c>
      <c r="D9" s="3">
        <v>1.0069444444444444</v>
      </c>
      <c r="E9" s="2">
        <v>49</v>
      </c>
      <c r="F9" s="2">
        <v>527.49400000000003</v>
      </c>
      <c r="G9" s="2">
        <v>174.62</v>
      </c>
      <c r="H9" s="1">
        <v>6.66</v>
      </c>
      <c r="I9" s="1"/>
      <c r="J9" s="1"/>
    </row>
    <row r="10" spans="1:10" ht="15.75" hidden="1" customHeight="1" x14ac:dyDescent="0.25">
      <c r="A10" s="2">
        <v>35</v>
      </c>
      <c r="B10" s="2" t="s">
        <v>3</v>
      </c>
      <c r="C10" s="2" t="s">
        <v>26</v>
      </c>
      <c r="D10" s="3">
        <v>2.2465277777777777</v>
      </c>
      <c r="E10" s="2">
        <v>6</v>
      </c>
      <c r="F10" s="2">
        <v>673.85050000000001</v>
      </c>
      <c r="G10" s="2">
        <v>99.98</v>
      </c>
      <c r="H10" s="1"/>
      <c r="I10" s="1"/>
      <c r="J10" s="1"/>
    </row>
    <row r="11" spans="1:10" ht="15.75" hidden="1" customHeight="1" x14ac:dyDescent="0.25">
      <c r="A11" s="2">
        <v>36</v>
      </c>
      <c r="B11" s="2" t="s">
        <v>3</v>
      </c>
      <c r="C11" s="2" t="s">
        <v>31</v>
      </c>
      <c r="D11" s="4">
        <v>0.83333333333333337</v>
      </c>
      <c r="E11" s="2">
        <v>0</v>
      </c>
      <c r="F11" s="2">
        <v>249.96</v>
      </c>
      <c r="G11" s="2">
        <v>99.98</v>
      </c>
      <c r="H11" s="1"/>
      <c r="I11" s="1"/>
      <c r="J11" s="1"/>
    </row>
    <row r="12" spans="1:10" ht="15.75" hidden="1" customHeight="1" x14ac:dyDescent="0.25">
      <c r="A12" s="2">
        <v>37</v>
      </c>
      <c r="B12" s="2" t="s">
        <v>3</v>
      </c>
      <c r="C12" s="2" t="s">
        <v>27</v>
      </c>
      <c r="D12" s="3">
        <v>1.6354166666666667</v>
      </c>
      <c r="E12" s="2">
        <v>0</v>
      </c>
      <c r="F12" s="2">
        <v>490.54649999999998</v>
      </c>
      <c r="G12" s="2">
        <v>99.98</v>
      </c>
      <c r="H12" s="1"/>
      <c r="I12" s="1"/>
      <c r="J12" s="1"/>
    </row>
    <row r="13" spans="1:10" ht="15.75" hidden="1" customHeight="1" x14ac:dyDescent="0.25">
      <c r="A13" s="2">
        <v>38</v>
      </c>
      <c r="B13" s="2" t="s">
        <v>3</v>
      </c>
      <c r="C13" s="2" t="s">
        <v>28</v>
      </c>
      <c r="D13" s="4">
        <v>0.25</v>
      </c>
      <c r="E13" s="2">
        <v>0</v>
      </c>
      <c r="F13" s="2">
        <v>74.988</v>
      </c>
      <c r="G13" s="2">
        <v>99.98</v>
      </c>
      <c r="H13" s="1"/>
      <c r="I13" s="1"/>
      <c r="J13" s="1"/>
    </row>
    <row r="14" spans="1:10" ht="15.75" hidden="1" customHeight="1" x14ac:dyDescent="0.25">
      <c r="A14" s="2">
        <v>39</v>
      </c>
      <c r="B14" s="2" t="s">
        <v>3</v>
      </c>
      <c r="C14" s="2" t="s">
        <v>116</v>
      </c>
      <c r="D14" s="4">
        <v>0.44444444444444442</v>
      </c>
      <c r="E14" s="2">
        <v>0</v>
      </c>
      <c r="F14" s="2">
        <v>133.31200000000001</v>
      </c>
      <c r="G14" s="2">
        <v>99.98</v>
      </c>
      <c r="H14" s="1"/>
      <c r="I14" s="1"/>
      <c r="J14" s="1"/>
    </row>
    <row r="15" spans="1:10" ht="15.75" hidden="1" customHeight="1" x14ac:dyDescent="0.25">
      <c r="A15" s="2">
        <v>40</v>
      </c>
      <c r="B15" s="2" t="s">
        <v>3</v>
      </c>
      <c r="C15" s="2" t="s">
        <v>32</v>
      </c>
      <c r="D15" s="4">
        <v>6.25E-2</v>
      </c>
      <c r="E15" s="2">
        <v>0</v>
      </c>
      <c r="F15" s="2">
        <v>18.747</v>
      </c>
      <c r="G15" s="2">
        <v>99.98</v>
      </c>
      <c r="H15" s="1"/>
      <c r="I15" s="1"/>
      <c r="J15" s="1"/>
    </row>
    <row r="16" spans="1:10" ht="15.75" hidden="1" customHeight="1" x14ac:dyDescent="0.25">
      <c r="A16" s="2">
        <v>41</v>
      </c>
      <c r="B16" s="2" t="s">
        <v>3</v>
      </c>
      <c r="C16" s="2" t="s">
        <v>29</v>
      </c>
      <c r="D16" s="4">
        <v>0.70833333333333337</v>
      </c>
      <c r="E16" s="2">
        <v>0</v>
      </c>
      <c r="F16" s="2">
        <v>212.46600000000001</v>
      </c>
      <c r="G16" s="2">
        <v>99.98</v>
      </c>
      <c r="H16" s="1"/>
      <c r="I16" s="1"/>
      <c r="J16" s="1"/>
    </row>
    <row r="17" spans="1:10" ht="15.75" hidden="1" customHeight="1" x14ac:dyDescent="0.25">
      <c r="A17" s="2">
        <v>42</v>
      </c>
      <c r="B17" s="2" t="s">
        <v>3</v>
      </c>
      <c r="C17" s="2" t="s">
        <v>30</v>
      </c>
      <c r="D17" s="4">
        <v>6.9444444444444434E-2</v>
      </c>
      <c r="E17" s="2">
        <v>0</v>
      </c>
      <c r="F17" s="2">
        <v>20.83</v>
      </c>
      <c r="G17" s="2">
        <v>99.98</v>
      </c>
      <c r="H17" s="1"/>
      <c r="I17" s="1"/>
      <c r="J17" s="1"/>
    </row>
    <row r="18" spans="1:10" ht="15.75" hidden="1" customHeight="1" x14ac:dyDescent="0.25">
      <c r="A18" s="2">
        <v>43</v>
      </c>
      <c r="B18" s="2" t="s">
        <v>3</v>
      </c>
      <c r="C18" s="2" t="s">
        <v>24</v>
      </c>
      <c r="D18" s="4">
        <v>8.3333333333333329E-2</v>
      </c>
      <c r="E18" s="2">
        <v>20</v>
      </c>
      <c r="F18" s="2">
        <v>24.995999999999999</v>
      </c>
      <c r="G18" s="2">
        <v>99.98</v>
      </c>
      <c r="H18" s="1"/>
      <c r="I18" s="1"/>
      <c r="J18" s="1"/>
    </row>
    <row r="19" spans="1:10" ht="15.75" hidden="1" customHeight="1" x14ac:dyDescent="0.25">
      <c r="A19" s="2">
        <v>44</v>
      </c>
      <c r="B19" s="2" t="s">
        <v>3</v>
      </c>
      <c r="C19" s="2" t="s">
        <v>117</v>
      </c>
      <c r="D19" s="4">
        <v>0.22916666666666666</v>
      </c>
      <c r="E19" s="2">
        <v>0</v>
      </c>
      <c r="F19" s="2">
        <v>68.739000000000004</v>
      </c>
      <c r="G19" s="2">
        <v>99.98</v>
      </c>
      <c r="H19" s="1"/>
      <c r="I19" s="1"/>
      <c r="J19" s="1"/>
    </row>
    <row r="20" spans="1:10" ht="15.75" hidden="1" customHeight="1" x14ac:dyDescent="0.25">
      <c r="A20" s="2">
        <v>45</v>
      </c>
      <c r="B20" s="2" t="s">
        <v>3</v>
      </c>
      <c r="C20" s="2" t="s">
        <v>118</v>
      </c>
      <c r="D20" s="4">
        <v>0.19791666666666666</v>
      </c>
      <c r="E20" s="2">
        <v>0</v>
      </c>
      <c r="F20" s="2">
        <v>59.365499999999997</v>
      </c>
      <c r="G20" s="2">
        <v>99.98</v>
      </c>
      <c r="H20" s="1"/>
      <c r="I20" s="1"/>
      <c r="J20" s="1"/>
    </row>
    <row r="21" spans="1:10" ht="15.75" hidden="1" customHeight="1" x14ac:dyDescent="0.25">
      <c r="A21" s="2">
        <v>68</v>
      </c>
      <c r="B21" s="2" t="s">
        <v>3</v>
      </c>
      <c r="C21" s="2" t="s">
        <v>121</v>
      </c>
      <c r="D21" s="4">
        <v>8.3333333333333329E-2</v>
      </c>
      <c r="E21" s="2">
        <v>8</v>
      </c>
      <c r="F21" s="2">
        <v>24.995999999999999</v>
      </c>
      <c r="G21" s="2">
        <v>99.98</v>
      </c>
      <c r="H21" s="1"/>
      <c r="I21" s="1"/>
      <c r="J21" s="1"/>
    </row>
    <row r="22" spans="1:10" ht="15.75" hidden="1" customHeight="1" x14ac:dyDescent="0.25">
      <c r="A22" s="2">
        <v>7</v>
      </c>
      <c r="B22" s="2" t="s">
        <v>9</v>
      </c>
      <c r="C22" s="2" t="s">
        <v>10</v>
      </c>
      <c r="D22" s="3">
        <v>26.381944444444443</v>
      </c>
      <c r="E22" s="2">
        <v>6499</v>
      </c>
      <c r="F22" s="2">
        <v>7612.1108999999997</v>
      </c>
      <c r="G22" s="2">
        <v>96.18</v>
      </c>
      <c r="H22" s="1"/>
      <c r="I22" s="1"/>
      <c r="J22" s="1"/>
    </row>
    <row r="23" spans="1:10" ht="15.75" hidden="1" customHeight="1" x14ac:dyDescent="0.25">
      <c r="A23" s="2">
        <v>8</v>
      </c>
      <c r="B23" s="2" t="s">
        <v>9</v>
      </c>
      <c r="C23" s="2" t="s">
        <v>11</v>
      </c>
      <c r="D23" s="3">
        <v>6.5902777777777777</v>
      </c>
      <c r="E23" s="2">
        <v>623</v>
      </c>
      <c r="F23" s="2">
        <v>1483.287</v>
      </c>
      <c r="G23" s="2">
        <v>75.02</v>
      </c>
      <c r="H23" s="1"/>
      <c r="I23" s="1"/>
      <c r="J23" s="1"/>
    </row>
    <row r="24" spans="1:10" ht="15.75" hidden="1" customHeight="1" x14ac:dyDescent="0.25">
      <c r="A24" s="2">
        <v>9</v>
      </c>
      <c r="B24" s="2" t="s">
        <v>9</v>
      </c>
      <c r="C24" s="2" t="s">
        <v>12</v>
      </c>
      <c r="D24" s="3">
        <v>6.1944444444444438</v>
      </c>
      <c r="E24" s="2">
        <v>481</v>
      </c>
      <c r="F24" s="2">
        <v>751.5625</v>
      </c>
      <c r="G24" s="2">
        <v>40.44</v>
      </c>
      <c r="H24" s="1"/>
      <c r="I24" s="1"/>
      <c r="J24" s="1"/>
    </row>
    <row r="25" spans="1:10" ht="15.75" hidden="1" customHeight="1" x14ac:dyDescent="0.25">
      <c r="A25" s="2">
        <v>10</v>
      </c>
      <c r="B25" s="2" t="s">
        <v>9</v>
      </c>
      <c r="C25" s="2" t="s">
        <v>8</v>
      </c>
      <c r="D25" s="3">
        <v>6.822916666666667</v>
      </c>
      <c r="E25" s="2">
        <v>129</v>
      </c>
      <c r="F25" s="2">
        <v>1535.6475</v>
      </c>
      <c r="G25" s="2">
        <v>75.02</v>
      </c>
      <c r="H25" s="1"/>
      <c r="I25" s="1"/>
      <c r="J25" s="1"/>
    </row>
    <row r="26" spans="1:10" ht="15.75" hidden="1" customHeight="1" x14ac:dyDescent="0.25">
      <c r="A26" s="2">
        <v>32</v>
      </c>
      <c r="B26" s="2" t="s">
        <v>9</v>
      </c>
      <c r="C26" s="2" t="s">
        <v>25</v>
      </c>
      <c r="D26" s="4">
        <v>0.45833333333333331</v>
      </c>
      <c r="E26" s="2">
        <v>0</v>
      </c>
      <c r="F26" s="2">
        <v>103.158</v>
      </c>
      <c r="G26" s="2">
        <v>75.02</v>
      </c>
      <c r="H26" s="1"/>
      <c r="I26" s="1"/>
      <c r="J26" s="1"/>
    </row>
    <row r="27" spans="1:10" ht="15.75" hidden="1" customHeight="1" x14ac:dyDescent="0.25">
      <c r="A27" s="2">
        <v>57</v>
      </c>
      <c r="B27" s="2" t="s">
        <v>9</v>
      </c>
      <c r="C27" s="2" t="s">
        <v>26</v>
      </c>
      <c r="D27" s="4">
        <v>0.39583333333333331</v>
      </c>
      <c r="E27" s="2">
        <v>0</v>
      </c>
      <c r="F27" s="2">
        <v>89.090999999999994</v>
      </c>
      <c r="G27" s="2">
        <v>75.02</v>
      </c>
      <c r="H27" s="1"/>
      <c r="I27" s="1"/>
      <c r="J27" s="1"/>
    </row>
    <row r="28" spans="1:10" ht="15.75" hidden="1" customHeight="1" x14ac:dyDescent="0.25">
      <c r="A28" s="2">
        <v>58</v>
      </c>
      <c r="B28" s="2" t="s">
        <v>9</v>
      </c>
      <c r="C28" s="2" t="s">
        <v>31</v>
      </c>
      <c r="D28" s="4">
        <v>0.32291666666666669</v>
      </c>
      <c r="E28" s="2">
        <v>0</v>
      </c>
      <c r="F28" s="2">
        <v>72.679500000000004</v>
      </c>
      <c r="G28" s="2">
        <v>75.02</v>
      </c>
      <c r="H28" s="1"/>
      <c r="I28" s="1"/>
      <c r="J28" s="1"/>
    </row>
    <row r="29" spans="1:10" ht="15.75" hidden="1" customHeight="1" x14ac:dyDescent="0.25">
      <c r="A29" s="2">
        <v>59</v>
      </c>
      <c r="B29" s="2" t="s">
        <v>9</v>
      </c>
      <c r="C29" s="2" t="s">
        <v>27</v>
      </c>
      <c r="D29" s="4">
        <v>0.3125</v>
      </c>
      <c r="E29" s="2">
        <v>0</v>
      </c>
      <c r="F29" s="2">
        <v>70.334999999999994</v>
      </c>
      <c r="G29" s="2">
        <v>75.02</v>
      </c>
      <c r="H29" s="1"/>
      <c r="I29" s="1"/>
      <c r="J29" s="1"/>
    </row>
    <row r="30" spans="1:10" ht="15.75" hidden="1" customHeight="1" x14ac:dyDescent="0.25">
      <c r="A30" s="2">
        <v>60</v>
      </c>
      <c r="B30" s="2" t="s">
        <v>9</v>
      </c>
      <c r="C30" s="2" t="s">
        <v>28</v>
      </c>
      <c r="D30" s="4">
        <v>5.2083333333333336E-2</v>
      </c>
      <c r="E30" s="2">
        <v>0</v>
      </c>
      <c r="F30" s="2">
        <v>11.7225</v>
      </c>
      <c r="G30" s="2">
        <v>75.02</v>
      </c>
      <c r="H30" s="1"/>
      <c r="I30" s="1"/>
      <c r="J30" s="1"/>
    </row>
    <row r="31" spans="1:10" ht="15.75" hidden="1" customHeight="1" x14ac:dyDescent="0.25">
      <c r="A31" s="2">
        <v>61</v>
      </c>
      <c r="B31" s="2" t="s">
        <v>9</v>
      </c>
      <c r="C31" s="2" t="s">
        <v>32</v>
      </c>
      <c r="D31" s="4">
        <v>0.50694444444444442</v>
      </c>
      <c r="E31" s="2">
        <v>0</v>
      </c>
      <c r="F31" s="2">
        <v>114.099</v>
      </c>
      <c r="G31" s="2">
        <v>75.02</v>
      </c>
      <c r="H31" s="1"/>
      <c r="I31" s="1"/>
      <c r="J31" s="1"/>
    </row>
    <row r="32" spans="1:10" ht="15.75" hidden="1" customHeight="1" x14ac:dyDescent="0.25">
      <c r="A32" s="2">
        <v>62</v>
      </c>
      <c r="B32" s="2" t="s">
        <v>9</v>
      </c>
      <c r="C32" s="2" t="s">
        <v>29</v>
      </c>
      <c r="D32" s="4">
        <v>2.0833333333333332E-2</v>
      </c>
      <c r="E32" s="2">
        <v>0</v>
      </c>
      <c r="F32" s="2">
        <v>4.6890000000000001</v>
      </c>
      <c r="G32" s="2">
        <v>75.02</v>
      </c>
      <c r="H32" s="1"/>
      <c r="I32" s="1"/>
      <c r="J32" s="1"/>
    </row>
    <row r="33" spans="1:10" ht="15.75" hidden="1" customHeight="1" x14ac:dyDescent="0.25">
      <c r="A33" s="2">
        <v>63</v>
      </c>
      <c r="B33" s="2" t="s">
        <v>9</v>
      </c>
      <c r="C33" s="2" t="s">
        <v>119</v>
      </c>
      <c r="D33" s="4">
        <v>0.17361111111111113</v>
      </c>
      <c r="E33" s="2">
        <v>0</v>
      </c>
      <c r="F33" s="2">
        <v>39.075000000000003</v>
      </c>
      <c r="G33" s="2">
        <v>75.02</v>
      </c>
      <c r="H33" s="1"/>
      <c r="I33" s="1"/>
      <c r="J33" s="1"/>
    </row>
    <row r="34" spans="1:10" ht="15.75" hidden="1" customHeight="1" x14ac:dyDescent="0.25">
      <c r="A34" s="2">
        <v>64</v>
      </c>
      <c r="B34" s="2" t="s">
        <v>9</v>
      </c>
      <c r="C34" s="2" t="s">
        <v>120</v>
      </c>
      <c r="D34" s="4">
        <v>0.40625</v>
      </c>
      <c r="E34" s="2">
        <v>0</v>
      </c>
      <c r="F34" s="2">
        <v>91.435500000000005</v>
      </c>
      <c r="G34" s="2">
        <v>75.02</v>
      </c>
      <c r="H34" s="1"/>
      <c r="I34" s="1"/>
      <c r="J34" s="1"/>
    </row>
    <row r="35" spans="1:10" ht="15.75" hidden="1" customHeight="1" x14ac:dyDescent="0.25">
      <c r="A35" s="2">
        <v>65</v>
      </c>
      <c r="B35" s="2" t="s">
        <v>9</v>
      </c>
      <c r="C35" s="2" t="s">
        <v>33</v>
      </c>
      <c r="D35" s="4">
        <v>0.21875</v>
      </c>
      <c r="E35" s="2">
        <v>0</v>
      </c>
      <c r="F35" s="2">
        <v>49.234499999999997</v>
      </c>
      <c r="G35" s="2">
        <v>75.02</v>
      </c>
      <c r="H35" s="1"/>
      <c r="I35" s="1"/>
      <c r="J35" s="1"/>
    </row>
    <row r="36" spans="1:10" ht="15.75" hidden="1" customHeight="1" x14ac:dyDescent="0.25">
      <c r="A36" s="2">
        <v>66</v>
      </c>
      <c r="B36" s="2" t="s">
        <v>9</v>
      </c>
      <c r="C36" s="2" t="s">
        <v>117</v>
      </c>
      <c r="D36" s="4">
        <v>0.53125</v>
      </c>
      <c r="E36" s="2">
        <v>0</v>
      </c>
      <c r="F36" s="2">
        <v>119.56950000000001</v>
      </c>
      <c r="G36" s="2">
        <v>75.02</v>
      </c>
      <c r="H36" s="1"/>
      <c r="I36" s="1"/>
      <c r="J36" s="1"/>
    </row>
    <row r="37" spans="1:10" ht="15.75" hidden="1" customHeight="1" x14ac:dyDescent="0.25">
      <c r="A37" s="2">
        <v>13</v>
      </c>
      <c r="B37" s="2" t="s">
        <v>22</v>
      </c>
      <c r="C37" s="2" t="s">
        <v>8</v>
      </c>
      <c r="D37" s="4">
        <v>5.2083333333333336E-2</v>
      </c>
      <c r="E37" s="2">
        <v>2</v>
      </c>
      <c r="F37" s="2">
        <v>15.6225</v>
      </c>
      <c r="G37" s="2">
        <v>99.98</v>
      </c>
      <c r="H37" s="1"/>
      <c r="I37" s="1"/>
      <c r="J37" s="1"/>
    </row>
    <row r="38" spans="1:10" ht="15.75" hidden="1" customHeight="1" x14ac:dyDescent="0.25">
      <c r="A38" s="2">
        <v>14</v>
      </c>
      <c r="B38" s="2" t="s">
        <v>22</v>
      </c>
      <c r="C38" s="2" t="s">
        <v>14</v>
      </c>
      <c r="D38" s="3">
        <v>6.625</v>
      </c>
      <c r="E38" s="2">
        <v>3389</v>
      </c>
      <c r="F38" s="2">
        <v>2259.3332999999998</v>
      </c>
      <c r="G38" s="2">
        <v>113.68</v>
      </c>
      <c r="H38" s="1"/>
      <c r="I38" s="1"/>
      <c r="J38" s="1"/>
    </row>
    <row r="39" spans="1:10" ht="15.75" hidden="1" customHeight="1" x14ac:dyDescent="0.25">
      <c r="A39" s="2">
        <v>23</v>
      </c>
      <c r="B39" s="2" t="s">
        <v>22</v>
      </c>
      <c r="C39" s="2" t="s">
        <v>23</v>
      </c>
      <c r="D39" s="3">
        <v>5.739583333333333</v>
      </c>
      <c r="E39" s="2">
        <v>2780</v>
      </c>
      <c r="F39" s="2">
        <v>3971.4297000000001</v>
      </c>
      <c r="G39" s="2">
        <v>230.65</v>
      </c>
      <c r="H39" s="1"/>
      <c r="I39" s="1"/>
      <c r="J39" s="1"/>
    </row>
    <row r="40" spans="1:10" ht="15.75" hidden="1" customHeight="1" x14ac:dyDescent="0.25">
      <c r="A40" s="2">
        <v>33</v>
      </c>
      <c r="B40" s="2" t="s">
        <v>22</v>
      </c>
      <c r="C40" s="2" t="s">
        <v>7</v>
      </c>
      <c r="D40" s="4">
        <v>0.83333333333333337</v>
      </c>
      <c r="E40" s="2">
        <v>56</v>
      </c>
      <c r="F40" s="2">
        <v>350</v>
      </c>
      <c r="G40" s="2">
        <v>140</v>
      </c>
      <c r="H40" s="1"/>
      <c r="I40" s="1"/>
      <c r="J40" s="1"/>
    </row>
    <row r="41" spans="1:10" ht="15.75" hidden="1" customHeight="1" x14ac:dyDescent="0.25">
      <c r="A41" s="2">
        <v>52</v>
      </c>
      <c r="B41" s="2" t="s">
        <v>22</v>
      </c>
      <c r="C41" s="2" t="s">
        <v>33</v>
      </c>
      <c r="D41" s="4">
        <v>0.13194444444444445</v>
      </c>
      <c r="E41" s="2">
        <v>0</v>
      </c>
      <c r="F41" s="2">
        <v>39.576999999999998</v>
      </c>
      <c r="G41" s="2">
        <v>99.98</v>
      </c>
      <c r="H41" s="1"/>
      <c r="I41" s="1"/>
      <c r="J41" s="1"/>
    </row>
    <row r="42" spans="1:10" ht="15.75" hidden="1" customHeight="1" x14ac:dyDescent="0.25">
      <c r="A42" s="2">
        <v>53</v>
      </c>
      <c r="B42" s="2" t="s">
        <v>22</v>
      </c>
      <c r="C42" s="2" t="s">
        <v>24</v>
      </c>
      <c r="D42" s="4">
        <v>2.0833333333333332E-2</v>
      </c>
      <c r="E42" s="2">
        <v>0</v>
      </c>
      <c r="F42" s="2">
        <v>6.2489999999999997</v>
      </c>
      <c r="G42" s="2">
        <v>99.98</v>
      </c>
      <c r="H42" s="1"/>
      <c r="I42" s="1"/>
      <c r="J42" s="1"/>
    </row>
    <row r="43" spans="1:10" ht="15.75" hidden="1" customHeight="1" x14ac:dyDescent="0.25">
      <c r="A43" s="2">
        <v>54</v>
      </c>
      <c r="B43" s="2" t="s">
        <v>22</v>
      </c>
      <c r="C43" s="2" t="s">
        <v>28</v>
      </c>
      <c r="D43" s="4">
        <v>2.0833333333333332E-2</v>
      </c>
      <c r="E43" s="2">
        <v>0</v>
      </c>
      <c r="F43" s="2">
        <v>6.2489999999999997</v>
      </c>
      <c r="G43" s="2">
        <v>99.98</v>
      </c>
      <c r="H43" s="1"/>
      <c r="I43" s="1"/>
      <c r="J43" s="1"/>
    </row>
    <row r="44" spans="1:10" ht="15.75" hidden="1" customHeight="1" x14ac:dyDescent="0.25">
      <c r="A44" s="2">
        <v>55</v>
      </c>
      <c r="B44" s="2" t="s">
        <v>22</v>
      </c>
      <c r="C44" s="2" t="s">
        <v>27</v>
      </c>
      <c r="D44" s="4">
        <v>5.2083333333333336E-2</v>
      </c>
      <c r="E44" s="2">
        <v>10</v>
      </c>
      <c r="F44" s="2">
        <v>15.6225</v>
      </c>
      <c r="G44" s="2">
        <v>99.98</v>
      </c>
      <c r="H44" s="1"/>
      <c r="I44" s="1"/>
      <c r="J44" s="1"/>
    </row>
    <row r="45" spans="1:10" ht="15.75" hidden="1" customHeight="1" x14ac:dyDescent="0.25">
      <c r="A45" s="2">
        <v>56</v>
      </c>
      <c r="B45" s="2" t="s">
        <v>22</v>
      </c>
      <c r="C45" s="2" t="s">
        <v>26</v>
      </c>
      <c r="D45" s="4">
        <v>3.472222222222222E-3</v>
      </c>
      <c r="E45" s="2">
        <v>0</v>
      </c>
      <c r="F45" s="2">
        <v>1.0415000000000001</v>
      </c>
      <c r="G45" s="2">
        <v>99.98</v>
      </c>
      <c r="H45" s="1"/>
      <c r="I45" s="1"/>
      <c r="J45" s="1"/>
    </row>
    <row r="46" spans="1:10" ht="15.75" hidden="1" customHeight="1" x14ac:dyDescent="0.25">
      <c r="A46" s="2">
        <v>67</v>
      </c>
      <c r="B46" s="2" t="s">
        <v>22</v>
      </c>
      <c r="C46" s="2" t="s">
        <v>15</v>
      </c>
      <c r="D46" s="4">
        <v>0.11458333333333333</v>
      </c>
      <c r="E46" s="2">
        <v>9</v>
      </c>
      <c r="F46" s="2">
        <v>33.333300000000001</v>
      </c>
      <c r="G46" s="2">
        <v>96.97</v>
      </c>
      <c r="H46" s="1"/>
      <c r="I46" s="1"/>
      <c r="J46" s="1"/>
    </row>
    <row r="47" spans="1:10" ht="15.75" hidden="1" customHeight="1" x14ac:dyDescent="0.25">
      <c r="A47" s="2">
        <v>11</v>
      </c>
      <c r="B47" s="2" t="s">
        <v>13</v>
      </c>
      <c r="C47" s="2" t="s">
        <v>14</v>
      </c>
      <c r="D47" s="3">
        <v>6.447916666666667</v>
      </c>
      <c r="E47" s="2">
        <v>3388</v>
      </c>
      <c r="F47" s="2">
        <v>2606.1534000000001</v>
      </c>
      <c r="G47" s="2">
        <v>134.72999999999999</v>
      </c>
      <c r="H47" s="1"/>
      <c r="I47" s="1"/>
      <c r="J47" s="1"/>
    </row>
    <row r="48" spans="1:10" ht="15.75" hidden="1" customHeight="1" x14ac:dyDescent="0.25">
      <c r="A48" s="2">
        <v>12</v>
      </c>
      <c r="B48" s="2" t="s">
        <v>13</v>
      </c>
      <c r="C48" s="2" t="s">
        <v>8</v>
      </c>
      <c r="D48" s="4">
        <v>0.41666666666666669</v>
      </c>
      <c r="E48" s="2">
        <v>17</v>
      </c>
      <c r="F48" s="2">
        <v>100.02</v>
      </c>
      <c r="G48" s="2">
        <v>80.02</v>
      </c>
      <c r="H48" s="1"/>
      <c r="I48" s="1"/>
      <c r="J48" s="1"/>
    </row>
    <row r="49" spans="1:10" ht="15.75" hidden="1" customHeight="1" x14ac:dyDescent="0.25">
      <c r="A49" s="2">
        <v>15</v>
      </c>
      <c r="B49" s="2" t="s">
        <v>13</v>
      </c>
      <c r="C49" s="2" t="s">
        <v>15</v>
      </c>
      <c r="D49" s="3">
        <v>1.15625</v>
      </c>
      <c r="E49" s="2">
        <v>126</v>
      </c>
      <c r="F49" s="2">
        <v>574.99959999999999</v>
      </c>
      <c r="G49" s="2">
        <v>165.77</v>
      </c>
      <c r="H49" s="1"/>
      <c r="I49" s="1"/>
      <c r="J49" s="1"/>
    </row>
    <row r="50" spans="1:10" ht="15.75" hidden="1" customHeight="1" x14ac:dyDescent="0.25">
      <c r="A50" s="2">
        <v>16</v>
      </c>
      <c r="B50" s="2" t="s">
        <v>13</v>
      </c>
      <c r="C50" s="2" t="s">
        <v>16</v>
      </c>
      <c r="D50" s="3">
        <v>3.5104166666666665</v>
      </c>
      <c r="E50" s="2">
        <v>121</v>
      </c>
      <c r="F50" s="2">
        <v>1100.0001</v>
      </c>
      <c r="G50" s="2">
        <v>104.45</v>
      </c>
      <c r="H50" s="1"/>
      <c r="I50" s="1"/>
      <c r="J50" s="1"/>
    </row>
    <row r="51" spans="1:10" ht="15.75" hidden="1" customHeight="1" x14ac:dyDescent="0.25">
      <c r="A51" s="2">
        <v>17</v>
      </c>
      <c r="B51" s="2" t="s">
        <v>13</v>
      </c>
      <c r="C51" s="2" t="s">
        <v>17</v>
      </c>
      <c r="D51" s="3">
        <v>1.8020833333333333</v>
      </c>
      <c r="E51" s="2">
        <v>57</v>
      </c>
      <c r="F51" s="2">
        <v>570</v>
      </c>
      <c r="G51" s="2">
        <v>105.43</v>
      </c>
      <c r="H51" s="1"/>
      <c r="I51" s="1"/>
      <c r="J51" s="1"/>
    </row>
    <row r="52" spans="1:10" ht="15.75" hidden="1" customHeight="1" x14ac:dyDescent="0.25">
      <c r="A52" s="2">
        <v>18</v>
      </c>
      <c r="B52" s="2" t="s">
        <v>13</v>
      </c>
      <c r="C52" s="2" t="s">
        <v>18</v>
      </c>
      <c r="D52" s="4">
        <v>2.0833333333333332E-2</v>
      </c>
      <c r="E52" s="2">
        <v>2</v>
      </c>
      <c r="F52" s="2">
        <v>6.6665999999999999</v>
      </c>
      <c r="G52" s="2">
        <v>106.67</v>
      </c>
      <c r="H52" s="1"/>
      <c r="I52" s="1"/>
      <c r="J52" s="1"/>
    </row>
    <row r="53" spans="1:10" ht="15.75" hidden="1" customHeight="1" x14ac:dyDescent="0.25">
      <c r="A53" s="2">
        <v>31</v>
      </c>
      <c r="B53" s="2" t="s">
        <v>13</v>
      </c>
      <c r="C53" s="2" t="s">
        <v>25</v>
      </c>
      <c r="D53" s="4">
        <v>0.125</v>
      </c>
      <c r="E53" s="2">
        <v>0</v>
      </c>
      <c r="F53" s="2">
        <v>30.006</v>
      </c>
      <c r="G53" s="2">
        <v>80.02</v>
      </c>
      <c r="H53" s="1"/>
      <c r="I53" s="1"/>
      <c r="J53" s="1"/>
    </row>
    <row r="54" spans="1:10" ht="15.75" hidden="1" customHeight="1" x14ac:dyDescent="0.25">
      <c r="A54" s="2">
        <v>46</v>
      </c>
      <c r="B54" s="2" t="s">
        <v>13</v>
      </c>
      <c r="C54" s="2" t="s">
        <v>26</v>
      </c>
      <c r="D54" s="4">
        <v>6.9444444444444441E-3</v>
      </c>
      <c r="E54" s="2">
        <v>0</v>
      </c>
      <c r="F54" s="2">
        <v>1.667</v>
      </c>
      <c r="G54" s="2">
        <v>80.02</v>
      </c>
      <c r="H54" s="1"/>
      <c r="I54" s="1"/>
      <c r="J54" s="1"/>
    </row>
    <row r="55" spans="1:10" ht="15.75" hidden="1" customHeight="1" x14ac:dyDescent="0.25">
      <c r="A55" s="2">
        <v>47</v>
      </c>
      <c r="B55" s="2" t="s">
        <v>13</v>
      </c>
      <c r="C55" s="2" t="s">
        <v>31</v>
      </c>
      <c r="D55" s="4">
        <v>4.1666666666666664E-2</v>
      </c>
      <c r="E55" s="2">
        <v>0</v>
      </c>
      <c r="F55" s="2">
        <v>10.002000000000001</v>
      </c>
      <c r="G55" s="2">
        <v>80.02</v>
      </c>
      <c r="H55" s="1"/>
      <c r="I55" s="1"/>
      <c r="J55" s="1"/>
    </row>
    <row r="56" spans="1:10" ht="15.75" hidden="1" customHeight="1" x14ac:dyDescent="0.25">
      <c r="A56" s="2">
        <v>48</v>
      </c>
      <c r="B56" s="2" t="s">
        <v>13</v>
      </c>
      <c r="C56" s="2" t="s">
        <v>27</v>
      </c>
      <c r="D56" s="4">
        <v>4.1666666666666664E-2</v>
      </c>
      <c r="E56" s="2">
        <v>0</v>
      </c>
      <c r="F56" s="2">
        <v>10.002000000000001</v>
      </c>
      <c r="G56" s="2">
        <v>80.02</v>
      </c>
      <c r="H56" s="1"/>
      <c r="I56" s="1"/>
      <c r="J56" s="1"/>
    </row>
    <row r="57" spans="1:10" ht="15.75" hidden="1" customHeight="1" x14ac:dyDescent="0.25">
      <c r="A57" s="2">
        <v>49</v>
      </c>
      <c r="B57" s="2" t="s">
        <v>13</v>
      </c>
      <c r="C57" s="2" t="s">
        <v>28</v>
      </c>
      <c r="D57" s="4">
        <v>2.0833333333333332E-2</v>
      </c>
      <c r="E57" s="2">
        <v>0</v>
      </c>
      <c r="F57" s="2">
        <v>5.0010000000000003</v>
      </c>
      <c r="G57" s="2">
        <v>80.02</v>
      </c>
      <c r="H57" s="1"/>
      <c r="I57" s="1"/>
      <c r="J57" s="1"/>
    </row>
    <row r="58" spans="1:10" ht="15.75" hidden="1" customHeight="1" x14ac:dyDescent="0.25">
      <c r="A58" s="2">
        <v>50</v>
      </c>
      <c r="B58" s="2" t="s">
        <v>13</v>
      </c>
      <c r="C58" s="2" t="s">
        <v>116</v>
      </c>
      <c r="D58" s="4">
        <v>2.4305555555555556E-2</v>
      </c>
      <c r="E58" s="2">
        <v>0</v>
      </c>
      <c r="F58" s="2">
        <v>5.8345000000000002</v>
      </c>
      <c r="G58" s="2">
        <v>80.02</v>
      </c>
      <c r="H58" s="1"/>
      <c r="I58" s="1"/>
      <c r="J58" s="1"/>
    </row>
    <row r="59" spans="1:10" ht="15.75" hidden="1" customHeight="1" x14ac:dyDescent="0.25">
      <c r="A59" s="2">
        <v>51</v>
      </c>
      <c r="B59" s="2" t="s">
        <v>13</v>
      </c>
      <c r="C59" s="2" t="s">
        <v>29</v>
      </c>
      <c r="D59" s="4">
        <v>4.1666666666666664E-2</v>
      </c>
      <c r="E59" s="2">
        <v>0</v>
      </c>
      <c r="F59" s="2">
        <v>10.002000000000001</v>
      </c>
      <c r="G59" s="2">
        <v>80.02</v>
      </c>
      <c r="H59" s="1"/>
      <c r="I59" s="1"/>
      <c r="J59" s="1"/>
    </row>
    <row r="60" spans="1:10" ht="15.75" hidden="1" customHeight="1" x14ac:dyDescent="0.25">
      <c r="A60" s="2">
        <v>69</v>
      </c>
      <c r="B60" s="2" t="s">
        <v>13</v>
      </c>
      <c r="C60" s="2" t="s">
        <v>34</v>
      </c>
      <c r="D60" s="3">
        <v>1.3958333333333333</v>
      </c>
      <c r="E60" s="2">
        <v>1432</v>
      </c>
      <c r="F60" s="2">
        <v>286.39999999999998</v>
      </c>
      <c r="G60" s="2">
        <v>68.39</v>
      </c>
      <c r="H60" s="1"/>
      <c r="I60" s="1"/>
      <c r="J60" s="1"/>
    </row>
    <row r="61" spans="1:10" ht="15.75" x14ac:dyDescent="0.25">
      <c r="A61" s="2">
        <v>19</v>
      </c>
      <c r="B61" s="2" t="s">
        <v>19</v>
      </c>
      <c r="C61" s="11" t="s">
        <v>4</v>
      </c>
      <c r="D61" s="3">
        <v>5.375</v>
      </c>
      <c r="E61" s="2">
        <v>5276</v>
      </c>
      <c r="F61" s="2">
        <v>2325.1831000000002</v>
      </c>
      <c r="G61" s="2">
        <v>144.19999999999999</v>
      </c>
      <c r="H61" s="1"/>
      <c r="I61" s="1"/>
      <c r="J61" s="1"/>
    </row>
    <row r="62" spans="1:10" ht="15.75" x14ac:dyDescent="0.25">
      <c r="A62" s="2">
        <v>20</v>
      </c>
      <c r="B62" s="2" t="s">
        <v>19</v>
      </c>
      <c r="C62" s="11" t="s">
        <v>20</v>
      </c>
      <c r="D62" s="3">
        <v>14.319444444444445</v>
      </c>
      <c r="E62" s="2">
        <v>1794</v>
      </c>
      <c r="F62" s="2">
        <v>8377.1322999999993</v>
      </c>
      <c r="G62" s="2">
        <v>195.01</v>
      </c>
      <c r="H62" s="1"/>
      <c r="I62" s="1"/>
      <c r="J62" s="1"/>
    </row>
    <row r="63" spans="1:10" ht="15.75" x14ac:dyDescent="0.25">
      <c r="A63" s="2">
        <v>21</v>
      </c>
      <c r="B63" s="2" t="s">
        <v>19</v>
      </c>
      <c r="C63" s="11" t="s">
        <v>21</v>
      </c>
      <c r="D63" s="3">
        <v>4.1875</v>
      </c>
      <c r="E63" s="2">
        <v>1423</v>
      </c>
      <c r="F63" s="2">
        <v>2846</v>
      </c>
      <c r="G63" s="2">
        <v>226.55</v>
      </c>
      <c r="H63" s="1"/>
      <c r="I63" s="1"/>
      <c r="J63" s="1"/>
    </row>
    <row r="64" spans="1:10" ht="15.75" x14ac:dyDescent="0.25">
      <c r="A64" s="2">
        <v>22</v>
      </c>
      <c r="B64" s="2" t="s">
        <v>19</v>
      </c>
      <c r="C64" s="2" t="s">
        <v>8</v>
      </c>
      <c r="D64" s="4">
        <v>0.49305555555555558</v>
      </c>
      <c r="E64" s="2">
        <v>17</v>
      </c>
      <c r="F64" s="2">
        <v>295.85700000000003</v>
      </c>
      <c r="G64" s="2">
        <v>200.02</v>
      </c>
      <c r="H64" s="1"/>
      <c r="I64" s="1"/>
      <c r="J64" s="1"/>
    </row>
    <row r="65" spans="1:10" ht="15.75" x14ac:dyDescent="0.25">
      <c r="A65" s="2">
        <v>24</v>
      </c>
      <c r="B65" s="2" t="s">
        <v>19</v>
      </c>
      <c r="C65" s="2" t="s">
        <v>26</v>
      </c>
      <c r="D65" s="4">
        <v>4.1666666666666664E-2</v>
      </c>
      <c r="E65" s="2">
        <v>0</v>
      </c>
      <c r="F65" s="2">
        <v>25.001999999999999</v>
      </c>
      <c r="G65" s="2">
        <v>200.02</v>
      </c>
      <c r="H65" s="1"/>
      <c r="I65" s="1"/>
      <c r="J65" s="1"/>
    </row>
    <row r="66" spans="1:10" ht="15.75" x14ac:dyDescent="0.25">
      <c r="A66" s="2">
        <v>25</v>
      </c>
      <c r="B66" s="2" t="s">
        <v>19</v>
      </c>
      <c r="C66" s="2" t="s">
        <v>31</v>
      </c>
      <c r="D66" s="4">
        <v>0.1111111111111111</v>
      </c>
      <c r="E66" s="2">
        <v>0</v>
      </c>
      <c r="F66" s="2">
        <v>66.671999999999997</v>
      </c>
      <c r="G66" s="2">
        <v>200.02</v>
      </c>
      <c r="H66" s="1"/>
      <c r="I66" s="1"/>
      <c r="J66" s="1"/>
    </row>
    <row r="67" spans="1:10" ht="15.75" x14ac:dyDescent="0.25">
      <c r="A67" s="2">
        <v>26</v>
      </c>
      <c r="B67" s="2" t="s">
        <v>19</v>
      </c>
      <c r="C67" s="2" t="s">
        <v>27</v>
      </c>
      <c r="D67" s="4">
        <v>0.55208333333333337</v>
      </c>
      <c r="E67" s="2">
        <v>430</v>
      </c>
      <c r="F67" s="2">
        <v>331.2765</v>
      </c>
      <c r="G67" s="2">
        <v>200.02</v>
      </c>
      <c r="H67" s="1"/>
      <c r="I67" s="1"/>
      <c r="J67" s="1"/>
    </row>
    <row r="68" spans="1:10" ht="15.75" x14ac:dyDescent="0.25">
      <c r="A68" s="2">
        <v>27</v>
      </c>
      <c r="B68" s="2" t="s">
        <v>19</v>
      </c>
      <c r="C68" s="2" t="s">
        <v>29</v>
      </c>
      <c r="D68" s="4">
        <v>0.21527777777777779</v>
      </c>
      <c r="E68" s="2">
        <v>0</v>
      </c>
      <c r="F68" s="2">
        <v>129.17699999999999</v>
      </c>
      <c r="G68" s="2">
        <v>200.02</v>
      </c>
      <c r="H68" s="1"/>
      <c r="I68" s="1"/>
      <c r="J68" s="1"/>
    </row>
    <row r="69" spans="1:10" ht="15.75" x14ac:dyDescent="0.25">
      <c r="A69" s="2">
        <v>28</v>
      </c>
      <c r="B69" s="2" t="s">
        <v>19</v>
      </c>
      <c r="C69" s="2" t="s">
        <v>30</v>
      </c>
      <c r="D69" s="4">
        <v>5.2083333333333336E-2</v>
      </c>
      <c r="E69" s="2">
        <v>0</v>
      </c>
      <c r="F69" s="2">
        <v>31.252500000000001</v>
      </c>
      <c r="G69" s="2">
        <v>200.02</v>
      </c>
      <c r="H69" s="1"/>
      <c r="I69" s="1"/>
      <c r="J69" s="1"/>
    </row>
    <row r="70" spans="1:10" ht="15.75" x14ac:dyDescent="0.25">
      <c r="A70" s="2">
        <v>29</v>
      </c>
      <c r="B70" s="2" t="s">
        <v>19</v>
      </c>
      <c r="C70" s="2" t="s">
        <v>25</v>
      </c>
      <c r="D70" s="4">
        <v>9.0277777777777776E-2</v>
      </c>
      <c r="E70" s="2">
        <v>0</v>
      </c>
      <c r="F70" s="2">
        <v>54.170999999999999</v>
      </c>
      <c r="G70" s="2">
        <v>200.02</v>
      </c>
      <c r="H70" s="1"/>
      <c r="I70" s="1"/>
      <c r="J70" s="1"/>
    </row>
    <row r="73" spans="1:10" x14ac:dyDescent="0.25">
      <c r="A73" t="s">
        <v>214</v>
      </c>
    </row>
  </sheetData>
  <autoFilter ref="A1:J70">
    <filterColumn colId="1">
      <filters>
        <filter val="Authoring tools"/>
      </filters>
    </filterColumn>
  </autoFilter>
  <sortState ref="A2:J70">
    <sortCondition descending="1"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Sub_task_wise</vt:lpstr>
      <vt:lpstr>Task_wise</vt:lpstr>
    </vt:vector>
  </TitlesOfParts>
  <Company>Amazon.com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Reference</dc:creator>
  <cp:lastModifiedBy>Reference</cp:lastModifiedBy>
  <dcterms:created xsi:type="dcterms:W3CDTF">2015-02-20T09:01:04Z</dcterms:created>
  <dcterms:modified xsi:type="dcterms:W3CDTF">2015-03-04T12:55:49Z</dcterms:modified>
</cp:coreProperties>
</file>