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Lección 33" sheetId="21" r:id="rId1"/>
    <sheet name="Resultados" sheetId="22" r:id="rId2"/>
  </sheets>
  <definedNames>
    <definedName name="_xlnm.Print_Area" localSheetId="0">'Lección 33'!$A$1:$P$66</definedName>
    <definedName name="_xlnm.Print_Area" localSheetId="1">Resultados!$A$1:$P$66</definedName>
    <definedName name="Z_EA89241B_FA4E_4CF0_A19E_9D5CAE55AA0D_.wvu.Cols" localSheetId="0" hidden="1">'Lección 33'!$R:$XFD</definedName>
    <definedName name="Z_EA89241B_FA4E_4CF0_A19E_9D5CAE55AA0D_.wvu.Cols" localSheetId="1" hidden="1">Resultados!$R:$XFD</definedName>
    <definedName name="Z_EA89241B_FA4E_4CF0_A19E_9D5CAE55AA0D_.wvu.PrintArea" localSheetId="0" hidden="1">'Lección 33'!$A$1:$W$63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33'!$147:$1048576,'Lección 33'!$64:$146</definedName>
    <definedName name="Z_EA89241B_FA4E_4CF0_A19E_9D5CAE55AA0D_.wvu.Rows" localSheetId="1" hidden="1">Resultados!$147:$1048576,Resultados!$64:$146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<sst xmlns="http://schemas.openxmlformats.org/spreadsheetml/2006/main" count="120" uniqueCount="66">
  <si>
    <t>LECCIÓN 33 – WH QUESTIONS CON EL VERBO MODAL WOULD EN PRESENTE - ESTRUCTURA.</t>
  </si>
  <si>
    <t>VOCABULARY</t>
  </si>
  <si>
    <t>Bussy</t>
  </si>
  <si>
    <t>Ocupado</t>
  </si>
  <si>
    <t>Things</t>
  </si>
  <si>
    <t>Cosas</t>
  </si>
  <si>
    <t>Enough</t>
  </si>
  <si>
    <t>Suficiente</t>
  </si>
  <si>
    <t>Summer</t>
  </si>
  <si>
    <t>Verano</t>
  </si>
  <si>
    <t>Show</t>
  </si>
  <si>
    <t>Mostrar</t>
  </si>
  <si>
    <t>Place(s)</t>
  </si>
  <si>
    <t>Lugar(es)</t>
  </si>
  <si>
    <t>Married</t>
  </si>
  <si>
    <t>Casado(a)</t>
  </si>
  <si>
    <t>Mother in law</t>
  </si>
  <si>
    <t>Suegra</t>
  </si>
  <si>
    <t>Make</t>
  </si>
  <si>
    <t>Hacer</t>
  </si>
  <si>
    <t>Recipes</t>
  </si>
  <si>
    <t>Recetas</t>
  </si>
  <si>
    <t>As</t>
  </si>
  <si>
    <t>Como</t>
  </si>
  <si>
    <t>See</t>
  </si>
  <si>
    <t>Ver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</si>
  <si>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Escucha el audio “</t>
    </r>
    <r>
      <rPr>
        <b/>
        <u/>
        <sz val="10.5"/>
        <color theme="1"/>
        <rFont val="Calibri"/>
        <charset val="134"/>
        <scheme val="minor"/>
      </rPr>
      <t>BUSY PEOPLE</t>
    </r>
    <r>
      <rPr>
        <sz val="10.5"/>
        <color theme="1"/>
        <rFont val="Calibri"/>
        <charset val="134"/>
        <scheme val="minor"/>
      </rPr>
      <t>” de la lección 33 y utiliza el vocabulario de ayuda para completar la historia:</t>
    </r>
  </si>
  <si>
    <t>BUSY PEOPLE</t>
  </si>
  <si>
    <t>Utiliza los siguientes espacios para colocar tus respuestas.</t>
  </si>
  <si>
    <t>LIKE</t>
  </si>
  <si>
    <t>enought</t>
  </si>
  <si>
    <t>summer</t>
  </si>
  <si>
    <t>show</t>
  </si>
  <si>
    <t>married</t>
  </si>
  <si>
    <t>mother in law</t>
  </si>
  <si>
    <t>very often</t>
  </si>
  <si>
    <r>
      <rPr>
        <b/>
        <sz val="10.5"/>
        <color theme="1"/>
        <rFont val="Calibri"/>
        <charset val="134"/>
        <scheme val="minor"/>
      </rPr>
      <t xml:space="preserve">2) </t>
    </r>
    <r>
      <rPr>
        <sz val="10.5"/>
        <color theme="1"/>
        <rFont val="Calibri"/>
        <charset val="134"/>
        <scheme val="minor"/>
      </rPr>
      <t>Indica las preguntas o las respuestas sobre el texto “BUSY PEOPLE” según corresponda.
Recuerda utilizar las WH Questions en las preguntas.</t>
    </r>
  </si>
  <si>
    <r>
      <rPr>
        <b/>
        <sz val="10"/>
        <color theme="1"/>
        <rFont val="Calibri"/>
        <charset val="134"/>
      </rPr>
      <t xml:space="preserve">1. Question: </t>
    </r>
    <r>
      <rPr>
        <sz val="10"/>
        <color theme="1"/>
        <rFont val="Calibri"/>
        <charset val="134"/>
      </rPr>
      <t>What would Robert like to do during the day?</t>
    </r>
  </si>
  <si>
    <t>Answer:</t>
  </si>
  <si>
    <t>rebert would likes to do many things during the day.</t>
  </si>
  <si>
    <t>2. Question:</t>
  </si>
  <si>
    <t>Who would Robert like to visit?</t>
  </si>
  <si>
    <r>
      <rPr>
        <b/>
        <sz val="10"/>
        <color theme="1"/>
        <rFont val="Calibri"/>
        <charset val="134"/>
      </rPr>
      <t>Answer:</t>
    </r>
    <r>
      <rPr>
        <sz val="10"/>
        <color theme="1"/>
        <rFont val="Calibri"/>
        <charset val="134"/>
      </rPr>
      <t xml:space="preserve"> </t>
    </r>
  </si>
  <si>
    <t>He would like to visit his mother.</t>
  </si>
  <si>
    <r>
      <rPr>
        <b/>
        <sz val="10"/>
        <color theme="1"/>
        <rFont val="Calibri"/>
        <charset val="134"/>
      </rPr>
      <t>3. Question:</t>
    </r>
    <r>
      <rPr>
        <sz val="10"/>
        <color theme="1"/>
        <rFont val="Calibri"/>
        <charset val="134"/>
      </rPr>
      <t xml:space="preserve"> What would his mother show to Robert?</t>
    </r>
  </si>
  <si>
    <t>his mother would show to him many beautiful and touristic places in chicago.</t>
  </si>
  <si>
    <t>4. Question:</t>
  </si>
  <si>
    <t>what would helen like to make?</t>
  </si>
  <si>
    <t xml:space="preserve"> She’d like to make some delicious cupcakes to her mother in law.</t>
  </si>
  <si>
    <r>
      <rPr>
        <b/>
        <sz val="10"/>
        <color theme="1"/>
        <rFont val="Calibri"/>
        <charset val="134"/>
      </rPr>
      <t>5. Question:</t>
    </r>
    <r>
      <rPr>
        <sz val="10"/>
        <color theme="1"/>
        <rFont val="Calibri"/>
        <charset val="134"/>
      </rPr>
      <t xml:space="preserve"> How often would Helen like to make delicious recipes?</t>
    </r>
  </si>
  <si>
    <t>she'd like to make recpices very often.</t>
  </si>
  <si>
    <t>6. Question:</t>
  </si>
  <si>
    <t>when would  he like  to visit his mother?</t>
  </si>
  <si>
    <t>He would like to visit his mother this summer.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</si>
  <si>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</si>
  <si>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</si>
  <si>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</si>
  <si>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like</t>
  </si>
  <si>
    <t>enough</t>
  </si>
  <si>
    <t>He’d / he would like to do many things.</t>
  </si>
  <si>
    <t>She’d / she would show him many beautiful and touristic places</t>
  </si>
  <si>
    <t>What would Helen like to make?</t>
  </si>
  <si>
    <t>She’d like to make some delicious cupcakes to her mother in law.</t>
  </si>
  <si>
    <t>She’d / she would like to make delicious recipes very often.</t>
  </si>
  <si>
    <t>When would Robert like to visit his mother?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</si>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</sst>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4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</font>
    <font>
      <sz val="10.5"/>
      <color theme="1"/>
      <name val="Calibri"/>
      <charset val="134"/>
      <scheme val="minor"/>
    </font>
    <font>
      <b/>
      <sz val="11"/>
      <color rgb="FFA50021"/>
      <name val="Calibri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0"/>
      <color theme="1"/>
      <name val="Calibri"/>
      <charset val="134"/>
    </font>
    <font>
      <b/>
      <sz val="10"/>
      <color rgb="FFA50021"/>
      <name val="Calibri"/>
      <charset val="134"/>
    </font>
    <font>
      <b/>
      <sz val="10.5"/>
      <color rgb="FFA50021"/>
      <name val="Calibri"/>
      <charset val="134"/>
    </font>
    <font>
      <b/>
      <sz val="10"/>
      <color theme="1"/>
      <name val="Calibri"/>
      <charset val="134"/>
    </font>
    <font>
      <sz val="9"/>
      <color rgb="FFFF0000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sz val="7"/>
      <color rgb="FFFF0000"/>
      <name val="Calibri"/>
      <charset val="134"/>
      <scheme val="minor"/>
    </font>
    <font>
      <sz val="9"/>
      <color theme="3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u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6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41" fillId="10" borderId="1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2" fillId="13" borderId="8" applyNumberFormat="0" applyFont="0" applyAlignment="0" applyProtection="0">
      <alignment vertical="center"/>
    </xf>
    <xf numFmtId="0" fontId="40" fillId="33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0" borderId="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5" fillId="0" borderId="0" xfId="0" applyFont="1"/>
    <xf numFmtId="0" fontId="1" fillId="0" borderId="0" xfId="0" applyFont="1" applyAlignment="1">
      <alignment horizontal="left" vertical="top" wrapText="1"/>
    </xf>
    <xf numFmtId="0" fontId="9" fillId="0" borderId="0" xfId="48" applyFont="1" applyAlignment="1" applyProtection="1">
      <alignment horizontal="center"/>
    </xf>
    <xf numFmtId="0" fontId="12" fillId="0" borderId="0" xfId="0" applyFont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9" fillId="5" borderId="2" xfId="0" applyFont="1" applyFill="1" applyBorder="1" applyAlignment="1" applyProtection="1">
      <alignment horizontal="center"/>
      <protection locked="0"/>
    </xf>
    <xf numFmtId="0" fontId="19" fillId="5" borderId="2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3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3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23813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27420" cy="642620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>
      <xdr:nvSpPr>
        <xdr:cNvPr id="2" name="CuadroTexto 1"/>
        <xdr:cNvSpPr txBox="1"/>
      </xdr:nvSpPr>
      <xdr:spPr>
        <a:xfrm>
          <a:off x="137795" y="3234055"/>
          <a:ext cx="5704205" cy="1609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6" name="Grupo 5"/>
        <xdr:cNvGrpSpPr/>
      </xdr:nvGrpSpPr>
      <xdr:grpSpPr>
        <a:xfrm>
          <a:off x="2018665" y="10301605"/>
          <a:ext cx="1898015" cy="30607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388326</xdr:colOff>
      <xdr:row>16</xdr:row>
      <xdr:rowOff>7327</xdr:rowOff>
    </xdr:from>
    <xdr:to>
      <xdr:col>14</xdr:col>
      <xdr:colOff>338910</xdr:colOff>
      <xdr:row>31</xdr:row>
      <xdr:rowOff>72027</xdr:rowOff>
    </xdr:to>
    <xdr:pic>
      <xdr:nvPicPr>
        <xdr:cNvPr id="5" name="Imagen 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060" y="2807335"/>
          <a:ext cx="2083435" cy="2546985"/>
        </a:xfrm>
        <a:prstGeom prst="rect">
          <a:avLst/>
        </a:prstGeom>
      </xdr:spPr>
    </xdr:pic>
    <xdr:clientData/>
  </xdr:twoCellAnchor>
  <xdr:twoCellAnchor editAs="oneCell">
    <xdr:from>
      <xdr:col>8</xdr:col>
      <xdr:colOff>227135</xdr:colOff>
      <xdr:row>35</xdr:row>
      <xdr:rowOff>109208</xdr:rowOff>
    </xdr:from>
    <xdr:to>
      <xdr:col>14</xdr:col>
      <xdr:colOff>272969</xdr:colOff>
      <xdr:row>57</xdr:row>
      <xdr:rowOff>9457</xdr:rowOff>
    </xdr:to>
    <xdr:pic>
      <xdr:nvPicPr>
        <xdr:cNvPr id="7" name="Imagen 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7385" y="6008370"/>
          <a:ext cx="2592070" cy="3203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23813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27420" cy="642620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>
      <xdr:nvSpPr>
        <xdr:cNvPr id="3" name="CuadroTexto 2"/>
        <xdr:cNvSpPr txBox="1"/>
      </xdr:nvSpPr>
      <xdr:spPr>
        <a:xfrm>
          <a:off x="137795" y="3234055"/>
          <a:ext cx="5704205" cy="1609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4" name="Grupo 3"/>
        <xdr:cNvGrpSpPr/>
      </xdr:nvGrpSpPr>
      <xdr:grpSpPr>
        <a:xfrm>
          <a:off x="2018665" y="10263505"/>
          <a:ext cx="1898015" cy="306070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65942</xdr:colOff>
      <xdr:row>14</xdr:row>
      <xdr:rowOff>83714</xdr:rowOff>
    </xdr:from>
    <xdr:to>
      <xdr:col>14</xdr:col>
      <xdr:colOff>215735</xdr:colOff>
      <xdr:row>58</xdr:row>
      <xdr:rowOff>138480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512060"/>
          <a:ext cx="5589905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41"/>
  <sheetViews>
    <sheetView showGridLines="0" showRowColHeaders="0" tabSelected="1" zoomScale="130" zoomScaleNormal="130" showWhiteSpace="0" showRuler="0" topLeftCell="A32" workbookViewId="0">
      <selection activeCell="D58" sqref="D58:O58"/>
    </sheetView>
  </sheetViews>
  <sheetFormatPr defaultColWidth="0" defaultRowHeight="15" zeroHeight="1"/>
  <cols>
    <col min="1" max="1" width="1.14166666666667" style="2" customWidth="1"/>
    <col min="2" max="9" width="5.425" style="3" customWidth="1"/>
    <col min="10" max="11" width="5.85833333333333" style="3" customWidth="1"/>
    <col min="12" max="15" width="5.425" style="3" customWidth="1"/>
    <col min="16" max="16" width="1.14166666666667" style="3" customWidth="1"/>
    <col min="17" max="17" width="7.141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4.25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spans="2:16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25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14.25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4.2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4.25" spans="3:15">
      <c r="C8" s="40" t="s">
        <v>2</v>
      </c>
      <c r="D8" s="40"/>
      <c r="E8" s="40"/>
      <c r="F8" s="31" t="s">
        <v>3</v>
      </c>
      <c r="G8" s="31"/>
      <c r="H8" s="31"/>
      <c r="I8" s="40" t="s">
        <v>4</v>
      </c>
      <c r="J8" s="40"/>
      <c r="K8" s="40"/>
      <c r="L8" s="31" t="s">
        <v>5</v>
      </c>
      <c r="M8" s="31"/>
      <c r="N8" s="31"/>
      <c r="O8" s="37"/>
    </row>
    <row r="9" s="1" customFormat="1" ht="14.25" spans="2:15">
      <c r="B9" s="8"/>
      <c r="C9" s="40" t="s">
        <v>6</v>
      </c>
      <c r="D9" s="40"/>
      <c r="E9" s="40"/>
      <c r="F9" s="32" t="s">
        <v>7</v>
      </c>
      <c r="G9" s="32"/>
      <c r="H9" s="32"/>
      <c r="I9" s="41" t="s">
        <v>8</v>
      </c>
      <c r="J9" s="41"/>
      <c r="K9" s="41"/>
      <c r="L9" s="33" t="s">
        <v>9</v>
      </c>
      <c r="M9" s="33"/>
      <c r="N9" s="33"/>
      <c r="O9" s="37"/>
    </row>
    <row r="10" s="1" customFormat="1" ht="14.25" spans="2:15">
      <c r="B10" s="8"/>
      <c r="C10" s="41" t="s">
        <v>10</v>
      </c>
      <c r="D10" s="41"/>
      <c r="E10" s="41"/>
      <c r="F10" s="33" t="s">
        <v>11</v>
      </c>
      <c r="G10" s="33"/>
      <c r="H10" s="33"/>
      <c r="I10" s="41" t="s">
        <v>12</v>
      </c>
      <c r="J10" s="41"/>
      <c r="K10" s="41"/>
      <c r="L10" s="33" t="s">
        <v>13</v>
      </c>
      <c r="M10" s="33"/>
      <c r="N10" s="33"/>
      <c r="O10" s="38"/>
    </row>
    <row r="11" s="1" customFormat="1" ht="14.25" spans="2:14">
      <c r="B11" s="8"/>
      <c r="C11" s="41" t="s">
        <v>14</v>
      </c>
      <c r="D11" s="41"/>
      <c r="E11" s="41"/>
      <c r="F11" s="33" t="s">
        <v>15</v>
      </c>
      <c r="G11" s="33"/>
      <c r="H11" s="33"/>
      <c r="I11" s="41" t="s">
        <v>16</v>
      </c>
      <c r="J11" s="41"/>
      <c r="K11" s="41"/>
      <c r="L11" s="33" t="s">
        <v>17</v>
      </c>
      <c r="M11" s="33"/>
      <c r="N11" s="33"/>
    </row>
    <row r="12" s="1" customFormat="1" ht="14.25" spans="2:14">
      <c r="B12" s="8"/>
      <c r="C12" s="40" t="s">
        <v>18</v>
      </c>
      <c r="D12" s="40"/>
      <c r="E12" s="40"/>
      <c r="F12" s="31" t="s">
        <v>19</v>
      </c>
      <c r="G12" s="31"/>
      <c r="H12" s="31"/>
      <c r="I12" s="40" t="s">
        <v>20</v>
      </c>
      <c r="J12" s="40"/>
      <c r="K12" s="40"/>
      <c r="L12" s="31" t="s">
        <v>21</v>
      </c>
      <c r="M12" s="31"/>
      <c r="N12" s="31"/>
    </row>
    <row r="13" s="1" customFormat="1" ht="14.25" spans="3:15">
      <c r="C13" s="41" t="s">
        <v>22</v>
      </c>
      <c r="D13" s="41"/>
      <c r="E13" s="41"/>
      <c r="F13" s="33" t="s">
        <v>23</v>
      </c>
      <c r="G13" s="33"/>
      <c r="H13" s="33"/>
      <c r="I13" s="41" t="s">
        <v>24</v>
      </c>
      <c r="J13" s="41"/>
      <c r="K13" s="41"/>
      <c r="L13" s="33" t="s">
        <v>25</v>
      </c>
      <c r="M13" s="33"/>
      <c r="N13" s="33"/>
      <c r="O13" s="38"/>
    </row>
    <row r="14" ht="14.25" spans="2:16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9"/>
      <c r="O14" s="2"/>
      <c r="P14" s="2"/>
    </row>
    <row r="15" customHeight="1" spans="2:16"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"/>
    </row>
    <row r="16" ht="14.25" spans="2: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"/>
    </row>
    <row r="17" s="2" customFormat="1" ht="14.25" spans="2:1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="2" customFormat="1" ht="14.25" spans="3:14">
      <c r="C18" s="4"/>
      <c r="D18" s="4"/>
      <c r="E18" s="4"/>
      <c r="F18" s="4"/>
      <c r="G18" s="34" t="s">
        <v>27</v>
      </c>
      <c r="H18" s="34"/>
      <c r="I18" s="34"/>
      <c r="J18" s="34"/>
      <c r="K18" s="4"/>
      <c r="L18" s="4"/>
      <c r="M18" s="4"/>
      <c r="N18" s="3"/>
    </row>
    <row r="19" s="2" customFormat="1" ht="5.1" customHeight="1" spans="2: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="2" customFormat="1" ht="14.25" spans="2:1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="2" customFormat="1" ht="14.25" spans="2:1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="2" customFormat="1" ht="14.25" spans="2:1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="2" customFormat="1" ht="14.25" spans="2:1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="2" customFormat="1" ht="14.25" spans="2:1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="2" customFormat="1" ht="14.25" spans="2:1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="2" customFormat="1" ht="14.25" spans="2:1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="2" customFormat="1" ht="14.25" spans="2:1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="2" customFormat="1" ht="14.25" spans="2:1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="2" customFormat="1" ht="5.1" customHeight="1" spans="2:1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="2" customFormat="1" ht="14.25" spans="2:15">
      <c r="B30" s="12" t="s">
        <v>28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="2" customFormat="1" ht="14.25" spans="2:15">
      <c r="B31"/>
      <c r="C31" s="42">
        <v>1</v>
      </c>
      <c r="D31" s="42">
        <v>2</v>
      </c>
      <c r="E31" s="42"/>
      <c r="F31" s="42">
        <v>3</v>
      </c>
      <c r="G31" s="42"/>
      <c r="H31" s="42">
        <v>4</v>
      </c>
      <c r="I31" s="42">
        <v>5</v>
      </c>
      <c r="J31" s="42"/>
      <c r="K31" s="42">
        <v>6</v>
      </c>
      <c r="L31" s="42"/>
      <c r="M31" s="42">
        <v>7</v>
      </c>
      <c r="N31" s="42"/>
      <c r="O31"/>
    </row>
    <row r="32" s="2" customFormat="1" ht="14.25" spans="2:15">
      <c r="B32"/>
      <c r="C32" s="43" t="s">
        <v>29</v>
      </c>
      <c r="D32" s="43" t="s">
        <v>30</v>
      </c>
      <c r="E32" s="43"/>
      <c r="F32" s="43" t="s">
        <v>31</v>
      </c>
      <c r="G32" s="43"/>
      <c r="H32" s="43" t="s">
        <v>32</v>
      </c>
      <c r="I32" s="43" t="s">
        <v>33</v>
      </c>
      <c r="J32" s="43"/>
      <c r="K32" s="49" t="s">
        <v>34</v>
      </c>
      <c r="L32" s="49"/>
      <c r="M32" s="43" t="s">
        <v>35</v>
      </c>
      <c r="N32" s="43"/>
      <c r="O32"/>
    </row>
    <row r="33" s="2" customFormat="1" ht="14.25" spans="2:15">
      <c r="B33"/>
      <c r="C33" s="15" t="str">
        <f>IF($M$62="mostrar","like","")</f>
        <v>like</v>
      </c>
      <c r="D33" s="16" t="str">
        <f>IF($M$62="mostrar","enough","")</f>
        <v>enough</v>
      </c>
      <c r="E33" s="16"/>
      <c r="F33" s="16" t="str">
        <f>IF($M$62="mostrar","summer","")</f>
        <v>summer</v>
      </c>
      <c r="G33" s="16"/>
      <c r="H33" s="15" t="str">
        <f>IF($M$62="mostrar","show","")</f>
        <v>show</v>
      </c>
      <c r="I33" s="16" t="str">
        <f>IF($M$62="mostrar","married","")</f>
        <v>married</v>
      </c>
      <c r="J33" s="16"/>
      <c r="K33" s="36" t="str">
        <f>IF($M$62="mostrar","mother in law","")</f>
        <v>mother in law</v>
      </c>
      <c r="L33" s="36"/>
      <c r="M33" s="16" t="str">
        <f>IF($M$62="mostrar","very often","")</f>
        <v>very often</v>
      </c>
      <c r="N33" s="16"/>
      <c r="O33"/>
    </row>
    <row r="34" s="2" customFormat="1" ht="5.1" customHeight="1" spans="2:1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="2" customFormat="1" customHeight="1" spans="2:15">
      <c r="B35" s="10" t="s">
        <v>36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="2" customFormat="1" ht="14.25" spans="2:1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="2" customFormat="1" ht="5.1" customHeight="1" spans="2:1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="2" customFormat="1" ht="14.25" spans="2:15">
      <c r="B38" s="17" t="s">
        <v>37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="2" customFormat="1" ht="14.25" spans="2:15">
      <c r="B39" s="20" t="s">
        <v>38</v>
      </c>
      <c r="C39" s="20"/>
      <c r="D39" s="44" t="s">
        <v>39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="2" customFormat="1" ht="14.25" spans="2:15">
      <c r="B40" s="18"/>
      <c r="C40" s="18"/>
      <c r="D40" s="45" t="str">
        <f>IF($M$62="mostrar",Resultados!D39,"")</f>
        <v>He’d / he would like to do many things.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="2" customFormat="1" ht="5.1" customHeight="1" spans="2:1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="2" customFormat="1" ht="14.25" spans="2:15">
      <c r="B42" s="22" t="s">
        <v>40</v>
      </c>
      <c r="C42" s="18"/>
      <c r="D42" s="44" t="s">
        <v>41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="2" customFormat="1" ht="14.25" spans="2:15">
      <c r="B43" s="23" t="s">
        <v>42</v>
      </c>
      <c r="C43" s="23"/>
      <c r="D43" s="2" t="s">
        <v>43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="2" customFormat="1" ht="14.25" spans="2:15">
      <c r="B44" s="17"/>
      <c r="C44" s="18"/>
      <c r="D44" s="45" t="str">
        <f>IF($M$62="mostrar",Resultados!D42,"")</f>
        <v>Who would Robert like to visit?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="2" customFormat="1" ht="5.1" customHeight="1" spans="2:1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="2" customFormat="1" ht="14.25" spans="2:15">
      <c r="B46" s="17" t="s">
        <v>44</v>
      </c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="2" customFormat="1" ht="14.25" spans="2:15">
      <c r="B47" s="20" t="s">
        <v>38</v>
      </c>
      <c r="C47" s="20"/>
      <c r="D47" s="44" t="s">
        <v>45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="2" customFormat="1" ht="14.25" spans="2:15">
      <c r="B48" s="17"/>
      <c r="C48" s="18"/>
      <c r="D48" s="45" t="str">
        <f>IF($M$62="mostrar",Resultados!D47,"")</f>
        <v>She’d / she would show him many beautiful and touristic places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ht="5.1" customHeight="1" spans="2:16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2"/>
    </row>
    <row r="50" spans="2:16">
      <c r="B50" s="22" t="s">
        <v>46</v>
      </c>
      <c r="C50" s="18"/>
      <c r="D50" s="44" t="s">
        <v>47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2"/>
    </row>
    <row r="51" ht="14.25" spans="2:16">
      <c r="B51" s="20" t="s">
        <v>38</v>
      </c>
      <c r="C51" s="20"/>
      <c r="D51" s="2" t="s">
        <v>48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2"/>
    </row>
    <row r="52" ht="14.25" spans="2:16">
      <c r="B52" s="17"/>
      <c r="C52" s="18"/>
      <c r="D52" s="45" t="str">
        <f>IF($M$62="mostrar",Resultados!D50,"")</f>
        <v>What would Helen like to make?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"/>
    </row>
    <row r="53" ht="5.1" customHeight="1" spans="2:1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2"/>
    </row>
    <row r="54" ht="14.25" spans="2:16">
      <c r="B54" s="17" t="s">
        <v>49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2"/>
    </row>
    <row r="55" spans="2:16">
      <c r="B55" s="20" t="s">
        <v>38</v>
      </c>
      <c r="C55" s="20"/>
      <c r="D55" s="44" t="s">
        <v>50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2"/>
    </row>
    <row r="56" ht="14.25" spans="2:16">
      <c r="B56" s="25"/>
      <c r="C56" s="25"/>
      <c r="D56" s="45" t="str">
        <f>IF($M$62="mostrar",Resultados!D55,"")</f>
        <v>She’d / she would like to make delicious recipes very often.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"/>
    </row>
    <row r="57" ht="5.1" customHeight="1" spans="2:16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2"/>
    </row>
    <row r="58" spans="2:16">
      <c r="B58" s="27" t="s">
        <v>51</v>
      </c>
      <c r="C58" s="25"/>
      <c r="D58" s="44" t="s">
        <v>52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2"/>
    </row>
    <row r="59" ht="14.25" spans="2:16">
      <c r="B59" s="20" t="s">
        <v>42</v>
      </c>
      <c r="C59" s="20"/>
      <c r="D59" s="46" t="s">
        <v>53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2"/>
    </row>
    <row r="60" ht="14.25" spans="2:16">
      <c r="B60" s="20"/>
      <c r="C60" s="20"/>
      <c r="D60" s="45" t="str">
        <f>IF($M$62="mostrar",Resultados!D58,"")</f>
        <v>When would Robert like to visit his mother?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2"/>
    </row>
    <row r="61" ht="5.1" customHeight="1" spans="2:16">
      <c r="B61" s="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"/>
    </row>
    <row r="62" spans="2:15">
      <c r="B62" s="2"/>
      <c r="C62" s="47" t="s">
        <v>54</v>
      </c>
      <c r="D62" s="47"/>
      <c r="E62" s="47"/>
      <c r="F62" s="47"/>
      <c r="G62" s="47"/>
      <c r="H62" s="47"/>
      <c r="I62" s="47"/>
      <c r="J62" s="47"/>
      <c r="K62" s="47"/>
      <c r="L62" s="47"/>
      <c r="M62" s="43" t="s">
        <v>55</v>
      </c>
      <c r="N62" s="43"/>
      <c r="O62" s="30"/>
    </row>
    <row r="63" ht="14.25" spans="2:15">
      <c r="B63" s="2"/>
      <c r="C63" s="48" t="s">
        <v>56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30"/>
    </row>
    <row r="64" ht="14.25" spans="2:15">
      <c r="B64" s="30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30"/>
    </row>
    <row r="65" ht="14.25" spans="2:1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ht="14.25" spans="2:1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ht="14.25" hidden="1" spans="2:1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ht="14.25" hidden="1" spans="2:15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ht="14.25" hidden="1" spans="2:15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ht="14.25" hidden="1" spans="2:15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ht="14.25" hidden="1" spans="2:15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ht="14.25" hidden="1" spans="2:15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ht="14.25" hidden="1" spans="2:1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ht="14.25" hidden="1" spans="2:15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ht="14.25" hidden="1" spans="2:1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ht="14.25" hidden="1" spans="2:16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2"/>
    </row>
    <row r="77" ht="14.25" hidden="1" spans="2:16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2"/>
    </row>
    <row r="78" ht="14.25" hidden="1" spans="2:16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"/>
    </row>
    <row r="79" ht="14.25" hidden="1" spans="2:16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2"/>
    </row>
    <row r="80" ht="14.25" hidden="1" spans="2:16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2"/>
    </row>
    <row r="81" ht="14.25" hidden="1" spans="2:16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"/>
    </row>
    <row r="82" ht="14.25" hidden="1" spans="2:16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2"/>
    </row>
    <row r="83" ht="14.25" hidden="1" spans="2:16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"/>
    </row>
    <row r="84" ht="14.25" hidden="1" spans="2:16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"/>
    </row>
    <row r="85" ht="14.25" hidden="1" spans="2:16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2"/>
    </row>
    <row r="86" ht="14.25" hidden="1" spans="2:16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2"/>
    </row>
    <row r="87" ht="14.25" hidden="1" spans="2:16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"/>
    </row>
    <row r="88" ht="14.25" hidden="1" spans="2:16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2"/>
    </row>
    <row r="89" ht="14.25" hidden="1" spans="2:16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2"/>
    </row>
    <row r="90" ht="14.25" hidden="1" spans="2:16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"/>
    </row>
    <row r="91" ht="14.25" hidden="1" spans="2:16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2"/>
    </row>
    <row r="92" ht="14.25" hidden="1" spans="2:16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2"/>
    </row>
    <row r="93" ht="14.25" hidden="1" spans="2:16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"/>
    </row>
    <row r="94" ht="14.25" hidden="1" spans="2:16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"/>
    </row>
    <row r="95" ht="14.25" hidden="1" spans="2:16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2"/>
    </row>
    <row r="96" ht="14.25" hidden="1" spans="2:16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"/>
    </row>
    <row r="97" ht="14.25" hidden="1" spans="2:16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2"/>
    </row>
    <row r="98" ht="14.25" hidden="1" spans="2:16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2"/>
    </row>
    <row r="99" ht="14.25" hidden="1" spans="2:16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"/>
    </row>
    <row r="100" ht="14.25" hidden="1" spans="2:16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2"/>
    </row>
    <row r="101" ht="14.25" hidden="1" spans="2:16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2"/>
    </row>
    <row r="102" ht="14.25" hidden="1" spans="2:16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"/>
    </row>
    <row r="103" ht="14.25" hidden="1" spans="2:16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2"/>
    </row>
    <row r="104" ht="14.25" hidden="1" spans="2:16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"/>
    </row>
    <row r="105" ht="14.25" hidden="1" spans="2:16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"/>
    </row>
    <row r="106" ht="14.25" hidden="1" spans="2:16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2"/>
    </row>
    <row r="107" ht="14.25" hidden="1" spans="2:16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2"/>
    </row>
    <row r="108" ht="14.25" hidden="1" spans="2:16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"/>
    </row>
    <row r="109" ht="14.25" hidden="1" spans="2:16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2"/>
    </row>
    <row r="110" ht="14.25" hidden="1" spans="2:16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2"/>
    </row>
    <row r="111" ht="14.25" hidden="1" spans="2:16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"/>
    </row>
    <row r="112" ht="14.25" hidden="1" spans="2:16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2"/>
    </row>
    <row r="113" ht="14.25" hidden="1" spans="2:16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2"/>
    </row>
    <row r="114" ht="14.25" hidden="1" spans="2:16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"/>
    </row>
    <row r="115" ht="14.25" hidden="1" spans="2:16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2"/>
    </row>
    <row r="116" ht="14.25" hidden="1" spans="2:16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2"/>
    </row>
    <row r="117" ht="14.25" hidden="1" spans="2:16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"/>
    </row>
    <row r="118" ht="14.25" hidden="1" spans="2:16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"/>
    </row>
    <row r="119" ht="14.25" hidden="1" spans="2:16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2"/>
    </row>
    <row r="120" ht="14.25" hidden="1" spans="2:16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"/>
    </row>
    <row r="121" ht="14.25" hidden="1" spans="2:16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2"/>
    </row>
    <row r="122" ht="14.25" hidden="1" spans="2:16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2"/>
    </row>
    <row r="123" ht="14.25" hidden="1" spans="2:16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2"/>
    </row>
    <row r="124" ht="14.25" hidden="1" spans="2:16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2"/>
    </row>
    <row r="125" ht="14.25" hidden="1" spans="2:16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2"/>
    </row>
    <row r="126" ht="14.25" hidden="1" spans="2:16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2"/>
    </row>
    <row r="127" ht="14.25" hidden="1" spans="2:16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2"/>
    </row>
    <row r="128" ht="14.25" hidden="1" spans="2:16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2"/>
    </row>
    <row r="129" ht="14.25" hidden="1" spans="2:16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2"/>
    </row>
    <row r="130" ht="14.25" hidden="1" spans="2:16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2"/>
    </row>
    <row r="131" ht="14.25" hidden="1" spans="2:16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2"/>
    </row>
    <row r="132" ht="14.25" hidden="1" spans="2:16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2"/>
    </row>
    <row r="133" ht="14.25" hidden="1" spans="2:16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2"/>
    </row>
    <row r="134" ht="14.25" hidden="1" spans="2:16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2"/>
    </row>
    <row r="135" ht="14.25" hidden="1" spans="2:16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2"/>
    </row>
    <row r="136" ht="14.25" hidden="1" spans="2:16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2"/>
    </row>
    <row r="137" ht="14.25" hidden="1" spans="2:16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2"/>
    </row>
    <row r="138" ht="14.25" hidden="1" spans="2:16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2"/>
    </row>
    <row r="139" ht="14.25" hidden="1" spans="2:16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2"/>
    </row>
    <row r="140" ht="14.25" hidden="1" spans="2:16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2"/>
    </row>
    <row r="141" ht="14.25" hidden="1"/>
  </sheetData>
  <sheetProtection algorithmName="SHA-512" hashValue="DZB4ChK5cbJWANsqHJ2/UluIPQZgHp0kndJrdBPg8flvodVfMHBQxnCxVi6RomSgXPyJWt5SW4slZeu7Be0CfQ==" saltValue="gqH1I9uTVcxXq9VrnVjPeA==" spinCount="100000" sheet="1" selectLockedCells="1" objects="1" scenarios="1"/>
  <mergeCells count="60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G18:J18"/>
    <mergeCell ref="D31:E31"/>
    <mergeCell ref="F31:G31"/>
    <mergeCell ref="I31:J31"/>
    <mergeCell ref="K31:L31"/>
    <mergeCell ref="M31:N31"/>
    <mergeCell ref="D32:E32"/>
    <mergeCell ref="F32:G32"/>
    <mergeCell ref="I32:J32"/>
    <mergeCell ref="K32:L32"/>
    <mergeCell ref="M32:N32"/>
    <mergeCell ref="D33:E33"/>
    <mergeCell ref="F33:G33"/>
    <mergeCell ref="I33:J33"/>
    <mergeCell ref="K33:L33"/>
    <mergeCell ref="M33:N33"/>
    <mergeCell ref="B39:C39"/>
    <mergeCell ref="D39:O39"/>
    <mergeCell ref="D42:O42"/>
    <mergeCell ref="B43:C43"/>
    <mergeCell ref="B47:C47"/>
    <mergeCell ref="D47:O47"/>
    <mergeCell ref="D50:O50"/>
    <mergeCell ref="B51:C51"/>
    <mergeCell ref="B55:C55"/>
    <mergeCell ref="D55:O55"/>
    <mergeCell ref="D58:O58"/>
    <mergeCell ref="B59:C59"/>
    <mergeCell ref="D59:O59"/>
    <mergeCell ref="C62:L62"/>
    <mergeCell ref="M62:N62"/>
    <mergeCell ref="C63:N64"/>
    <mergeCell ref="B15:O16"/>
    <mergeCell ref="B35:O36"/>
  </mergeCells>
  <conditionalFormatting sqref="D40">
    <cfRule type="expression" dxfId="0" priority="12">
      <formula>#REF!="mostrar"</formula>
    </cfRule>
    <cfRule type="expression" dxfId="0" priority="11">
      <formula>$M$69="mostrar"</formula>
    </cfRule>
  </conditionalFormatting>
  <conditionalFormatting sqref="D44">
    <cfRule type="expression" dxfId="0" priority="10">
      <formula>#REF!="mostrar"</formula>
    </cfRule>
    <cfRule type="expression" dxfId="0" priority="9">
      <formula>$M$69="mostrar"</formula>
    </cfRule>
  </conditionalFormatting>
  <conditionalFormatting sqref="D48">
    <cfRule type="expression" dxfId="0" priority="8">
      <formula>#REF!="mostrar"</formula>
    </cfRule>
    <cfRule type="expression" dxfId="0" priority="7">
      <formula>$M$69="mostrar"</formula>
    </cfRule>
  </conditionalFormatting>
  <conditionalFormatting sqref="D52">
    <cfRule type="expression" dxfId="0" priority="6">
      <formula>#REF!="mostrar"</formula>
    </cfRule>
    <cfRule type="expression" dxfId="0" priority="5">
      <formula>$M$69="mostrar"</formula>
    </cfRule>
  </conditionalFormatting>
  <conditionalFormatting sqref="D56">
    <cfRule type="expression" dxfId="0" priority="4">
      <formula>#REF!="mostrar"</formula>
    </cfRule>
    <cfRule type="expression" dxfId="0" priority="3">
      <formula>$M$69="mostrar"</formula>
    </cfRule>
  </conditionalFormatting>
  <conditionalFormatting sqref="D60">
    <cfRule type="expression" dxfId="0" priority="2">
      <formula>#REF!="mostrar"</formula>
    </cfRule>
    <cfRule type="expression" dxfId="0" priority="1">
      <formula>$M$69="mostrar"</formula>
    </cfRule>
  </conditionalFormatting>
  <conditionalFormatting sqref="C33:D33 F33 H33:I33 K33 M33">
    <cfRule type="expression" dxfId="0" priority="14">
      <formula>#REF!="mostrar"</formula>
    </cfRule>
    <cfRule type="expression" dxfId="0" priority="13">
      <formula>$M$69="mostrar"</formula>
    </cfRule>
  </conditionalFormatting>
  <printOptions horizontalCentered="1" verticalCentered="1"/>
  <pageMargins left="0.25" right="0.25" top="0.75" bottom="0.75" header="0.3" footer="0.3"/>
  <pageSetup paperSize="1" scale="7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40"/>
  <sheetViews>
    <sheetView showGridLines="0" showRowColHeaders="0" zoomScale="130" zoomScaleNormal="130" showWhiteSpace="0" showRuler="0" workbookViewId="0">
      <selection activeCell="L13" sqref="L13:N13"/>
    </sheetView>
  </sheetViews>
  <sheetFormatPr defaultColWidth="0" defaultRowHeight="15" customHeight="1" zeroHeight="1"/>
  <cols>
    <col min="1" max="1" width="1.14166666666667" style="2" customWidth="1"/>
    <col min="2" max="9" width="5.425" style="3" customWidth="1"/>
    <col min="10" max="11" width="5.85833333333333" style="3" customWidth="1"/>
    <col min="12" max="15" width="5.425" style="3" customWidth="1"/>
    <col min="16" max="16" width="1.14166666666667" style="3" customWidth="1"/>
    <col min="17" max="17" width="7.141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4.25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spans="2:16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25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14.25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4.2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4.25" spans="3:15">
      <c r="C8" s="7" t="s">
        <v>2</v>
      </c>
      <c r="D8" s="7"/>
      <c r="E8" s="7"/>
      <c r="F8" s="31" t="s">
        <v>3</v>
      </c>
      <c r="G8" s="31"/>
      <c r="H8" s="31"/>
      <c r="I8" s="7" t="s">
        <v>4</v>
      </c>
      <c r="J8" s="7"/>
      <c r="K8" s="7"/>
      <c r="L8" s="31" t="s">
        <v>5</v>
      </c>
      <c r="M8" s="31"/>
      <c r="N8" s="31"/>
      <c r="O8" s="37"/>
    </row>
    <row r="9" s="1" customFormat="1" ht="14.25" spans="2:15">
      <c r="B9" s="8"/>
      <c r="C9" s="7" t="s">
        <v>6</v>
      </c>
      <c r="D9" s="7"/>
      <c r="E9" s="7"/>
      <c r="F9" s="32" t="s">
        <v>7</v>
      </c>
      <c r="G9" s="32"/>
      <c r="H9" s="32"/>
      <c r="I9" s="9" t="s">
        <v>8</v>
      </c>
      <c r="J9" s="9"/>
      <c r="K9" s="9"/>
      <c r="L9" s="33" t="s">
        <v>9</v>
      </c>
      <c r="M9" s="33"/>
      <c r="N9" s="33"/>
      <c r="O9" s="37"/>
    </row>
    <row r="10" s="1" customFormat="1" ht="14.25" spans="2:15">
      <c r="B10" s="8"/>
      <c r="C10" s="9" t="s">
        <v>10</v>
      </c>
      <c r="D10" s="9"/>
      <c r="E10" s="9"/>
      <c r="F10" s="33" t="s">
        <v>11</v>
      </c>
      <c r="G10" s="33"/>
      <c r="H10" s="33"/>
      <c r="I10" s="9" t="s">
        <v>12</v>
      </c>
      <c r="J10" s="9"/>
      <c r="K10" s="9"/>
      <c r="L10" s="33" t="s">
        <v>13</v>
      </c>
      <c r="M10" s="33"/>
      <c r="N10" s="33"/>
      <c r="O10" s="38"/>
    </row>
    <row r="11" s="1" customFormat="1" ht="14.25" spans="2:14">
      <c r="B11" s="8"/>
      <c r="C11" s="9" t="s">
        <v>14</v>
      </c>
      <c r="D11" s="9"/>
      <c r="E11" s="9"/>
      <c r="F11" s="33" t="s">
        <v>15</v>
      </c>
      <c r="G11" s="33"/>
      <c r="H11" s="33"/>
      <c r="I11" s="9" t="s">
        <v>16</v>
      </c>
      <c r="J11" s="9"/>
      <c r="K11" s="9"/>
      <c r="L11" s="33" t="s">
        <v>17</v>
      </c>
      <c r="M11" s="33"/>
      <c r="N11" s="33"/>
    </row>
    <row r="12" s="1" customFormat="1" ht="14.25" spans="2:14">
      <c r="B12" s="8"/>
      <c r="C12" s="7" t="s">
        <v>18</v>
      </c>
      <c r="D12" s="7"/>
      <c r="E12" s="7"/>
      <c r="F12" s="31" t="s">
        <v>19</v>
      </c>
      <c r="G12" s="31"/>
      <c r="H12" s="31"/>
      <c r="I12" s="7" t="s">
        <v>20</v>
      </c>
      <c r="J12" s="7"/>
      <c r="K12" s="7"/>
      <c r="L12" s="31" t="s">
        <v>21</v>
      </c>
      <c r="M12" s="31"/>
      <c r="N12" s="31"/>
    </row>
    <row r="13" s="1" customFormat="1" ht="14.25" spans="3:15">
      <c r="C13" s="9" t="s">
        <v>22</v>
      </c>
      <c r="D13" s="9"/>
      <c r="E13" s="9"/>
      <c r="F13" s="33" t="s">
        <v>23</v>
      </c>
      <c r="G13" s="33"/>
      <c r="H13" s="33"/>
      <c r="I13" s="9" t="s">
        <v>24</v>
      </c>
      <c r="J13" s="9"/>
      <c r="K13" s="9"/>
      <c r="L13" s="33" t="s">
        <v>25</v>
      </c>
      <c r="M13" s="33"/>
      <c r="N13" s="33"/>
      <c r="O13" s="38"/>
    </row>
    <row r="14" ht="14.25" spans="2:16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9"/>
      <c r="O14" s="2"/>
      <c r="P14" s="2"/>
    </row>
    <row r="15" customHeight="1" spans="2:16"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"/>
    </row>
    <row r="16" ht="14.25" spans="2: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"/>
    </row>
    <row r="17" s="2" customFormat="1" ht="14.25" spans="2:1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="2" customFormat="1" ht="14.25" spans="3:14">
      <c r="C18" s="4"/>
      <c r="D18" s="4"/>
      <c r="E18" s="4"/>
      <c r="F18" s="4"/>
      <c r="G18" s="34" t="s">
        <v>27</v>
      </c>
      <c r="H18" s="34"/>
      <c r="I18" s="34"/>
      <c r="J18" s="34"/>
      <c r="K18" s="4"/>
      <c r="L18" s="4"/>
      <c r="M18" s="4"/>
      <c r="N18" s="3"/>
    </row>
    <row r="19" s="2" customFormat="1" ht="5.1" customHeight="1" spans="2: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="2" customFormat="1" ht="14.25" spans="2:1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="2" customFormat="1" ht="14.25" spans="2:1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="2" customFormat="1" ht="14.25" spans="2:1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="2" customFormat="1" ht="14.25" spans="2:1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="2" customFormat="1" ht="14.25" spans="2:1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="2" customFormat="1" ht="14.25" spans="2:1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="2" customFormat="1" ht="14.25" spans="2:1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="2" customFormat="1" ht="14.25" spans="2:1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="2" customFormat="1" ht="14.25" spans="2:1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="2" customFormat="1" ht="5.1" customHeight="1" spans="2:1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="2" customFormat="1" ht="14.25" spans="2:15">
      <c r="B30" s="12" t="s">
        <v>28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="2" customFormat="1" ht="14.25" spans="2:15">
      <c r="B31"/>
      <c r="C31" s="13">
        <v>1</v>
      </c>
      <c r="D31" s="13">
        <v>2</v>
      </c>
      <c r="E31" s="13"/>
      <c r="F31" s="13">
        <v>3</v>
      </c>
      <c r="G31" s="13"/>
      <c r="H31" s="13">
        <v>4</v>
      </c>
      <c r="I31" s="13">
        <v>5</v>
      </c>
      <c r="J31" s="13"/>
      <c r="K31" s="13">
        <v>6</v>
      </c>
      <c r="L31" s="13"/>
      <c r="M31" s="13">
        <v>7</v>
      </c>
      <c r="N31" s="13"/>
      <c r="O31"/>
    </row>
    <row r="32" s="2" customFormat="1" ht="14.25" spans="2:15">
      <c r="B32"/>
      <c r="C32" s="14" t="s">
        <v>57</v>
      </c>
      <c r="D32" s="14" t="s">
        <v>58</v>
      </c>
      <c r="E32" s="14"/>
      <c r="F32" s="14" t="s">
        <v>31</v>
      </c>
      <c r="G32" s="14"/>
      <c r="H32" s="14" t="s">
        <v>32</v>
      </c>
      <c r="I32" s="14" t="s">
        <v>33</v>
      </c>
      <c r="J32" s="14"/>
      <c r="K32" s="35" t="s">
        <v>34</v>
      </c>
      <c r="L32" s="35"/>
      <c r="M32" s="14" t="s">
        <v>35</v>
      </c>
      <c r="N32" s="14"/>
      <c r="O32"/>
    </row>
    <row r="33" s="2" customFormat="1" ht="14.25" spans="2:15">
      <c r="B33"/>
      <c r="C33" s="15" t="str">
        <f>IF($M$62="mostrar","like","")</f>
        <v/>
      </c>
      <c r="D33" s="16" t="str">
        <f>IF($M$62="mostrar","enough","")</f>
        <v/>
      </c>
      <c r="E33" s="16"/>
      <c r="F33" s="16" t="str">
        <f>IF($M$62="mostrar","summer","")</f>
        <v/>
      </c>
      <c r="G33" s="16"/>
      <c r="H33" s="15" t="str">
        <f>IF($M$62="mostrar","show","")</f>
        <v/>
      </c>
      <c r="I33" s="16" t="str">
        <f>IF($M$62="mostrar","married","")</f>
        <v/>
      </c>
      <c r="J33" s="16"/>
      <c r="K33" s="36" t="str">
        <f>IF($M$62="mostrar","mother in law","")</f>
        <v/>
      </c>
      <c r="L33" s="36"/>
      <c r="M33" s="16" t="str">
        <f>IF($M$62="mostrar","very often","")</f>
        <v/>
      </c>
      <c r="N33" s="16"/>
      <c r="O33"/>
    </row>
    <row r="34" s="2" customFormat="1" ht="5.1" customHeight="1" spans="2:1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="2" customFormat="1" customHeight="1" spans="2:15">
      <c r="B35" s="10" t="s">
        <v>36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="2" customFormat="1" ht="14.25" spans="2:1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="2" customFormat="1" ht="5.1" customHeight="1" spans="2:1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="2" customFormat="1" ht="14.25" spans="2:15">
      <c r="B38" s="17" t="s">
        <v>37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="2" customFormat="1" ht="14.25" spans="2:15">
      <c r="B39" s="20" t="s">
        <v>38</v>
      </c>
      <c r="C39" s="20"/>
      <c r="D39" s="21" t="s">
        <v>59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="2" customFormat="1" ht="14.25" spans="2:15">
      <c r="B40" s="18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="2" customFormat="1" ht="5.1" customHeight="1" spans="2:1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="2" customFormat="1" ht="14.25" spans="2:15">
      <c r="B42" s="22" t="s">
        <v>40</v>
      </c>
      <c r="C42" s="18"/>
      <c r="D42" s="21" t="s">
        <v>41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="2" customFormat="1" ht="14.25" spans="2:15">
      <c r="B43" s="23" t="s">
        <v>42</v>
      </c>
      <c r="C43" s="23"/>
      <c r="D43" s="2" t="s">
        <v>43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="2" customFormat="1" ht="14.25" spans="2:15">
      <c r="B44" s="17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="2" customFormat="1" ht="5.1" customHeight="1" spans="2:1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="2" customFormat="1" ht="14.25" spans="2:15">
      <c r="B46" s="17" t="s">
        <v>44</v>
      </c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="2" customFormat="1" ht="14.25" spans="2:15">
      <c r="B47" s="20" t="s">
        <v>38</v>
      </c>
      <c r="C47" s="20"/>
      <c r="D47" s="21" t="s">
        <v>60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="2" customFormat="1" ht="14.25" spans="2:15">
      <c r="B48" s="17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ht="5.1" customHeight="1" spans="2:16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2"/>
    </row>
    <row r="50" ht="14.25" spans="2:16">
      <c r="B50" s="22" t="s">
        <v>46</v>
      </c>
      <c r="C50" s="18"/>
      <c r="D50" s="21" t="s">
        <v>61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"/>
    </row>
    <row r="51" ht="14.25" spans="2:16">
      <c r="B51" s="20" t="s">
        <v>38</v>
      </c>
      <c r="C51" s="20"/>
      <c r="D51" s="24" t="s">
        <v>62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2"/>
    </row>
    <row r="52" ht="14.25" spans="2:16">
      <c r="B52" s="1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"/>
    </row>
    <row r="53" ht="5.1" customHeight="1" spans="2:1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2"/>
    </row>
    <row r="54" ht="14.25" spans="2:16">
      <c r="B54" s="17" t="s">
        <v>49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2"/>
    </row>
    <row r="55" ht="14.25" spans="2:16">
      <c r="B55" s="20" t="s">
        <v>38</v>
      </c>
      <c r="C55" s="20"/>
      <c r="D55" s="21" t="s">
        <v>63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"/>
    </row>
    <row r="56" ht="14.25" spans="2:16"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"/>
    </row>
    <row r="57" ht="5.1" customHeight="1" spans="2:16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2"/>
    </row>
    <row r="58" ht="14.25" spans="2:16">
      <c r="B58" s="27" t="s">
        <v>51</v>
      </c>
      <c r="C58" s="25"/>
      <c r="D58" s="21" t="s">
        <v>64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"/>
    </row>
    <row r="59" ht="14.25" spans="2:16">
      <c r="B59" s="20" t="s">
        <v>42</v>
      </c>
      <c r="C59" s="20"/>
      <c r="D59" s="28" t="s">
        <v>53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"/>
    </row>
    <row r="60" ht="14.25" spans="2:16">
      <c r="B60" s="20"/>
      <c r="C60" s="20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"/>
    </row>
    <row r="61" ht="5.1" customHeight="1" spans="2:16">
      <c r="B61" s="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"/>
    </row>
    <row r="62" ht="14.25" spans="2:15">
      <c r="B62" s="2"/>
      <c r="C62"/>
      <c r="D62"/>
      <c r="E62"/>
      <c r="F62"/>
      <c r="G62"/>
      <c r="H62"/>
      <c r="I62"/>
      <c r="J62"/>
      <c r="K62"/>
      <c r="L62"/>
      <c r="M62"/>
      <c r="N62"/>
      <c r="O62" s="30"/>
    </row>
    <row r="63" ht="14.25" spans="2:15">
      <c r="B63" s="29" t="s">
        <v>65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ht="14.25" spans="2:1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ht="14.25" spans="2:1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ht="14.25" spans="2:1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ht="14.25" hidden="1" spans="2:1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ht="14.25" hidden="1" spans="2:15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ht="14.25" hidden="1" spans="2:15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ht="14.25" hidden="1" spans="2:15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ht="14.25" hidden="1" spans="2:15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ht="14.25" hidden="1" spans="2:15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ht="14.25" hidden="1" spans="2:1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ht="14.25" hidden="1" spans="2:15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ht="14.25" hidden="1" spans="2:1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ht="14.25" hidden="1" spans="2:16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2"/>
    </row>
    <row r="77" ht="14.25" hidden="1" spans="2:16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2"/>
    </row>
    <row r="78" ht="14.25" hidden="1" spans="2:16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"/>
    </row>
    <row r="79" ht="14.25" hidden="1" spans="2:16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2"/>
    </row>
    <row r="80" ht="14.25" hidden="1" spans="2:16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2"/>
    </row>
    <row r="81" ht="14.25" hidden="1" spans="2:16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"/>
    </row>
    <row r="82" ht="14.25" hidden="1" spans="2:16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2"/>
    </row>
    <row r="83" ht="14.25" hidden="1" spans="2:16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2"/>
    </row>
    <row r="84" ht="14.25" hidden="1" spans="2:16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"/>
    </row>
    <row r="85" ht="14.25" hidden="1" spans="2:16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2"/>
    </row>
    <row r="86" ht="14.25" hidden="1" spans="2:16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2"/>
    </row>
    <row r="87" ht="14.25" hidden="1" spans="2:16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"/>
    </row>
    <row r="88" ht="14.25" hidden="1" spans="2:16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2"/>
    </row>
    <row r="89" ht="14.25" hidden="1" spans="2:16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2"/>
    </row>
    <row r="90" ht="14.25" hidden="1" spans="2:16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"/>
    </row>
    <row r="91" ht="14.25" hidden="1" spans="2:16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2"/>
    </row>
    <row r="92" ht="14.25" hidden="1" spans="2:16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2"/>
    </row>
    <row r="93" ht="14.25" hidden="1" spans="2:16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"/>
    </row>
    <row r="94" ht="14.25" hidden="1" spans="2:16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"/>
    </row>
    <row r="95" ht="14.25" hidden="1" spans="2:16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2"/>
    </row>
    <row r="96" ht="14.25" hidden="1" spans="2:16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"/>
    </row>
    <row r="97" ht="14.25" hidden="1" spans="2:16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2"/>
    </row>
    <row r="98" ht="14.25" hidden="1" spans="2:16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2"/>
    </row>
    <row r="99" ht="14.25" hidden="1" spans="2:16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"/>
    </row>
    <row r="100" ht="14.25" hidden="1" spans="2:16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2"/>
    </row>
    <row r="101" ht="14.25" hidden="1" spans="2:16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2"/>
    </row>
    <row r="102" ht="14.25" hidden="1" spans="2:16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"/>
    </row>
    <row r="103" ht="14.25" hidden="1" spans="2:16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2"/>
    </row>
    <row r="104" ht="14.25" hidden="1" spans="2:16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"/>
    </row>
    <row r="105" ht="14.25" hidden="1" spans="2:16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"/>
    </row>
    <row r="106" ht="14.25" hidden="1" spans="2:16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2"/>
    </row>
    <row r="107" ht="14.25" hidden="1" spans="2:16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2"/>
    </row>
    <row r="108" ht="14.25" hidden="1" spans="2:16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"/>
    </row>
    <row r="109" ht="14.25" hidden="1" spans="2:16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2"/>
    </row>
    <row r="110" ht="14.25" hidden="1" spans="2:16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2"/>
    </row>
    <row r="111" ht="14.25" hidden="1" spans="2:16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"/>
    </row>
    <row r="112" ht="14.25" hidden="1" spans="2:16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2"/>
    </row>
    <row r="113" ht="14.25" hidden="1" spans="2:16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2"/>
    </row>
    <row r="114" ht="14.25" hidden="1" spans="2:16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"/>
    </row>
    <row r="115" ht="14.25" hidden="1" spans="2:16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2"/>
    </row>
    <row r="116" ht="14.25" hidden="1" spans="2:16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2"/>
    </row>
    <row r="117" ht="14.25" hidden="1" spans="2:16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"/>
    </row>
    <row r="118" ht="14.25" hidden="1" spans="2:16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"/>
    </row>
    <row r="119" ht="14.25" hidden="1" spans="2:16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2"/>
    </row>
    <row r="120" ht="14.25" hidden="1" spans="2:16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"/>
    </row>
    <row r="121" ht="14.25" hidden="1" spans="2:16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2"/>
    </row>
    <row r="122" ht="14.25" hidden="1" spans="2:16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2"/>
    </row>
    <row r="123" ht="14.25" hidden="1" spans="2:16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2"/>
    </row>
    <row r="124" ht="14.25" hidden="1" spans="2:16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2"/>
    </row>
    <row r="125" ht="14.25" hidden="1" spans="2:16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2"/>
    </row>
    <row r="126" ht="14.25" hidden="1" spans="2:16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2"/>
    </row>
    <row r="127" ht="14.25" hidden="1" spans="2:16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2"/>
    </row>
    <row r="128" ht="14.25" hidden="1" spans="2:16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2"/>
    </row>
    <row r="129" ht="14.25" hidden="1" spans="2:16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2"/>
    </row>
    <row r="130" ht="14.25" hidden="1" spans="2:16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2"/>
    </row>
    <row r="131" ht="14.25" hidden="1" spans="2:16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2"/>
    </row>
    <row r="132" ht="14.25" hidden="1" spans="2:16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2"/>
    </row>
    <row r="133" ht="14.25" hidden="1" spans="2:16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2"/>
    </row>
    <row r="134" ht="14.25" hidden="1" spans="2:16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2"/>
    </row>
    <row r="135" ht="14.25" hidden="1" spans="2:16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2"/>
    </row>
    <row r="136" ht="14.25" hidden="1" spans="2:16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2"/>
    </row>
    <row r="137" ht="14.25" hidden="1" spans="2:16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2"/>
    </row>
    <row r="138" ht="14.25" hidden="1" spans="2:16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2"/>
    </row>
    <row r="139" ht="14.25" hidden="1" spans="2:16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2"/>
    </row>
    <row r="140" ht="14.25" hidden="1" spans="2:16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2"/>
    </row>
  </sheetData>
  <sheetProtection algorithmName="SHA-512" hashValue="DDSC1iwewBWovJ5j50Cfi0xfcRVcw6ddcKfLyyhbkAfAzbVDec7vqEbpuVa7YCcsnRh+bMLxvu2yNZJsHQHLVA==" saltValue="5qtkk/bmhtVdR6r8x8lFpQ==" spinCount="100000" sheet="1" selectLockedCells="1" selectUnlockedCells="1" objects="1" scenarios="1"/>
  <mergeCells count="5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G18:J18"/>
    <mergeCell ref="D31:E31"/>
    <mergeCell ref="F31:G31"/>
    <mergeCell ref="I31:J31"/>
    <mergeCell ref="K31:L31"/>
    <mergeCell ref="M31:N31"/>
    <mergeCell ref="D32:E32"/>
    <mergeCell ref="F32:G32"/>
    <mergeCell ref="I32:J32"/>
    <mergeCell ref="K32:L32"/>
    <mergeCell ref="M32:N32"/>
    <mergeCell ref="D33:E33"/>
    <mergeCell ref="F33:G33"/>
    <mergeCell ref="I33:J33"/>
    <mergeCell ref="K33:L33"/>
    <mergeCell ref="M33:N33"/>
    <mergeCell ref="B39:C39"/>
    <mergeCell ref="D39:O39"/>
    <mergeCell ref="D42:O42"/>
    <mergeCell ref="B43:C43"/>
    <mergeCell ref="B47:C47"/>
    <mergeCell ref="D47:O47"/>
    <mergeCell ref="D50:O50"/>
    <mergeCell ref="B51:C51"/>
    <mergeCell ref="B55:C55"/>
    <mergeCell ref="D55:O55"/>
    <mergeCell ref="D58:O58"/>
    <mergeCell ref="B59:C59"/>
    <mergeCell ref="D59:O59"/>
    <mergeCell ref="B63:O63"/>
    <mergeCell ref="B15:O16"/>
    <mergeCell ref="B35:O36"/>
  </mergeCells>
  <conditionalFormatting sqref="C33:D33 F33 H33:I33 K33 M33">
    <cfRule type="expression" dxfId="0" priority="2">
      <formula>#REF!="mostrar"</formula>
    </cfRule>
    <cfRule type="expression" dxfId="0" priority="1">
      <formula>$M$69="mostrar"</formula>
    </cfRule>
  </conditionalFormatting>
  <printOptions horizontalCentered="1" verticalCentered="1"/>
  <pageMargins left="0.25" right="0.25" top="0.75" bottom="0.75" header="0.3" footer="0.3"/>
  <pageSetup paperSize="1" scale="7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33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2022-06-15T16:37:00Z</cp:lastPrinted>
  <dcterms:modified xsi:type="dcterms:W3CDTF">2024-08-27T23:56:55Z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