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10" sheetId="1" state="visible" r:id="rId1"/>
    <sheet name="Resultados" sheetId="2" state="visible" r:id="rId2"/>
  </sheets>
  <definedNames>
    <definedName name="_xlnm.Print_Area" localSheetId="0">'Lección 10'!$A$1:$P$55</definedName>
    <definedName name="_xlnm.Print_Area" localSheetId="1">Resultados!$A$1:$P$55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<sst xmlns="http://schemas.openxmlformats.org/spreadsheetml/2006/main" count="37" uniqueCount="37">
  <si>
    <t xml:space="preserve">LECCIÓN 10 – USO DE HOW MANY PARA PREGUNTAR CANTIDADES CONTABLES</t>
  </si>
  <si>
    <r>
      <t xml:space="preserve">1) </t>
    </r>
    <r>
      <rPr>
        <sz val="10.5"/>
        <color theme="1"/>
        <rFont val="Calibri"/>
        <scheme val="minor"/>
      </rPr>
      <t xml:space="preserve">Realiza las preguntas o las respuestas según corresponda.</t>
    </r>
  </si>
  <si>
    <t>PREGUNTA</t>
  </si>
  <si>
    <t>RESPUESTA</t>
  </si>
  <si>
    <t xml:space="preserve">ejemplo:
How many red balls are there in the box?
</t>
  </si>
  <si>
    <t xml:space="preserve">There is a red ball in the box</t>
  </si>
  <si>
    <t xml:space="preserve">How many old sofas are there in the living room?</t>
  </si>
  <si>
    <t xml:space="preserve">there are four sofas in the livingroom</t>
  </si>
  <si>
    <t xml:space="preserve">how many clocks are there in the wall?</t>
  </si>
  <si>
    <t xml:space="preserve">There’s one white clock on the wall.</t>
  </si>
  <si>
    <t xml:space="preserve">how many cats are there on the bed?</t>
  </si>
  <si>
    <t xml:space="preserve">There are four small cats on the bed.</t>
  </si>
  <si>
    <t xml:space="preserve">How many new cushions are there on the sofa?</t>
  </si>
  <si>
    <t xml:space="preserve">there are one new cushion on the sofa</t>
  </si>
  <si>
    <t xml:space="preserve">how many expensive lamps are there in the living room.</t>
  </si>
  <si>
    <t xml:space="preserve">There are six expensive lamps in the living room.</t>
  </si>
  <si>
    <t xml:space="preserve">How many red cars are there in the garage?</t>
  </si>
  <si>
    <t xml:space="preserve">there are two red cars in the garage</t>
  </si>
  <si>
    <t xml:space="preserve">how many delicious bananas are there on the table</t>
  </si>
  <si>
    <t xml:space="preserve">There are three delicious bananas on the table.</t>
  </si>
  <si>
    <t xml:space="preserve">How many birds are flying in the sky?</t>
  </si>
  <si>
    <t xml:space="preserve">there are two birs flying in the sky</t>
  </si>
  <si>
    <t xml:space="preserve">how many tables are there in the clasroom</t>
  </si>
  <si>
    <t xml:space="preserve">There is one round table in the classroom.</t>
  </si>
  <si>
    <t xml:space="preserve">Escribe aquí la palabra "mostrar" para ver los resultados &gt;&gt;</t>
  </si>
  <si>
    <t>mostrar</t>
  </si>
  <si>
    <r>
      <t xml:space="preserve">Opción válida para EXCEL |Si estás en un dispositivo movil puedes ver los resultados en la hoja "</t>
    </r>
    <r>
      <rPr>
        <b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 xml:space="preserve">" - Pág 2</t>
    </r>
  </si>
  <si>
    <t xml:space="preserve">There are four old sofas in the living room.</t>
  </si>
  <si>
    <t xml:space="preserve">How many white clocks are there on the wall?</t>
  </si>
  <si>
    <t xml:space="preserve">How many small cats are there on the bed?</t>
  </si>
  <si>
    <t xml:space="preserve">There’s one new cushion on the sofa.</t>
  </si>
  <si>
    <t xml:space="preserve">How many expensive lamps are there in the living room?</t>
  </si>
  <si>
    <t xml:space="preserve">There are two red cars in the garage.</t>
  </si>
  <si>
    <t xml:space="preserve">How many delicious bananas are there on the table?</t>
  </si>
  <si>
    <t xml:space="preserve">There are two birds flying in the sky.</t>
  </si>
  <si>
    <t xml:space="preserve">How many round tables are there in the classroom?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</si>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</sst>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i/>
      <sz val="11.000000"/>
      <color theme="1"/>
      <name val="Calibri"/>
      <scheme val="minor"/>
    </font>
    <font>
      <b/>
      <sz val="10.500000"/>
      <color theme="1"/>
      <name val="Calibri"/>
      <scheme val="minor"/>
    </font>
    <font>
      <sz val="10.500000"/>
      <color theme="3" tint="-0.499984740745262"/>
      <name val="Calibri"/>
      <scheme val="minor"/>
    </font>
    <font>
      <b/>
      <sz val="10.000000"/>
      <color rgb="FF00B050"/>
      <name val="Calibri"/>
      <scheme val="minor"/>
    </font>
    <font>
      <b/>
      <sz val="10.500000"/>
      <color rgb="FF00B050"/>
      <name val="Calibri"/>
      <scheme val="minor"/>
    </font>
    <font>
      <sz val="9.000000"/>
      <color theme="1"/>
      <name val="Calibri"/>
      <scheme val="minor"/>
    </font>
    <font>
      <b/>
      <sz val="10.000000"/>
      <color theme="1"/>
      <name val="Calibri"/>
      <scheme val="minor"/>
    </font>
    <font>
      <sz val="7.000000"/>
      <color indexed="2"/>
      <name val="Calibri"/>
      <scheme val="minor"/>
    </font>
    <font>
      <sz val="10.000000"/>
      <color theme="1"/>
      <name val="Calibri"/>
      <scheme val="minor"/>
    </font>
    <font>
      <sz val="10.500000"/>
      <color indexed="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none"/>
      <right style="none"/>
      <top style="none"/>
      <bottom style="hair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44">
    <xf fontId="0" fillId="0" borderId="0" numFmtId="0" xfId="0"/>
    <xf fontId="2" fillId="0" borderId="0" numFmtId="0" xfId="0" applyFont="1"/>
    <xf fontId="3" fillId="2" borderId="0" numFmtId="0" xfId="0" applyFont="1" applyFill="1" applyAlignment="1">
      <alignment horizontal="center" vertical="center"/>
    </xf>
    <xf fontId="2" fillId="0" borderId="0" numFmtId="0" xfId="0" applyFont="1" applyAlignment="1">
      <alignment horizontal="center"/>
    </xf>
    <xf fontId="4" fillId="0" borderId="0" numFmtId="0" xfId="0" applyFont="1" applyAlignment="1">
      <alignment vertical="top" wrapText="1"/>
    </xf>
    <xf fontId="5" fillId="3" borderId="0" numFmtId="0" xfId="0" applyFont="1" applyFill="1"/>
    <xf fontId="4" fillId="0" borderId="0" numFmtId="0" xfId="0" applyFont="1" applyAlignment="1">
      <alignment horizontal="center" vertical="top" wrapText="1"/>
    </xf>
    <xf fontId="4" fillId="0" borderId="1" numFmtId="0" xfId="0" applyFont="1" applyBorder="1" applyAlignment="1">
      <alignment horizontal="center" vertical="top" wrapText="1"/>
    </xf>
    <xf fontId="2" fillId="0" borderId="1" numFmtId="0" xfId="0" applyFont="1" applyBorder="1" applyAlignment="1">
      <alignment horizontal="center" vertical="top" wrapText="1"/>
    </xf>
    <xf fontId="2" fillId="0" borderId="1" numFmtId="0" xfId="0" applyFont="1" applyBorder="1" applyAlignment="1">
      <alignment horizontal="center" wrapText="1"/>
    </xf>
    <xf fontId="2" fillId="0" borderId="1" numFmtId="0" xfId="0" applyFont="1" applyBorder="1" applyAlignment="1">
      <alignment horizontal="center" vertical="center" wrapText="1"/>
    </xf>
    <xf fontId="0" fillId="0" borderId="1" numFmtId="0" xfId="0" applyBorder="1" applyAlignment="1">
      <alignment horizontal="center" vertical="center" wrapText="1"/>
    </xf>
    <xf fontId="6" fillId="4" borderId="1" numFmtId="0" xfId="0" applyFont="1" applyFill="1" applyBorder="1" applyAlignment="1" applyProtection="1">
      <alignment horizontal="left" vertical="top" wrapText="1"/>
      <protection locked="0"/>
    </xf>
    <xf fontId="7" fillId="0" borderId="2" numFmtId="0" xfId="0" applyFont="1" applyBorder="1" applyAlignment="1">
      <alignment horizontal="left" vertical="center" wrapText="1"/>
    </xf>
    <xf fontId="7" fillId="0" borderId="3" numFmtId="0" xfId="0" applyFont="1" applyBorder="1" applyAlignment="1">
      <alignment horizontal="left" vertical="center" wrapText="1"/>
    </xf>
    <xf fontId="7" fillId="0" borderId="4" numFmtId="0" xfId="0" applyFont="1" applyBorder="1" applyAlignment="1">
      <alignment horizontal="left" vertical="center" wrapText="1"/>
    </xf>
    <xf fontId="0" fillId="0" borderId="0" numFmtId="0" xfId="0" applyAlignment="1">
      <alignment wrapText="1"/>
    </xf>
    <xf fontId="7" fillId="0" borderId="5" numFmtId="0" xfId="0" applyFont="1" applyBorder="1" applyAlignment="1">
      <alignment horizontal="left" vertical="center" wrapText="1"/>
    </xf>
    <xf fontId="7" fillId="0" borderId="0" numFmtId="0" xfId="0" applyFont="1" applyAlignment="1">
      <alignment horizontal="left" vertical="center" wrapText="1"/>
    </xf>
    <xf fontId="7" fillId="0" borderId="6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wrapText="1"/>
    </xf>
    <xf fontId="0" fillId="0" borderId="0" numFmtId="0" xfId="0" applyAlignment="1">
      <alignment vertical="center"/>
    </xf>
    <xf fontId="4" fillId="0" borderId="0" numFmtId="0" xfId="0" applyFont="1" applyAlignment="1">
      <alignment wrapText="1"/>
    </xf>
    <xf fontId="4" fillId="0" borderId="1" numFmtId="0" xfId="0" applyFont="1" applyBorder="1" applyAlignment="1">
      <alignment horizontal="center" wrapText="1"/>
    </xf>
    <xf fontId="4" fillId="0" borderId="0" numFmtId="0" xfId="0" applyFont="1"/>
    <xf fontId="0" fillId="0" borderId="0" numFmtId="0" xfId="0" applyAlignment="1">
      <alignment horizontal="left" wrapText="1"/>
    </xf>
    <xf fontId="8" fillId="0" borderId="2" numFmtId="0" xfId="0" applyFont="1" applyBorder="1" applyAlignment="1">
      <alignment horizontal="left" wrapText="1"/>
    </xf>
    <xf fontId="8" fillId="0" borderId="3" numFmtId="0" xfId="0" applyFont="1" applyBorder="1" applyAlignment="1">
      <alignment horizontal="left" wrapText="1"/>
    </xf>
    <xf fontId="8" fillId="0" borderId="4" numFmtId="0" xfId="0" applyFont="1" applyBorder="1" applyAlignment="1">
      <alignment horizontal="left" wrapText="1"/>
    </xf>
    <xf fontId="8" fillId="0" borderId="5" numFmtId="0" xfId="0" applyFont="1" applyBorder="1" applyAlignment="1">
      <alignment horizontal="left" wrapText="1"/>
    </xf>
    <xf fontId="8" fillId="0" borderId="0" numFmtId="0" xfId="0" applyFont="1" applyAlignment="1">
      <alignment horizontal="left" wrapText="1"/>
    </xf>
    <xf fontId="8" fillId="0" borderId="6" numFmtId="0" xfId="0" applyFont="1" applyBorder="1" applyAlignment="1">
      <alignment horizontal="left" wrapText="1"/>
    </xf>
    <xf fontId="9" fillId="0" borderId="0" numFmtId="0" xfId="0" applyFont="1" applyAlignment="1">
      <alignment horizontal="left" vertical="top" wrapText="1"/>
    </xf>
    <xf fontId="9" fillId="0" borderId="1" numFmtId="0" xfId="0" applyFont="1" applyBorder="1" applyAlignment="1">
      <alignment horizontal="center" vertical="center" wrapText="1"/>
    </xf>
    <xf fontId="8" fillId="0" borderId="7" numFmtId="0" xfId="0" applyFont="1" applyBorder="1" applyAlignment="1">
      <alignment horizontal="left" wrapText="1"/>
    </xf>
    <xf fontId="8" fillId="0" borderId="8" numFmtId="0" xfId="0" applyFont="1" applyBorder="1" applyAlignment="1">
      <alignment horizontal="left" wrapText="1"/>
    </xf>
    <xf fontId="8" fillId="0" borderId="9" numFmtId="0" xfId="0" applyFont="1" applyBorder="1" applyAlignment="1">
      <alignment horizontal="left" wrapText="1"/>
    </xf>
    <xf fontId="9" fillId="0" borderId="0" numFmtId="0" xfId="0" applyFont="1" applyAlignment="1">
      <alignment vertical="center" wrapText="1"/>
    </xf>
    <xf fontId="10" fillId="0" borderId="0" numFmtId="0" xfId="0" applyFont="1" applyAlignment="1">
      <alignment horizontal="center" vertical="center"/>
    </xf>
    <xf fontId="6" fillId="4" borderId="10" numFmtId="0" xfId="0" applyFont="1" applyFill="1" applyBorder="1" applyAlignment="1" applyProtection="1">
      <alignment horizontal="center"/>
      <protection locked="0"/>
    </xf>
    <xf fontId="11" fillId="0" borderId="0" numFmtId="0" xfId="0" applyFont="1" applyAlignment="1">
      <alignment horizontal="center" vertical="center"/>
    </xf>
    <xf fontId="12" fillId="0" borderId="0" numFmtId="0" xfId="0" applyFont="1" applyAlignment="1">
      <alignment wrapText="1"/>
    </xf>
    <xf fontId="13" fillId="4" borderId="1" numFmtId="0" xfId="0" applyFont="1" applyFill="1" applyBorder="1" applyAlignment="1">
      <alignment horizontal="left" vertical="top" wrapText="1"/>
    </xf>
    <xf fontId="2" fillId="0" borderId="0" numFmt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hyperlink" Target="https://www.pacho8a.com/ingl%C3%A9s/curso-ingl%C3%A9s-desde-cero/lecci%C3%B3n-10/" TargetMode="External"/><Relationship Id="rId12" Type="http://schemas.openxmlformats.org/officeDocument/2006/relationships/image" Target="../media/image11.png"/><Relationship Id="rId13" Type="http://schemas.openxmlformats.org/officeDocument/2006/relationships/hyperlink" Target="https://www.youtube.com/watch?v=Cq_9hh42PgE" TargetMode="External"/><Relationship Id="rId14" Type="http://schemas.openxmlformats.org/officeDocument/2006/relationships/image" Target="../media/image12.png"/><Relationship Id="rId15" Type="http://schemas.openxmlformats.org/officeDocument/2006/relationships/hyperlink" Target="https://www.facebook.com/franciscoochoaingles/" TargetMode="External"/><Relationship Id="rId16" Type="http://schemas.openxmlformats.org/officeDocument/2006/relationships/image" Target="../media/image13.png"/><Relationship Id="rId17" Type="http://schemas.openxmlformats.org/officeDocument/2006/relationships/hyperlink" Target="https://www.instagram.com/pacho8a/" TargetMode="External"/><Relationship Id="rId18" Type="http://schemas.openxmlformats.org/officeDocument/2006/relationships/image" Target="../media/image14.png"/><Relationship Id="rId19" Type="http://schemas.openxmlformats.org/officeDocument/2006/relationships/hyperlink" Target="https://play.google.com/store/apps/details?id=com.vieraacademy.inglesfacil" TargetMode="External"/><Relationship Id="rId20" Type="http://schemas.openxmlformats.org/officeDocument/2006/relationships/image" Target="../media/image15.png"/><Relationship Id="rId21" Type="http://schemas.openxmlformats.org/officeDocument/2006/relationships/hyperlink" Target="https://apps.apple.com/us/app/ingles-facil/id1492827096" TargetMode="External"/><Relationship Id="rId22" Type="http://schemas.openxmlformats.org/officeDocument/2006/relationships/image" Target="../media/image16.png"/><Relationship Id="rId23" Type="http://schemas.openxmlformats.org/officeDocument/2006/relationships/image" Target="../media/image1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hyperlink" Target="https://www.pacho8a.com/ingl%C3%A9s/curso-ingl%C3%A9s-desde-cero/lecci%C3%B3n-10/" TargetMode="External"/><Relationship Id="rId12" Type="http://schemas.openxmlformats.org/officeDocument/2006/relationships/image" Target="../media/image11.png"/><Relationship Id="rId13" Type="http://schemas.openxmlformats.org/officeDocument/2006/relationships/hyperlink" Target="https://www.youtube.com/watch?v=Cq_9hh42PgE" TargetMode="External"/><Relationship Id="rId14" Type="http://schemas.openxmlformats.org/officeDocument/2006/relationships/image" Target="../media/image12.png"/><Relationship Id="rId15" Type="http://schemas.openxmlformats.org/officeDocument/2006/relationships/hyperlink" Target="https://www.facebook.com/franciscoochoaingles/" TargetMode="External"/><Relationship Id="rId16" Type="http://schemas.openxmlformats.org/officeDocument/2006/relationships/image" Target="../media/image13.png"/><Relationship Id="rId17" Type="http://schemas.openxmlformats.org/officeDocument/2006/relationships/hyperlink" Target="https://www.instagram.com/pacho8a/" TargetMode="External"/><Relationship Id="rId18" Type="http://schemas.openxmlformats.org/officeDocument/2006/relationships/image" Target="../media/image14.png"/><Relationship Id="rId19" Type="http://schemas.openxmlformats.org/officeDocument/2006/relationships/hyperlink" Target="https://play.google.com/store/apps/details?id=com.vieraacademy.inglesfacil" TargetMode="External"/><Relationship Id="rId20" Type="http://schemas.openxmlformats.org/officeDocument/2006/relationships/image" Target="../media/image15.png"/><Relationship Id="rId21" Type="http://schemas.openxmlformats.org/officeDocument/2006/relationships/hyperlink" Target="https://apps.apple.com/us/app/ingles-facil/id1492827096" TargetMode="External"/><Relationship Id="rId22" Type="http://schemas.openxmlformats.org/officeDocument/2006/relationships/image" Target="../media/image16.png"/><Relationship Id="rId23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95250</xdr:colOff>
      <xdr:row>9</xdr:row>
      <xdr:rowOff>57151</xdr:rowOff>
    </xdr:from>
    <xdr:to>
      <xdr:col>3</xdr:col>
      <xdr:colOff>352424</xdr:colOff>
      <xdr:row>12</xdr:row>
      <xdr:rowOff>150680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885825" y="1190626"/>
          <a:ext cx="638175" cy="682492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13</xdr:row>
      <xdr:rowOff>38100</xdr:rowOff>
    </xdr:from>
    <xdr:to>
      <xdr:col>4</xdr:col>
      <xdr:colOff>266700</xdr:colOff>
      <xdr:row>16</xdr:row>
      <xdr:rowOff>106059</xdr:rowOff>
    </xdr:to>
    <xdr:pic>
      <xdr:nvPicPr>
        <xdr:cNvPr id="3" name="Imagen 2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723900" y="1933575"/>
          <a:ext cx="1095375" cy="636284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171451</xdr:colOff>
      <xdr:row>17</xdr:row>
      <xdr:rowOff>142876</xdr:rowOff>
    </xdr:from>
    <xdr:to>
      <xdr:col>3</xdr:col>
      <xdr:colOff>342901</xdr:colOff>
      <xdr:row>20</xdr:row>
      <xdr:rowOff>119827</xdr:rowOff>
    </xdr:to>
    <xdr:pic>
      <xdr:nvPicPr>
        <xdr:cNvPr id="4" name="Imagen 3"/>
        <xdr:cNvPicPr>
          <a:picLocks noChangeAspect="1"/>
        </xdr:cNvPicPr>
      </xdr:nvPicPr>
      <xdr:blipFill>
        <a:blip r:embed="rId3"/>
        <a:stretch/>
      </xdr:blipFill>
      <xdr:spPr bwMode="auto">
        <a:xfrm>
          <a:off x="962026" y="2771776"/>
          <a:ext cx="552450" cy="54527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21</xdr:row>
      <xdr:rowOff>95251</xdr:rowOff>
    </xdr:from>
    <xdr:to>
      <xdr:col>4</xdr:col>
      <xdr:colOff>57151</xdr:colOff>
      <xdr:row>24</xdr:row>
      <xdr:rowOff>114609</xdr:rowOff>
    </xdr:to>
    <xdr:pic>
      <xdr:nvPicPr>
        <xdr:cNvPr id="5" name="Imagen 4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809626" y="3457576"/>
          <a:ext cx="800100" cy="587684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123826</xdr:colOff>
      <xdr:row>25</xdr:row>
      <xdr:rowOff>57150</xdr:rowOff>
    </xdr:from>
    <xdr:to>
      <xdr:col>4</xdr:col>
      <xdr:colOff>9526</xdr:colOff>
      <xdr:row>28</xdr:row>
      <xdr:rowOff>117893</xdr:rowOff>
    </xdr:to>
    <xdr:pic>
      <xdr:nvPicPr>
        <xdr:cNvPr id="6" name="Imagen 5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914400" y="4152900"/>
          <a:ext cx="647700" cy="63065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123824</xdr:colOff>
      <xdr:row>29</xdr:row>
      <xdr:rowOff>95250</xdr:rowOff>
    </xdr:from>
    <xdr:to>
      <xdr:col>4</xdr:col>
      <xdr:colOff>19050</xdr:colOff>
      <xdr:row>32</xdr:row>
      <xdr:rowOff>102920</xdr:rowOff>
    </xdr:to>
    <xdr:pic>
      <xdr:nvPicPr>
        <xdr:cNvPr id="7" name="Imagen 6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914400" y="4924425"/>
          <a:ext cx="657225" cy="57599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33</xdr:row>
      <xdr:rowOff>95250</xdr:rowOff>
    </xdr:from>
    <xdr:to>
      <xdr:col>4</xdr:col>
      <xdr:colOff>130468</xdr:colOff>
      <xdr:row>36</xdr:row>
      <xdr:rowOff>76200</xdr:rowOff>
    </xdr:to>
    <xdr:pic>
      <xdr:nvPicPr>
        <xdr:cNvPr id="8" name="Imagen 7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819151" y="5657850"/>
          <a:ext cx="863892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37</xdr:row>
      <xdr:rowOff>76200</xdr:rowOff>
    </xdr:from>
    <xdr:to>
      <xdr:col>4</xdr:col>
      <xdr:colOff>161924</xdr:colOff>
      <xdr:row>40</xdr:row>
      <xdr:rowOff>87972</xdr:rowOff>
    </xdr:to>
    <xdr:pic>
      <xdr:nvPicPr>
        <xdr:cNvPr id="9" name="Imagen 8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781050" y="6419850"/>
          <a:ext cx="933450" cy="6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41</xdr:row>
      <xdr:rowOff>85725</xdr:rowOff>
    </xdr:from>
    <xdr:to>
      <xdr:col>4</xdr:col>
      <xdr:colOff>209550</xdr:colOff>
      <xdr:row>44</xdr:row>
      <xdr:rowOff>76900</xdr:rowOff>
    </xdr:to>
    <xdr:pic>
      <xdr:nvPicPr>
        <xdr:cNvPr id="10" name="Imagen 9"/>
        <xdr:cNvPicPr>
          <a:picLocks noChangeAspect="1"/>
        </xdr:cNvPicPr>
      </xdr:nvPicPr>
      <xdr:blipFill>
        <a:blip r:embed="rId9"/>
        <a:stretch/>
      </xdr:blipFill>
      <xdr:spPr bwMode="auto">
        <a:xfrm>
          <a:off x="723900" y="7191375"/>
          <a:ext cx="1038225" cy="56902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45</xdr:row>
      <xdr:rowOff>66676</xdr:rowOff>
    </xdr:from>
    <xdr:to>
      <xdr:col>3</xdr:col>
      <xdr:colOff>347472</xdr:colOff>
      <xdr:row>48</xdr:row>
      <xdr:rowOff>88901</xdr:rowOff>
    </xdr:to>
    <xdr:pic>
      <xdr:nvPicPr>
        <xdr:cNvPr id="11" name="Imagen 10"/>
        <xdr:cNvPicPr>
          <a:picLocks noChangeAspect="1"/>
        </xdr:cNvPicPr>
      </xdr:nvPicPr>
      <xdr:blipFill>
        <a:blip r:embed="rId10"/>
        <a:stretch/>
      </xdr:blipFill>
      <xdr:spPr bwMode="auto">
        <a:xfrm>
          <a:off x="904875" y="7915276"/>
          <a:ext cx="614172" cy="590549"/>
        </a:xfrm>
        <a:prstGeom prst="rect">
          <a:avLst/>
        </a:prstGeom>
      </xdr:spPr>
    </xdr:pic>
    <xdr:clientData/>
  </xdr:twoCellAnchor>
  <xdr:twoCellAnchor editAs="oneCell">
    <xdr:from>
      <xdr:col>0</xdr:col>
      <xdr:colOff>7937</xdr:colOff>
      <xdr:row>0</xdr:row>
      <xdr:rowOff>0</xdr:rowOff>
    </xdr:from>
    <xdr:to>
      <xdr:col>14</xdr:col>
      <xdr:colOff>357187</xdr:colOff>
      <xdr:row>4</xdr:row>
      <xdr:rowOff>2648</xdr:rowOff>
    </xdr:to>
    <xdr:pic>
      <xdr:nvPicPr>
        <xdr:cNvPr id="24" name="Imagen 23">
          <a:hlinkClick r:id="rId11"/>
        </xdr:cNvPr>
        <xdr:cNvPicPr>
          <a:picLocks noChangeAspect="1"/>
        </xdr:cNvPicPr>
      </xdr:nvPicPr>
      <xdr:blipFill>
        <a:blip r:embed="rId12"/>
        <a:stretch/>
      </xdr:blipFill>
      <xdr:spPr bwMode="auto">
        <a:xfrm>
          <a:off x="7937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5</xdr:col>
      <xdr:colOff>55562</xdr:colOff>
      <xdr:row>52</xdr:row>
      <xdr:rowOff>79375</xdr:rowOff>
    </xdr:from>
    <xdr:to>
      <xdr:col>9</xdr:col>
      <xdr:colOff>26988</xdr:colOff>
      <xdr:row>54</xdr:row>
      <xdr:rowOff>31900</xdr:rowOff>
    </xdr:to>
    <xdr:grpSp>
      <xdr:nvGrpSpPr>
        <xdr:cNvPr id="0" name=""/>
        <xdr:cNvGrpSpPr/>
      </xdr:nvGrpSpPr>
      <xdr:grpSpPr bwMode="auto">
        <a:xfrm>
          <a:off x="2095500" y="9572625"/>
          <a:ext cx="1622425" cy="325588"/>
          <a:chOff x="2182415" y="8080225"/>
          <a:chExt cx="1622425" cy="325588"/>
        </a:xfrm>
      </xdr:grpSpPr>
      <xdr:pic>
        <xdr:nvPicPr>
          <xdr:cNvPr id="26" name="Imagen 25" descr="https://lh6.googleusercontent.com/PeTGz2agDYqVJabdy72azfbCHUK0cz5mdTIU46qFiEhsTvF-uXvvs43boPAlBg0Ov_o4McrgJTiBc_2unxfROvePGO0Gs0uIPhd0lchHP4Myb4v7_ZH1MA24BlpC6y6JNsXa-ukQ">
            <a:hlinkClick r:id="rId13"/>
          </xdr:cNvPr>
          <xdr:cNvPicPr>
            <a:picLocks noChangeAspect="1" noChangeArrowheads="1"/>
          </xdr:cNvPicPr>
        </xdr:nvPicPr>
        <xdr:blipFill>
          <a:blip r:embed="rId1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7" name="Imagen 26" descr="https://lh3.googleusercontent.com/IQ4oeLNfWCmtCfdHtVBcBmNAFQy7_iS4cE0xbbKOoahoAwDS4SmjyJjc2u1QYVCTzsh_7f-OU8ReL3LXDFNJi8UQPeULjzSItnErq0OTRSsyapIYAi8CVIqBrpY6XMSuieuBQV2v">
            <a:hlinkClick r:id="rId15"/>
          </xdr:cNvPr>
          <xdr:cNvPicPr>
            <a:picLocks noChangeAspect="1" noChangeArrowheads="1"/>
          </xdr:cNvPicPr>
        </xdr:nvPicPr>
        <xdr:blipFill>
          <a:blip r:embed="rId1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8" name="Imagen 27" descr="https://lh4.googleusercontent.com/nlTPQxGpLKI85y-CnWhK3m9K5TIyVjdwbXdsd6CfNRI-3d8KiII7owcZCCyNOdLrbevST0dczNocJCpCuzIw5zQQki-RO-GlF27Z1TKQiP4RIm-zkrefSYD_idRaJyWxtfHBIOd9">
            <a:hlinkClick r:id="rId17"/>
          </xdr:cNvPr>
          <xdr:cNvPicPr>
            <a:picLocks noChangeAspect="1" noChangeArrowheads="1"/>
          </xdr:cNvPicPr>
        </xdr:nvPicPr>
        <xdr:blipFill>
          <a:blip r:embed="rId1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9" name="Imagen 28" descr="https://lh4.googleusercontent.com/Y7WmSYJfxeOGqZ5o7a1VedM8qtRW7e7IXxpY7rLiBKAGJPYdChlxgRnSK9owUvylIXlUr4s_IRjovKfKIIihi9rMkPVIKEFGL_4FC8VF930XvfAB2Wv92vgOtUTbhNn0TrndjxiK">
            <a:hlinkClick r:id="rId19"/>
          </xdr:cNvPr>
          <xdr:cNvPicPr>
            <a:picLocks noChangeAspect="1" noChangeArrowheads="1"/>
          </xdr:cNvPicPr>
        </xdr:nvPicPr>
        <xdr:blipFill>
          <a:blip r:embed="rId2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30" name="Imagen 29" descr="https://lh4.googleusercontent.com/NvAsKNBlOnPJk_xkUsrJC3uSyYWzer7P8cYXXme8IUES2igARhCZ3LgYN1FVZdrOsz3H-7k_BaPSz70gtwtscj_jFQXam6VvUG5RGD9bdrOlGa8Aa7N8K3TBhbgwujHGyafept63">
            <a:hlinkClick r:id="rId21"/>
          </xdr:cNvPr>
          <xdr:cNvPicPr>
            <a:picLocks noChangeAspect="1" noChangeArrowheads="1"/>
          </xdr:cNvPicPr>
        </xdr:nvPicPr>
        <xdr:blipFill>
          <a:blip r:embed="rId2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5</xdr:col>
      <xdr:colOff>263765</xdr:colOff>
      <xdr:row>6</xdr:row>
      <xdr:rowOff>59987</xdr:rowOff>
    </xdr:from>
    <xdr:to>
      <xdr:col>8</xdr:col>
      <xdr:colOff>119063</xdr:colOff>
      <xdr:row>17</xdr:row>
      <xdr:rowOff>35265</xdr:rowOff>
    </xdr:to>
    <xdr:pic>
      <xdr:nvPicPr>
        <xdr:cNvPr id="12" name="Imagen 11"/>
        <xdr:cNvPicPr>
          <a:picLocks noChangeAspect="1"/>
        </xdr:cNvPicPr>
      </xdr:nvPicPr>
      <xdr:blipFill>
        <a:blip r:embed="rId23"/>
        <a:stretch/>
      </xdr:blipFill>
      <xdr:spPr bwMode="auto">
        <a:xfrm>
          <a:off x="2303703" y="996612"/>
          <a:ext cx="1125298" cy="1951716"/>
        </a:xfrm>
        <a:prstGeom prst="rect">
          <a:avLst/>
        </a:prstGeom>
      </xdr:spPr>
    </xdr:pic>
    <xdr:clientData/>
  </xdr:twoCellAnchor>
  <xdr:twoCellAnchor editAs="oneCell">
    <xdr:from>
      <xdr:col>9</xdr:col>
      <xdr:colOff>265353</xdr:colOff>
      <xdr:row>15</xdr:row>
      <xdr:rowOff>21886</xdr:rowOff>
    </xdr:from>
    <xdr:to>
      <xdr:col>12</xdr:col>
      <xdr:colOff>192089</xdr:colOff>
      <xdr:row>25</xdr:row>
      <xdr:rowOff>68603</xdr:rowOff>
    </xdr:to>
    <xdr:pic>
      <xdr:nvPicPr>
        <xdr:cNvPr id="13" name="Imagen 12"/>
        <xdr:cNvPicPr>
          <a:picLocks noChangeAspect="1"/>
        </xdr:cNvPicPr>
      </xdr:nvPicPr>
      <xdr:blipFill>
        <a:blip r:embed="rId23"/>
        <a:stretch/>
      </xdr:blipFill>
      <xdr:spPr bwMode="auto">
        <a:xfrm>
          <a:off x="3956291" y="2553950"/>
          <a:ext cx="1125298" cy="1951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2</xdr:col>
      <xdr:colOff>95250</xdr:colOff>
      <xdr:row>9</xdr:row>
      <xdr:rowOff>57151</xdr:rowOff>
    </xdr:from>
    <xdr:to>
      <xdr:col>3</xdr:col>
      <xdr:colOff>352424</xdr:colOff>
      <xdr:row>12</xdr:row>
      <xdr:rowOff>150680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885825" y="1428751"/>
          <a:ext cx="638175" cy="684079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13</xdr:row>
      <xdr:rowOff>38100</xdr:rowOff>
    </xdr:from>
    <xdr:to>
      <xdr:col>4</xdr:col>
      <xdr:colOff>266700</xdr:colOff>
      <xdr:row>16</xdr:row>
      <xdr:rowOff>106059</xdr:rowOff>
    </xdr:to>
    <xdr:pic>
      <xdr:nvPicPr>
        <xdr:cNvPr id="3" name="Imagen 2"/>
        <xdr:cNvPicPr>
          <a:picLocks noChangeAspect="1"/>
        </xdr:cNvPicPr>
      </xdr:nvPicPr>
      <xdr:blipFill>
        <a:blip r:embed="rId2"/>
        <a:stretch/>
      </xdr:blipFill>
      <xdr:spPr bwMode="auto">
        <a:xfrm>
          <a:off x="723900" y="2190750"/>
          <a:ext cx="1095375" cy="63945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171451</xdr:colOff>
      <xdr:row>17</xdr:row>
      <xdr:rowOff>142876</xdr:rowOff>
    </xdr:from>
    <xdr:to>
      <xdr:col>3</xdr:col>
      <xdr:colOff>342901</xdr:colOff>
      <xdr:row>20</xdr:row>
      <xdr:rowOff>119827</xdr:rowOff>
    </xdr:to>
    <xdr:pic>
      <xdr:nvPicPr>
        <xdr:cNvPr id="4" name="Imagen 3"/>
        <xdr:cNvPicPr>
          <a:picLocks noChangeAspect="1"/>
        </xdr:cNvPicPr>
      </xdr:nvPicPr>
      <xdr:blipFill>
        <a:blip r:embed="rId3"/>
        <a:stretch/>
      </xdr:blipFill>
      <xdr:spPr bwMode="auto">
        <a:xfrm>
          <a:off x="962026" y="3057526"/>
          <a:ext cx="552450" cy="548451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21</xdr:row>
      <xdr:rowOff>95251</xdr:rowOff>
    </xdr:from>
    <xdr:to>
      <xdr:col>4</xdr:col>
      <xdr:colOff>57151</xdr:colOff>
      <xdr:row>24</xdr:row>
      <xdr:rowOff>114609</xdr:rowOff>
    </xdr:to>
    <xdr:pic>
      <xdr:nvPicPr>
        <xdr:cNvPr id="5" name="Imagen 4"/>
        <xdr:cNvPicPr>
          <a:picLocks noChangeAspect="1"/>
        </xdr:cNvPicPr>
      </xdr:nvPicPr>
      <xdr:blipFill>
        <a:blip r:embed="rId4"/>
        <a:stretch/>
      </xdr:blipFill>
      <xdr:spPr bwMode="auto">
        <a:xfrm>
          <a:off x="809626" y="3771901"/>
          <a:ext cx="800100" cy="590859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123826</xdr:colOff>
      <xdr:row>25</xdr:row>
      <xdr:rowOff>57150</xdr:rowOff>
    </xdr:from>
    <xdr:to>
      <xdr:col>4</xdr:col>
      <xdr:colOff>9526</xdr:colOff>
      <xdr:row>28</xdr:row>
      <xdr:rowOff>117893</xdr:rowOff>
    </xdr:to>
    <xdr:pic>
      <xdr:nvPicPr>
        <xdr:cNvPr id="6" name="Imagen 5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914400" y="4495800"/>
          <a:ext cx="647700" cy="632242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123824</xdr:colOff>
      <xdr:row>29</xdr:row>
      <xdr:rowOff>95250</xdr:rowOff>
    </xdr:from>
    <xdr:to>
      <xdr:col>4</xdr:col>
      <xdr:colOff>19050</xdr:colOff>
      <xdr:row>32</xdr:row>
      <xdr:rowOff>102920</xdr:rowOff>
    </xdr:to>
    <xdr:pic>
      <xdr:nvPicPr>
        <xdr:cNvPr id="7" name="Imagen 6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914400" y="5295899"/>
          <a:ext cx="657225" cy="57917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33</xdr:row>
      <xdr:rowOff>95250</xdr:rowOff>
    </xdr:from>
    <xdr:to>
      <xdr:col>4</xdr:col>
      <xdr:colOff>130468</xdr:colOff>
      <xdr:row>36</xdr:row>
      <xdr:rowOff>76200</xdr:rowOff>
    </xdr:to>
    <xdr:pic>
      <xdr:nvPicPr>
        <xdr:cNvPr id="8" name="Imagen 7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819151" y="6057900"/>
          <a:ext cx="863892" cy="581025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37</xdr:row>
      <xdr:rowOff>76200</xdr:rowOff>
    </xdr:from>
    <xdr:to>
      <xdr:col>4</xdr:col>
      <xdr:colOff>161924</xdr:colOff>
      <xdr:row>40</xdr:row>
      <xdr:rowOff>87972</xdr:rowOff>
    </xdr:to>
    <xdr:pic>
      <xdr:nvPicPr>
        <xdr:cNvPr id="9" name="Imagen 8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781050" y="6829425"/>
          <a:ext cx="933450" cy="602322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41</xdr:row>
      <xdr:rowOff>85725</xdr:rowOff>
    </xdr:from>
    <xdr:to>
      <xdr:col>4</xdr:col>
      <xdr:colOff>209550</xdr:colOff>
      <xdr:row>44</xdr:row>
      <xdr:rowOff>76900</xdr:rowOff>
    </xdr:to>
    <xdr:pic>
      <xdr:nvPicPr>
        <xdr:cNvPr id="10" name="Imagen 9"/>
        <xdr:cNvPicPr>
          <a:picLocks noChangeAspect="1"/>
        </xdr:cNvPicPr>
      </xdr:nvPicPr>
      <xdr:blipFill>
        <a:blip r:embed="rId9"/>
        <a:stretch/>
      </xdr:blipFill>
      <xdr:spPr bwMode="auto">
        <a:xfrm>
          <a:off x="723900" y="7620000"/>
          <a:ext cx="1038225" cy="572201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45</xdr:row>
      <xdr:rowOff>66676</xdr:rowOff>
    </xdr:from>
    <xdr:to>
      <xdr:col>3</xdr:col>
      <xdr:colOff>347472</xdr:colOff>
      <xdr:row>48</xdr:row>
      <xdr:rowOff>88901</xdr:rowOff>
    </xdr:to>
    <xdr:pic>
      <xdr:nvPicPr>
        <xdr:cNvPr id="11" name="Imagen 10"/>
        <xdr:cNvPicPr>
          <a:picLocks noChangeAspect="1"/>
        </xdr:cNvPicPr>
      </xdr:nvPicPr>
      <xdr:blipFill>
        <a:blip r:embed="rId10"/>
        <a:stretch/>
      </xdr:blipFill>
      <xdr:spPr bwMode="auto">
        <a:xfrm>
          <a:off x="904875" y="8372476"/>
          <a:ext cx="614172" cy="593725"/>
        </a:xfrm>
        <a:prstGeom prst="rect">
          <a:avLst/>
        </a:prstGeom>
      </xdr:spPr>
    </xdr:pic>
    <xdr:clientData/>
  </xdr:twoCellAnchor>
  <xdr:twoCellAnchor editAs="oneCell">
    <xdr:from>
      <xdr:col>0</xdr:col>
      <xdr:colOff>7937</xdr:colOff>
      <xdr:row>0</xdr:row>
      <xdr:rowOff>0</xdr:rowOff>
    </xdr:from>
    <xdr:to>
      <xdr:col>14</xdr:col>
      <xdr:colOff>357187</xdr:colOff>
      <xdr:row>4</xdr:row>
      <xdr:rowOff>2648</xdr:rowOff>
    </xdr:to>
    <xdr:pic>
      <xdr:nvPicPr>
        <xdr:cNvPr id="12" name="Imagen 11">
          <a:hlinkClick r:id="rId11"/>
        </xdr:cNvPr>
        <xdr:cNvPicPr>
          <a:picLocks noChangeAspect="1"/>
        </xdr:cNvPicPr>
      </xdr:nvPicPr>
      <xdr:blipFill>
        <a:blip r:embed="rId12"/>
        <a:stretch/>
      </xdr:blipFill>
      <xdr:spPr bwMode="auto">
        <a:xfrm>
          <a:off x="7937" y="0"/>
          <a:ext cx="6007100" cy="659873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5</xdr:col>
      <xdr:colOff>55562</xdr:colOff>
      <xdr:row>52</xdr:row>
      <xdr:rowOff>79375</xdr:rowOff>
    </xdr:from>
    <xdr:to>
      <xdr:col>9</xdr:col>
      <xdr:colOff>26988</xdr:colOff>
      <xdr:row>54</xdr:row>
      <xdr:rowOff>31900</xdr:rowOff>
    </xdr:to>
    <xdr:grpSp>
      <xdr:nvGrpSpPr>
        <xdr:cNvPr id="0" name=""/>
        <xdr:cNvGrpSpPr/>
      </xdr:nvGrpSpPr>
      <xdr:grpSpPr bwMode="auto">
        <a:xfrm>
          <a:off x="2095500" y="9572625"/>
          <a:ext cx="1622425" cy="325588"/>
          <a:chOff x="2182415" y="8080225"/>
          <a:chExt cx="1622425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r:id="rId13"/>
          </xdr:cNvPr>
          <xdr:cNvPicPr>
            <a:picLocks noChangeAspect="1" noChangeArrowheads="1"/>
          </xdr:cNvPicPr>
        </xdr:nvPicPr>
        <xdr:blipFill>
          <a:blip r:embed="rId1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r:id="rId15"/>
          </xdr:cNvPr>
          <xdr:cNvPicPr>
            <a:picLocks noChangeAspect="1" noChangeArrowheads="1"/>
          </xdr:cNvPicPr>
        </xdr:nvPicPr>
        <xdr:blipFill>
          <a:blip r:embed="rId1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r:id="rId17"/>
          </xdr:cNvPr>
          <xdr:cNvPicPr>
            <a:picLocks noChangeAspect="1" noChangeArrowheads="1"/>
          </xdr:cNvPicPr>
        </xdr:nvPicPr>
        <xdr:blipFill>
          <a:blip r:embed="rId1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r:id="rId19"/>
          </xdr:cNvPr>
          <xdr:cNvPicPr>
            <a:picLocks noChangeAspect="1" noChangeArrowheads="1"/>
          </xdr:cNvPicPr>
        </xdr:nvPicPr>
        <xdr:blipFill>
          <a:blip r:embed="rId2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r:id="rId21"/>
          </xdr:cNvPr>
          <xdr:cNvPicPr>
            <a:picLocks noChangeAspect="1" noChangeArrowheads="1"/>
          </xdr:cNvPicPr>
        </xdr:nvPicPr>
        <xdr:blipFill>
          <a:blip r:embed="rId2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3</xdr:col>
      <xdr:colOff>285751</xdr:colOff>
      <xdr:row>11</xdr:row>
      <xdr:rowOff>182562</xdr:rowOff>
    </xdr:from>
    <xdr:to>
      <xdr:col>11</xdr:col>
      <xdr:colOff>109297</xdr:colOff>
      <xdr:row>40</xdr:row>
      <xdr:rowOff>7051</xdr:rowOff>
    </xdr:to>
    <xdr:pic>
      <xdr:nvPicPr>
        <xdr:cNvPr id="19" name="Imagen 18"/>
        <xdr:cNvPicPr>
          <a:picLocks noChangeAspect="1"/>
        </xdr:cNvPicPr>
      </xdr:nvPicPr>
      <xdr:blipFill>
        <a:blip r:embed="rId23"/>
        <a:stretch/>
      </xdr:blipFill>
      <xdr:spPr bwMode="auto">
        <a:xfrm>
          <a:off x="1460501" y="1952625"/>
          <a:ext cx="3157296" cy="5388676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pacho8a.com/ingl%C3%A9s/curso-ingl%C3%A9s-desde-cero/lecci%C3%B3n-10/" TargetMode="External"/><Relationship 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27" zoomScale="120" workbookViewId="0">
      <selection activeCell="J14" activeCellId="0" sqref="J14:M15"/>
    </sheetView>
  </sheetViews>
  <sheetFormatPr baseColWidth="10" defaultColWidth="0" defaultRowHeight="15" customHeight="1" zeroHeight="1"/>
  <cols>
    <col customWidth="1" min="1" max="1" width="5.7109375"/>
    <col customWidth="1" min="2" max="2" width="6.140625"/>
    <col customWidth="1" min="3" max="4" width="5.7109375"/>
    <col customWidth="1" min="5" max="5" width="7.28515625"/>
    <col customWidth="1" min="6" max="7" width="6.7109375"/>
    <col customWidth="1" min="8" max="10" width="5.7109375"/>
    <col customWidth="1" min="11" max="11" width="6.5703125"/>
    <col customWidth="1" min="12" max="15" width="5.7109375"/>
    <col customWidth="1" min="16" max="16" width="0.140625"/>
    <col customWidth="1" hidden="1" min="17" max="17" width="6.5703125"/>
    <col hidden="1" min="18" max="16384" width="10.85546875"/>
  </cols>
  <sheetData>
    <row r="1" ht="15"/>
    <row r="2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6.9500000000000002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3"/>
    </row>
    <row r="6" ht="6.9500000000000002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  <c r="P6" s="3"/>
    </row>
    <row r="7" ht="15" customHeight="1">
      <c r="A7" s="4"/>
      <c r="B7" s="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"/>
      <c r="P7" s="4"/>
    </row>
    <row r="8" ht="4.5" customHeight="1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  <c r="P8" s="4"/>
    </row>
    <row r="9" ht="15">
      <c r="A9" s="4"/>
      <c r="B9" s="7"/>
      <c r="C9" s="7"/>
      <c r="D9" s="7"/>
      <c r="E9" s="7"/>
      <c r="F9" s="8" t="s">
        <v>2</v>
      </c>
      <c r="G9" s="8"/>
      <c r="H9" s="8"/>
      <c r="I9" s="8"/>
      <c r="J9" s="8" t="s">
        <v>3</v>
      </c>
      <c r="K9" s="8"/>
      <c r="L9" s="8"/>
      <c r="M9" s="8"/>
      <c r="N9" s="4"/>
      <c r="O9" s="4"/>
      <c r="P9" s="4"/>
    </row>
    <row r="10" ht="15.75" customHeight="1">
      <c r="A10" s="4"/>
      <c r="B10" s="7"/>
      <c r="C10" s="7"/>
      <c r="D10" s="7"/>
      <c r="E10" s="7"/>
      <c r="F10" s="9" t="s">
        <v>4</v>
      </c>
      <c r="G10" s="9"/>
      <c r="H10" s="9"/>
      <c r="I10" s="9"/>
      <c r="J10" s="10" t="s">
        <v>5</v>
      </c>
      <c r="K10" s="10"/>
      <c r="L10" s="10"/>
      <c r="M10" s="10"/>
      <c r="N10" s="4"/>
      <c r="O10" s="4"/>
      <c r="P10" s="4"/>
    </row>
    <row r="11" ht="15.75" customHeight="1">
      <c r="A11" s="6"/>
      <c r="B11" s="7"/>
      <c r="C11" s="7"/>
      <c r="D11" s="7"/>
      <c r="E11" s="7"/>
      <c r="F11" s="9"/>
      <c r="G11" s="9"/>
      <c r="H11" s="9"/>
      <c r="I11" s="9"/>
      <c r="J11" s="10"/>
      <c r="K11" s="10"/>
      <c r="L11" s="10"/>
      <c r="M11" s="10"/>
      <c r="N11" s="4"/>
      <c r="O11" s="6"/>
      <c r="P11" s="6"/>
    </row>
    <row r="12" ht="15">
      <c r="B12" s="7"/>
      <c r="C12" s="7"/>
      <c r="D12" s="7"/>
      <c r="E12" s="7"/>
      <c r="F12" s="9"/>
      <c r="G12" s="9"/>
      <c r="H12" s="9"/>
      <c r="I12" s="9"/>
      <c r="J12" s="10"/>
      <c r="K12" s="10"/>
      <c r="L12" s="10"/>
      <c r="M12" s="10"/>
      <c r="N12" s="4"/>
    </row>
    <row r="13" ht="15">
      <c r="B13" s="7"/>
      <c r="C13" s="7"/>
      <c r="D13" s="7"/>
      <c r="E13" s="7"/>
      <c r="F13" s="9"/>
      <c r="G13" s="9"/>
      <c r="H13" s="9"/>
      <c r="I13" s="9"/>
      <c r="J13" s="10"/>
      <c r="K13" s="10"/>
      <c r="L13" s="10"/>
      <c r="M13" s="10"/>
      <c r="N13" s="4"/>
    </row>
    <row r="14" ht="15" customHeight="1">
      <c r="B14" s="7"/>
      <c r="C14" s="7"/>
      <c r="D14" s="7"/>
      <c r="E14" s="7"/>
      <c r="F14" s="11" t="s">
        <v>6</v>
      </c>
      <c r="G14" s="11"/>
      <c r="H14" s="11"/>
      <c r="I14" s="11"/>
      <c r="J14" s="12" t="s">
        <v>7</v>
      </c>
      <c r="K14" s="12"/>
      <c r="L14" s="12"/>
      <c r="M14" s="12"/>
      <c r="N14" s="4"/>
    </row>
    <row r="15" ht="15">
      <c r="B15" s="7"/>
      <c r="C15" s="7"/>
      <c r="D15" s="7"/>
      <c r="E15" s="7"/>
      <c r="F15" s="11"/>
      <c r="G15" s="11"/>
      <c r="H15" s="11"/>
      <c r="I15" s="11"/>
      <c r="J15" s="12"/>
      <c r="K15" s="12"/>
      <c r="L15" s="12"/>
      <c r="M15" s="12"/>
      <c r="N15" s="4"/>
    </row>
    <row r="16" ht="15" customHeight="1">
      <c r="B16" s="7"/>
      <c r="C16" s="7"/>
      <c r="D16" s="7"/>
      <c r="E16" s="7"/>
      <c r="F16" s="11"/>
      <c r="G16" s="11"/>
      <c r="H16" s="11"/>
      <c r="I16" s="11"/>
      <c r="J16" s="13" t="str">
        <f>IF(L51="mostrar","There are four old sofas in the living room.","")</f>
        <v xml:space="preserve">There are four old sofas in the living room.</v>
      </c>
      <c r="K16" s="14"/>
      <c r="L16" s="14"/>
      <c r="M16" s="15"/>
      <c r="N16" s="16"/>
    </row>
    <row r="17" ht="15">
      <c r="B17" s="7"/>
      <c r="C17" s="7"/>
      <c r="D17" s="7"/>
      <c r="E17" s="7"/>
      <c r="F17" s="11"/>
      <c r="G17" s="11"/>
      <c r="H17" s="11"/>
      <c r="I17" s="11"/>
      <c r="J17" s="17"/>
      <c r="K17" s="18"/>
      <c r="L17" s="18"/>
      <c r="M17" s="19"/>
      <c r="N17" s="16"/>
    </row>
    <row r="18" ht="15" customHeight="1">
      <c r="B18" s="20"/>
      <c r="C18" s="20"/>
      <c r="D18" s="20"/>
      <c r="E18" s="20"/>
      <c r="F18" s="12" t="s">
        <v>8</v>
      </c>
      <c r="G18" s="12"/>
      <c r="H18" s="12"/>
      <c r="I18" s="12"/>
      <c r="J18" s="11" t="s">
        <v>9</v>
      </c>
      <c r="K18" s="11"/>
      <c r="L18" s="11"/>
      <c r="M18" s="11"/>
      <c r="N18" s="16"/>
    </row>
    <row r="19" ht="15">
      <c r="B19" s="20"/>
      <c r="C19" s="20"/>
      <c r="D19" s="20"/>
      <c r="E19" s="20"/>
      <c r="F19" s="12"/>
      <c r="G19" s="12"/>
      <c r="H19" s="12"/>
      <c r="I19" s="12"/>
      <c r="J19" s="11"/>
      <c r="K19" s="11"/>
      <c r="L19" s="11"/>
      <c r="M19" s="11"/>
      <c r="N19" s="16"/>
    </row>
    <row r="20" ht="15" customHeight="1">
      <c r="B20" s="20"/>
      <c r="C20" s="20"/>
      <c r="D20" s="20"/>
      <c r="E20" s="20"/>
      <c r="F20" s="13" t="str">
        <f>IF(L51="mostrar","How many white clocks are there on the wall?","")</f>
        <v xml:space="preserve">How many white clocks are there on the wall?</v>
      </c>
      <c r="G20" s="14"/>
      <c r="H20" s="14"/>
      <c r="I20" s="15"/>
      <c r="J20" s="11"/>
      <c r="K20" s="11"/>
      <c r="L20" s="11"/>
      <c r="M20" s="11"/>
      <c r="N20" s="16"/>
    </row>
    <row r="21" ht="15">
      <c r="B21" s="20"/>
      <c r="C21" s="20"/>
      <c r="D21" s="20"/>
      <c r="E21" s="20"/>
      <c r="F21" s="17"/>
      <c r="G21" s="18"/>
      <c r="H21" s="18"/>
      <c r="I21" s="19"/>
      <c r="J21" s="11"/>
      <c r="K21" s="11"/>
      <c r="L21" s="11"/>
      <c r="M21" s="11"/>
      <c r="N21" s="16"/>
    </row>
    <row r="22" ht="15" customHeight="1">
      <c r="B22" s="20"/>
      <c r="C22" s="20"/>
      <c r="D22" s="20"/>
      <c r="E22" s="20"/>
      <c r="F22" s="12" t="s">
        <v>10</v>
      </c>
      <c r="G22" s="12"/>
      <c r="H22" s="12"/>
      <c r="I22" s="12"/>
      <c r="J22" s="11" t="s">
        <v>11</v>
      </c>
      <c r="K22" s="11"/>
      <c r="L22" s="11"/>
      <c r="M22" s="11"/>
      <c r="N22" s="16"/>
    </row>
    <row r="23" ht="15">
      <c r="B23" s="20"/>
      <c r="C23" s="20"/>
      <c r="D23" s="20"/>
      <c r="E23" s="20"/>
      <c r="F23" s="12"/>
      <c r="G23" s="12"/>
      <c r="H23" s="12"/>
      <c r="I23" s="12"/>
      <c r="J23" s="11"/>
      <c r="K23" s="11"/>
      <c r="L23" s="11"/>
      <c r="M23" s="11"/>
      <c r="N23" s="16"/>
    </row>
    <row r="24" ht="15" customHeight="1">
      <c r="B24" s="20"/>
      <c r="C24" s="20"/>
      <c r="D24" s="20"/>
      <c r="E24" s="20"/>
      <c r="F24" s="13" t="str">
        <f>IF(L51="mostrar","How many small cats are there on the bed?","")</f>
        <v xml:space="preserve">How many small cats are there on the bed?</v>
      </c>
      <c r="G24" s="14"/>
      <c r="H24" s="14"/>
      <c r="I24" s="15"/>
      <c r="J24" s="11"/>
      <c r="K24" s="11"/>
      <c r="L24" s="11"/>
      <c r="M24" s="11"/>
      <c r="N24" s="21"/>
    </row>
    <row r="25" ht="15">
      <c r="B25" s="20"/>
      <c r="C25" s="20"/>
      <c r="D25" s="20"/>
      <c r="E25" s="20"/>
      <c r="F25" s="17"/>
      <c r="G25" s="18"/>
      <c r="H25" s="18"/>
      <c r="I25" s="19"/>
      <c r="J25" s="11"/>
      <c r="K25" s="11"/>
      <c r="L25" s="11"/>
      <c r="M25" s="11"/>
      <c r="N25" s="22"/>
    </row>
    <row r="26" ht="15" customHeight="1">
      <c r="B26" s="23"/>
      <c r="C26" s="23"/>
      <c r="D26" s="23"/>
      <c r="E26" s="23"/>
      <c r="F26" s="11" t="s">
        <v>12</v>
      </c>
      <c r="G26" s="11"/>
      <c r="H26" s="11"/>
      <c r="I26" s="11"/>
      <c r="J26" s="12" t="s">
        <v>13</v>
      </c>
      <c r="K26" s="12"/>
      <c r="L26" s="12"/>
      <c r="M26" s="12"/>
      <c r="N26" s="22"/>
    </row>
    <row r="27" ht="15">
      <c r="A27" s="24"/>
      <c r="B27" s="23"/>
      <c r="C27" s="23"/>
      <c r="D27" s="23"/>
      <c r="E27" s="23"/>
      <c r="F27" s="11"/>
      <c r="G27" s="11"/>
      <c r="H27" s="11"/>
      <c r="I27" s="11"/>
      <c r="J27" s="12"/>
      <c r="K27" s="12"/>
      <c r="L27" s="12"/>
      <c r="M27" s="12"/>
      <c r="O27" s="24"/>
      <c r="P27" s="24"/>
    </row>
    <row r="28" ht="15" customHeight="1">
      <c r="B28" s="23"/>
      <c r="C28" s="23"/>
      <c r="D28" s="23"/>
      <c r="E28" s="23"/>
      <c r="F28" s="11"/>
      <c r="G28" s="11"/>
      <c r="H28" s="11"/>
      <c r="I28" s="11"/>
      <c r="J28" s="13" t="str">
        <f>IF(L51="mostrar","There’s one new cushion on the sofa.","")</f>
        <v xml:space="preserve">There’s one new cushion on the sofa.</v>
      </c>
      <c r="K28" s="14"/>
      <c r="L28" s="14"/>
      <c r="M28" s="15"/>
      <c r="N28" s="1"/>
    </row>
    <row r="29" ht="15">
      <c r="B29" s="23"/>
      <c r="C29" s="23"/>
      <c r="D29" s="23"/>
      <c r="E29" s="23"/>
      <c r="F29" s="11"/>
      <c r="G29" s="11"/>
      <c r="H29" s="11"/>
      <c r="I29" s="11"/>
      <c r="J29" s="17"/>
      <c r="K29" s="18"/>
      <c r="L29" s="18"/>
      <c r="M29" s="19"/>
      <c r="N29" s="16"/>
    </row>
    <row r="30" ht="15" customHeight="1">
      <c r="B30" s="20"/>
      <c r="C30" s="20"/>
      <c r="D30" s="20"/>
      <c r="E30" s="20"/>
      <c r="F30" s="12" t="s">
        <v>14</v>
      </c>
      <c r="G30" s="12"/>
      <c r="H30" s="12"/>
      <c r="I30" s="12"/>
      <c r="J30" s="11" t="s">
        <v>15</v>
      </c>
      <c r="K30" s="11"/>
      <c r="L30" s="11"/>
      <c r="M30" s="11"/>
      <c r="N30" s="16"/>
    </row>
    <row r="31" ht="15">
      <c r="B31" s="20"/>
      <c r="C31" s="20"/>
      <c r="D31" s="20"/>
      <c r="E31" s="20"/>
      <c r="F31" s="12"/>
      <c r="G31" s="12"/>
      <c r="H31" s="12"/>
      <c r="I31" s="12"/>
      <c r="J31" s="11"/>
      <c r="K31" s="11"/>
      <c r="L31" s="11"/>
      <c r="M31" s="11"/>
      <c r="N31" s="16"/>
    </row>
    <row r="32" ht="15" customHeight="1">
      <c r="B32" s="20"/>
      <c r="C32" s="20"/>
      <c r="D32" s="20"/>
      <c r="E32" s="20"/>
      <c r="F32" s="13" t="str">
        <f>IF(L51="mostrar","How many expensive lamps are there in the living room?","")</f>
        <v xml:space="preserve">How many expensive lamps are there in the living room?</v>
      </c>
      <c r="G32" s="14"/>
      <c r="H32" s="14"/>
      <c r="I32" s="15"/>
      <c r="J32" s="11"/>
      <c r="K32" s="11"/>
      <c r="L32" s="11"/>
      <c r="M32" s="11"/>
      <c r="N32" s="16"/>
    </row>
    <row r="33" ht="15">
      <c r="B33" s="20"/>
      <c r="C33" s="20"/>
      <c r="D33" s="20"/>
      <c r="E33" s="20"/>
      <c r="F33" s="17"/>
      <c r="G33" s="18"/>
      <c r="H33" s="18"/>
      <c r="I33" s="19"/>
      <c r="J33" s="11"/>
      <c r="K33" s="11"/>
      <c r="L33" s="11"/>
      <c r="M33" s="11"/>
      <c r="N33" s="25"/>
    </row>
    <row r="34" ht="15.75" customHeight="1">
      <c r="B34" s="20"/>
      <c r="C34" s="20"/>
      <c r="D34" s="20"/>
      <c r="E34" s="20"/>
      <c r="F34" s="11" t="s">
        <v>16</v>
      </c>
      <c r="G34" s="11"/>
      <c r="H34" s="11"/>
      <c r="I34" s="11"/>
      <c r="J34" s="12" t="s">
        <v>17</v>
      </c>
      <c r="K34" s="12"/>
      <c r="L34" s="12"/>
      <c r="M34" s="12"/>
      <c r="N34" s="16"/>
    </row>
    <row r="35" ht="15.75" customHeight="1">
      <c r="B35" s="20"/>
      <c r="C35" s="20"/>
      <c r="D35" s="20"/>
      <c r="E35" s="20"/>
      <c r="F35" s="11"/>
      <c r="G35" s="11"/>
      <c r="H35" s="11"/>
      <c r="I35" s="11"/>
      <c r="J35" s="12"/>
      <c r="K35" s="12"/>
      <c r="L35" s="12"/>
      <c r="M35" s="12"/>
      <c r="N35" s="16"/>
    </row>
    <row r="36" ht="15.75" customHeight="1">
      <c r="B36" s="20"/>
      <c r="C36" s="20"/>
      <c r="D36" s="20"/>
      <c r="E36" s="20"/>
      <c r="F36" s="11"/>
      <c r="G36" s="11"/>
      <c r="H36" s="11"/>
      <c r="I36" s="11"/>
      <c r="J36" s="13" t="str">
        <f>IF(L51="mostrar","There are two red cars in the garage.","")</f>
        <v xml:space="preserve">There are two red cars in the garage.</v>
      </c>
      <c r="K36" s="14"/>
      <c r="L36" s="14"/>
      <c r="M36" s="15"/>
      <c r="N36" s="16"/>
    </row>
    <row r="37" ht="15">
      <c r="B37" s="20"/>
      <c r="C37" s="20"/>
      <c r="D37" s="20"/>
      <c r="E37" s="20"/>
      <c r="F37" s="11"/>
      <c r="G37" s="11"/>
      <c r="H37" s="11"/>
      <c r="I37" s="11"/>
      <c r="J37" s="17"/>
      <c r="K37" s="18"/>
      <c r="L37" s="18"/>
      <c r="M37" s="19"/>
      <c r="N37" s="16"/>
    </row>
    <row r="38" ht="15.75" customHeight="1">
      <c r="B38" s="20"/>
      <c r="C38" s="20"/>
      <c r="D38" s="20"/>
      <c r="E38" s="20"/>
      <c r="F38" s="12" t="s">
        <v>18</v>
      </c>
      <c r="G38" s="12"/>
      <c r="H38" s="12"/>
      <c r="I38" s="12"/>
      <c r="J38" s="11" t="s">
        <v>19</v>
      </c>
      <c r="K38" s="11"/>
      <c r="L38" s="11"/>
      <c r="M38" s="11"/>
      <c r="N38" s="16"/>
    </row>
    <row r="39" ht="15">
      <c r="B39" s="20"/>
      <c r="C39" s="20"/>
      <c r="D39" s="20"/>
      <c r="E39" s="20"/>
      <c r="F39" s="12"/>
      <c r="G39" s="12"/>
      <c r="H39" s="12"/>
      <c r="I39" s="12"/>
      <c r="J39" s="11"/>
      <c r="K39" s="11"/>
      <c r="L39" s="11"/>
      <c r="M39" s="11"/>
      <c r="N39" s="16"/>
    </row>
    <row r="40" ht="15.75" customHeight="1">
      <c r="B40" s="20"/>
      <c r="C40" s="20"/>
      <c r="D40" s="20"/>
      <c r="E40" s="20"/>
      <c r="F40" s="13" t="str">
        <f>IF(L51="mostrar","How many delicious bananas are there on the table?","")</f>
        <v xml:space="preserve">How many delicious bananas are there on the table?</v>
      </c>
      <c r="G40" s="14"/>
      <c r="H40" s="14"/>
      <c r="I40" s="15"/>
      <c r="J40" s="11"/>
      <c r="K40" s="11"/>
      <c r="L40" s="11"/>
      <c r="M40" s="11"/>
      <c r="N40" s="16"/>
    </row>
    <row r="41" ht="15">
      <c r="B41" s="20"/>
      <c r="C41" s="20"/>
      <c r="D41" s="20"/>
      <c r="E41" s="20"/>
      <c r="F41" s="17"/>
      <c r="G41" s="18"/>
      <c r="H41" s="18"/>
      <c r="I41" s="19"/>
      <c r="J41" s="11"/>
      <c r="K41" s="11"/>
      <c r="L41" s="11"/>
      <c r="M41" s="11"/>
      <c r="N41" s="16"/>
    </row>
    <row r="42" ht="15.75" customHeight="1">
      <c r="B42" s="20"/>
      <c r="C42" s="20"/>
      <c r="D42" s="20"/>
      <c r="E42" s="20"/>
      <c r="F42" s="11" t="s">
        <v>20</v>
      </c>
      <c r="G42" s="11"/>
      <c r="H42" s="11"/>
      <c r="I42" s="11"/>
      <c r="J42" s="12" t="s">
        <v>21</v>
      </c>
      <c r="K42" s="12"/>
      <c r="L42" s="12"/>
      <c r="M42" s="12"/>
      <c r="N42" s="16"/>
    </row>
    <row r="43" ht="15">
      <c r="B43" s="20"/>
      <c r="C43" s="20"/>
      <c r="D43" s="20"/>
      <c r="E43" s="20"/>
      <c r="F43" s="11"/>
      <c r="G43" s="11"/>
      <c r="H43" s="11"/>
      <c r="I43" s="11"/>
      <c r="J43" s="12"/>
      <c r="K43" s="12"/>
      <c r="L43" s="12"/>
      <c r="M43" s="12"/>
    </row>
    <row r="44" ht="15" customHeight="1">
      <c r="B44" s="20"/>
      <c r="C44" s="20"/>
      <c r="D44" s="20"/>
      <c r="E44" s="20"/>
      <c r="F44" s="11"/>
      <c r="G44" s="11"/>
      <c r="H44" s="11"/>
      <c r="I44" s="11"/>
      <c r="J44" s="26" t="str">
        <f>IF(L51="mostrar","There are two birds flying in the sky.","")</f>
        <v xml:space="preserve">There are two birds flying in the sky.</v>
      </c>
      <c r="K44" s="27"/>
      <c r="L44" s="27"/>
      <c r="M44" s="28"/>
    </row>
    <row r="45" ht="15">
      <c r="B45" s="20"/>
      <c r="C45" s="20"/>
      <c r="D45" s="20"/>
      <c r="E45" s="20"/>
      <c r="F45" s="11"/>
      <c r="G45" s="11"/>
      <c r="H45" s="11"/>
      <c r="I45" s="11"/>
      <c r="J45" s="29"/>
      <c r="K45" s="30"/>
      <c r="L45" s="30"/>
      <c r="M45" s="31"/>
      <c r="N45" s="32"/>
    </row>
    <row r="46" ht="15" customHeight="1">
      <c r="B46" s="33"/>
      <c r="C46" s="33"/>
      <c r="D46" s="33"/>
      <c r="E46" s="33"/>
      <c r="F46" s="12" t="s">
        <v>22</v>
      </c>
      <c r="G46" s="12"/>
      <c r="H46" s="12"/>
      <c r="I46" s="12"/>
      <c r="J46" s="11" t="s">
        <v>23</v>
      </c>
      <c r="K46" s="11"/>
      <c r="L46" s="11"/>
      <c r="M46" s="11"/>
      <c r="N46" s="32"/>
    </row>
    <row r="47" ht="15">
      <c r="B47" s="33"/>
      <c r="C47" s="33"/>
      <c r="D47" s="33"/>
      <c r="E47" s="33"/>
      <c r="F47" s="12"/>
      <c r="G47" s="12"/>
      <c r="H47" s="12"/>
      <c r="I47" s="12"/>
      <c r="J47" s="11"/>
      <c r="K47" s="11"/>
      <c r="L47" s="11"/>
      <c r="M47" s="11"/>
    </row>
    <row r="48" ht="15" customHeight="1">
      <c r="B48" s="33"/>
      <c r="C48" s="33"/>
      <c r="D48" s="33"/>
      <c r="E48" s="33"/>
      <c r="F48" s="26" t="str">
        <f>IF(L51="mostrar","How many round tables are there in the classroom?","")</f>
        <v xml:space="preserve">How many round tables are there in the classroom?</v>
      </c>
      <c r="G48" s="27"/>
      <c r="H48" s="27"/>
      <c r="I48" s="28"/>
      <c r="J48" s="11"/>
      <c r="K48" s="11"/>
      <c r="L48" s="11"/>
      <c r="M48" s="11"/>
    </row>
    <row r="49" ht="15">
      <c r="B49" s="33"/>
      <c r="C49" s="33"/>
      <c r="D49" s="33"/>
      <c r="E49" s="33"/>
      <c r="F49" s="34"/>
      <c r="G49" s="35"/>
      <c r="H49" s="35"/>
      <c r="I49" s="36"/>
      <c r="J49" s="11"/>
      <c r="K49" s="11"/>
      <c r="L49" s="11"/>
      <c r="M49" s="11"/>
    </row>
    <row r="50" ht="4.5" customHeight="1"/>
    <row r="51" ht="15" customHeight="1">
      <c r="A51" s="37"/>
      <c r="B51" s="38" t="s">
        <v>24</v>
      </c>
      <c r="C51" s="38"/>
      <c r="D51" s="38"/>
      <c r="E51" s="38"/>
      <c r="F51" s="38"/>
      <c r="G51" s="38"/>
      <c r="H51" s="38"/>
      <c r="I51" s="38"/>
      <c r="J51" s="38"/>
      <c r="K51" s="38"/>
      <c r="L51" s="39" t="s">
        <v>25</v>
      </c>
      <c r="M51" s="39"/>
      <c r="N51" s="37"/>
      <c r="O51" s="37"/>
      <c r="P51" s="37"/>
    </row>
    <row r="52" ht="15">
      <c r="A52" s="37"/>
      <c r="B52" s="40" t="s">
        <v>26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37"/>
      <c r="O52" s="37"/>
      <c r="P52" s="37"/>
    </row>
    <row r="53" ht="14.2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</row>
    <row r="54" ht="1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ht="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ht="15" hidden="1"/>
    <row r="57" ht="15" hidden="1"/>
    <row r="58" ht="15" hidden="1"/>
    <row r="59" ht="15" hidden="1"/>
    <row r="60" ht="15" hidden="1"/>
    <row r="61" ht="15" hidden="1"/>
    <row r="62" ht="15" hidden="1"/>
    <row r="63" ht="15" hidden="1"/>
    <row r="64" ht="15" hidden="1"/>
    <row r="65" ht="15" hidden="1"/>
    <row r="66" ht="15" hidden="1"/>
    <row r="67" ht="15" hidden="1"/>
    <row r="68" ht="15" hidden="1"/>
    <row r="69" ht="15" hidden="1"/>
    <row r="70" ht="15" hidden="1"/>
    <row r="71" ht="15" hidden="1"/>
    <row r="72" ht="15" hidden="1"/>
    <row r="73" ht="15" hidden="1"/>
    <row r="74" ht="15" hidden="1"/>
    <row r="75" ht="15" hidden="1"/>
    <row r="76" ht="15" hidden="1"/>
    <row r="77" ht="15" hidden="1"/>
    <row r="78" ht="15" hidden="1"/>
    <row r="79" ht="15" hidden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</sheetData>
  <sheetProtection algorithmName="SHA-512" hashValue="cTkJasJHEx1aLxIfWkA5XU/1EUiakW3XAebVcuvDvwvtbnVoNnKt74DjY1xmDoganWjkd4YYSSyiR+KUK58Jsw==" saltValue="Xa8dVfbTS7u7wEK5jKVmyQ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47">
    <mergeCell ref="B5:N5"/>
    <mergeCell ref="B7:N7"/>
    <mergeCell ref="B9:E9"/>
    <mergeCell ref="F9:I9"/>
    <mergeCell ref="J9:M9"/>
    <mergeCell ref="B10:E13"/>
    <mergeCell ref="F10:I13"/>
    <mergeCell ref="J10:M13"/>
    <mergeCell ref="B14:E17"/>
    <mergeCell ref="F14:I17"/>
    <mergeCell ref="J14:M15"/>
    <mergeCell ref="J16:M17"/>
    <mergeCell ref="B18:E21"/>
    <mergeCell ref="F18:I19"/>
    <mergeCell ref="J18:M21"/>
    <mergeCell ref="F20:I21"/>
    <mergeCell ref="B22:E25"/>
    <mergeCell ref="F22:I23"/>
    <mergeCell ref="J22:M25"/>
    <mergeCell ref="F24:I25"/>
    <mergeCell ref="B26:E29"/>
    <mergeCell ref="F26:I29"/>
    <mergeCell ref="J26:M27"/>
    <mergeCell ref="J28:M29"/>
    <mergeCell ref="B30:E33"/>
    <mergeCell ref="F30:I31"/>
    <mergeCell ref="J30:M33"/>
    <mergeCell ref="F32:I33"/>
    <mergeCell ref="B34:E37"/>
    <mergeCell ref="F34:I37"/>
    <mergeCell ref="J34:M35"/>
    <mergeCell ref="J36:M37"/>
    <mergeCell ref="B38:E41"/>
    <mergeCell ref="F38:I39"/>
    <mergeCell ref="J38:M41"/>
    <mergeCell ref="F40:I41"/>
    <mergeCell ref="B42:E45"/>
    <mergeCell ref="F42:I45"/>
    <mergeCell ref="J42:M43"/>
    <mergeCell ref="J44:M45"/>
    <mergeCell ref="B46:E49"/>
    <mergeCell ref="F46:I47"/>
    <mergeCell ref="J46:M49"/>
    <mergeCell ref="F48:I49"/>
    <mergeCell ref="B51:K51"/>
    <mergeCell ref="L51:M51"/>
    <mergeCell ref="B52:M52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zoomScale="120" workbookViewId="0">
      <selection activeCell="J14" activeCellId="0" sqref="J14:M15"/>
    </sheetView>
  </sheetViews>
  <sheetFormatPr baseColWidth="10" defaultColWidth="0" defaultRowHeight="15" customHeight="1" zeroHeight="1"/>
  <cols>
    <col customWidth="1" min="1" max="1" width="5.7109375"/>
    <col customWidth="1" min="2" max="2" width="6.140625"/>
    <col customWidth="1" min="3" max="4" width="5.7109375"/>
    <col customWidth="1" min="5" max="5" width="7.28515625"/>
    <col customWidth="1" min="6" max="7" width="6.7109375"/>
    <col customWidth="1" min="8" max="10" width="5.7109375"/>
    <col customWidth="1" min="11" max="11" width="6.5703125"/>
    <col customWidth="1" min="12" max="15" width="5.7109375"/>
    <col customWidth="1" min="16" max="16" width="0.140625"/>
    <col customWidth="1" hidden="1" min="17" max="17" width="6.5703125"/>
    <col hidden="1" min="18" max="16384" width="10.85546875"/>
  </cols>
  <sheetData>
    <row r="1" ht="15"/>
    <row r="2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6.9500000000000002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3"/>
    </row>
    <row r="6" ht="6.9500000000000002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  <c r="P6" s="3"/>
    </row>
    <row r="7" ht="15" customHeight="1">
      <c r="A7" s="4"/>
      <c r="B7" s="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"/>
      <c r="P7" s="4"/>
    </row>
    <row r="8" ht="4.5" customHeight="1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  <c r="O8" s="4"/>
      <c r="P8" s="4"/>
    </row>
    <row r="9" ht="15">
      <c r="A9" s="4"/>
      <c r="B9" s="7"/>
      <c r="C9" s="7"/>
      <c r="D9" s="7"/>
      <c r="E9" s="7"/>
      <c r="F9" s="8" t="s">
        <v>2</v>
      </c>
      <c r="G9" s="8"/>
      <c r="H9" s="8"/>
      <c r="I9" s="8"/>
      <c r="J9" s="8" t="s">
        <v>3</v>
      </c>
      <c r="K9" s="8"/>
      <c r="L9" s="8"/>
      <c r="M9" s="8"/>
      <c r="N9" s="4"/>
      <c r="O9" s="4"/>
      <c r="P9" s="4"/>
    </row>
    <row r="10" ht="15.75" customHeight="1">
      <c r="A10" s="4"/>
      <c r="B10" s="7"/>
      <c r="C10" s="7"/>
      <c r="D10" s="7"/>
      <c r="E10" s="7"/>
      <c r="F10" s="9" t="s">
        <v>4</v>
      </c>
      <c r="G10" s="9"/>
      <c r="H10" s="9"/>
      <c r="I10" s="9"/>
      <c r="J10" s="10" t="s">
        <v>5</v>
      </c>
      <c r="K10" s="10"/>
      <c r="L10" s="10"/>
      <c r="M10" s="10"/>
      <c r="N10" s="4"/>
      <c r="O10" s="4"/>
      <c r="P10" s="4"/>
    </row>
    <row r="11" ht="15.75" customHeight="1">
      <c r="A11" s="6"/>
      <c r="B11" s="7"/>
      <c r="C11" s="7"/>
      <c r="D11" s="7"/>
      <c r="E11" s="7"/>
      <c r="F11" s="9"/>
      <c r="G11" s="9"/>
      <c r="H11" s="9"/>
      <c r="I11" s="9"/>
      <c r="J11" s="10"/>
      <c r="K11" s="10"/>
      <c r="L11" s="10"/>
      <c r="M11" s="10"/>
      <c r="N11" s="4"/>
      <c r="O11" s="6"/>
      <c r="P11" s="6"/>
    </row>
    <row r="12" ht="15">
      <c r="B12" s="7"/>
      <c r="C12" s="7"/>
      <c r="D12" s="7"/>
      <c r="E12" s="7"/>
      <c r="F12" s="9"/>
      <c r="G12" s="9"/>
      <c r="H12" s="9"/>
      <c r="I12" s="9"/>
      <c r="J12" s="10"/>
      <c r="K12" s="10"/>
      <c r="L12" s="10"/>
      <c r="M12" s="10"/>
      <c r="N12" s="4"/>
    </row>
    <row r="13" ht="15">
      <c r="B13" s="7"/>
      <c r="C13" s="7"/>
      <c r="D13" s="7"/>
      <c r="E13" s="7"/>
      <c r="F13" s="9"/>
      <c r="G13" s="9"/>
      <c r="H13" s="9"/>
      <c r="I13" s="9"/>
      <c r="J13" s="10"/>
      <c r="K13" s="10"/>
      <c r="L13" s="10"/>
      <c r="M13" s="10"/>
      <c r="N13" s="4"/>
    </row>
    <row r="14" ht="15" customHeight="1">
      <c r="B14" s="7"/>
      <c r="C14" s="7"/>
      <c r="D14" s="7"/>
      <c r="E14" s="7"/>
      <c r="F14" s="11" t="s">
        <v>6</v>
      </c>
      <c r="G14" s="11"/>
      <c r="H14" s="11"/>
      <c r="I14" s="11"/>
      <c r="J14" s="42" t="s">
        <v>27</v>
      </c>
      <c r="K14" s="42"/>
      <c r="L14" s="42"/>
      <c r="M14" s="42"/>
      <c r="N14" s="4"/>
    </row>
    <row r="15" ht="15">
      <c r="B15" s="7"/>
      <c r="C15" s="7"/>
      <c r="D15" s="7"/>
      <c r="E15" s="7"/>
      <c r="F15" s="11"/>
      <c r="G15" s="11"/>
      <c r="H15" s="11"/>
      <c r="I15" s="11"/>
      <c r="J15" s="42"/>
      <c r="K15" s="42"/>
      <c r="L15" s="42"/>
      <c r="M15" s="42"/>
      <c r="N15" s="4"/>
    </row>
    <row r="16" ht="15" customHeight="1">
      <c r="B16" s="7"/>
      <c r="C16" s="7"/>
      <c r="D16" s="7"/>
      <c r="E16" s="7"/>
      <c r="F16" s="11"/>
      <c r="G16" s="11"/>
      <c r="H16" s="11"/>
      <c r="I16" s="11"/>
      <c r="J16" s="13"/>
      <c r="K16" s="14"/>
      <c r="L16" s="14"/>
      <c r="M16" s="15"/>
      <c r="N16" s="16"/>
    </row>
    <row r="17" ht="15">
      <c r="B17" s="7"/>
      <c r="C17" s="7"/>
      <c r="D17" s="7"/>
      <c r="E17" s="7"/>
      <c r="F17" s="11"/>
      <c r="G17" s="11"/>
      <c r="H17" s="11"/>
      <c r="I17" s="11"/>
      <c r="J17" s="17"/>
      <c r="K17" s="18"/>
      <c r="L17" s="18"/>
      <c r="M17" s="19"/>
      <c r="N17" s="16"/>
    </row>
    <row r="18" ht="15" customHeight="1">
      <c r="B18" s="20"/>
      <c r="C18" s="20"/>
      <c r="D18" s="20"/>
      <c r="E18" s="20"/>
      <c r="F18" s="42" t="s">
        <v>28</v>
      </c>
      <c r="G18" s="42"/>
      <c r="H18" s="42"/>
      <c r="I18" s="42"/>
      <c r="J18" s="11" t="s">
        <v>9</v>
      </c>
      <c r="K18" s="11"/>
      <c r="L18" s="11"/>
      <c r="M18" s="11"/>
      <c r="N18" s="16"/>
    </row>
    <row r="19" ht="15">
      <c r="B19" s="20"/>
      <c r="C19" s="20"/>
      <c r="D19" s="20"/>
      <c r="E19" s="20"/>
      <c r="F19" s="42"/>
      <c r="G19" s="42"/>
      <c r="H19" s="42"/>
      <c r="I19" s="42"/>
      <c r="J19" s="11"/>
      <c r="K19" s="11"/>
      <c r="L19" s="11"/>
      <c r="M19" s="11"/>
      <c r="N19" s="16"/>
    </row>
    <row r="20" ht="15" customHeight="1">
      <c r="B20" s="20"/>
      <c r="C20" s="20"/>
      <c r="D20" s="20"/>
      <c r="E20" s="20"/>
      <c r="F20" s="13" t="str">
        <f>IF(L51="mostrar","How many white clocks are there on the wall?","")</f>
        <v/>
      </c>
      <c r="G20" s="14"/>
      <c r="H20" s="14"/>
      <c r="I20" s="15"/>
      <c r="J20" s="11"/>
      <c r="K20" s="11"/>
      <c r="L20" s="11"/>
      <c r="M20" s="11"/>
      <c r="N20" s="16"/>
    </row>
    <row r="21" ht="15">
      <c r="B21" s="20"/>
      <c r="C21" s="20"/>
      <c r="D21" s="20"/>
      <c r="E21" s="20"/>
      <c r="F21" s="17"/>
      <c r="G21" s="18"/>
      <c r="H21" s="18"/>
      <c r="I21" s="19"/>
      <c r="J21" s="11"/>
      <c r="K21" s="11"/>
      <c r="L21" s="11"/>
      <c r="M21" s="11"/>
      <c r="N21" s="16"/>
    </row>
    <row r="22" ht="15" customHeight="1">
      <c r="B22" s="20"/>
      <c r="C22" s="20"/>
      <c r="D22" s="20"/>
      <c r="E22" s="20"/>
      <c r="F22" s="42" t="s">
        <v>29</v>
      </c>
      <c r="G22" s="42"/>
      <c r="H22" s="42"/>
      <c r="I22" s="42"/>
      <c r="J22" s="11" t="s">
        <v>11</v>
      </c>
      <c r="K22" s="11"/>
      <c r="L22" s="11"/>
      <c r="M22" s="11"/>
      <c r="N22" s="16"/>
    </row>
    <row r="23" ht="15">
      <c r="B23" s="20"/>
      <c r="C23" s="20"/>
      <c r="D23" s="20"/>
      <c r="E23" s="20"/>
      <c r="F23" s="42"/>
      <c r="G23" s="42"/>
      <c r="H23" s="42"/>
      <c r="I23" s="42"/>
      <c r="J23" s="11"/>
      <c r="K23" s="11"/>
      <c r="L23" s="11"/>
      <c r="M23" s="11"/>
      <c r="N23" s="16"/>
    </row>
    <row r="24" ht="15" customHeight="1">
      <c r="B24" s="20"/>
      <c r="C24" s="20"/>
      <c r="D24" s="20"/>
      <c r="E24" s="20"/>
      <c r="F24" s="13" t="str">
        <f>IF(L51="mostrar","How many small cats are there on the bed?","")</f>
        <v/>
      </c>
      <c r="G24" s="14"/>
      <c r="H24" s="14"/>
      <c r="I24" s="15"/>
      <c r="J24" s="11"/>
      <c r="K24" s="11"/>
      <c r="L24" s="11"/>
      <c r="M24" s="11"/>
      <c r="N24" s="21"/>
    </row>
    <row r="25" ht="15">
      <c r="B25" s="20"/>
      <c r="C25" s="20"/>
      <c r="D25" s="20"/>
      <c r="E25" s="20"/>
      <c r="F25" s="17"/>
      <c r="G25" s="18"/>
      <c r="H25" s="18"/>
      <c r="I25" s="19"/>
      <c r="J25" s="11"/>
      <c r="K25" s="11"/>
      <c r="L25" s="11"/>
      <c r="M25" s="11"/>
      <c r="N25" s="22"/>
    </row>
    <row r="26" ht="15" customHeight="1">
      <c r="B26" s="23"/>
      <c r="C26" s="23"/>
      <c r="D26" s="23"/>
      <c r="E26" s="23"/>
      <c r="F26" s="11" t="s">
        <v>12</v>
      </c>
      <c r="G26" s="11"/>
      <c r="H26" s="11"/>
      <c r="I26" s="11"/>
      <c r="J26" s="42" t="s">
        <v>30</v>
      </c>
      <c r="K26" s="42"/>
      <c r="L26" s="42"/>
      <c r="M26" s="42"/>
      <c r="N26" s="22"/>
    </row>
    <row r="27" ht="15">
      <c r="A27" s="24"/>
      <c r="B27" s="23"/>
      <c r="C27" s="23"/>
      <c r="D27" s="23"/>
      <c r="E27" s="23"/>
      <c r="F27" s="11"/>
      <c r="G27" s="11"/>
      <c r="H27" s="11"/>
      <c r="I27" s="11"/>
      <c r="J27" s="42"/>
      <c r="K27" s="42"/>
      <c r="L27" s="42"/>
      <c r="M27" s="42"/>
      <c r="O27" s="24"/>
      <c r="P27" s="24"/>
    </row>
    <row r="28" ht="15" customHeight="1">
      <c r="B28" s="23"/>
      <c r="C28" s="23"/>
      <c r="D28" s="23"/>
      <c r="E28" s="23"/>
      <c r="F28" s="11"/>
      <c r="G28" s="11"/>
      <c r="H28" s="11"/>
      <c r="I28" s="11"/>
      <c r="J28" s="13" t="str">
        <f>IF(L51="mostrar","There’s one new cushion on the sofa.","")</f>
        <v/>
      </c>
      <c r="K28" s="14"/>
      <c r="L28" s="14"/>
      <c r="M28" s="15"/>
      <c r="N28" s="1"/>
    </row>
    <row r="29" ht="15">
      <c r="B29" s="23"/>
      <c r="C29" s="23"/>
      <c r="D29" s="23"/>
      <c r="E29" s="23"/>
      <c r="F29" s="11"/>
      <c r="G29" s="11"/>
      <c r="H29" s="11"/>
      <c r="I29" s="11"/>
      <c r="J29" s="17"/>
      <c r="K29" s="18"/>
      <c r="L29" s="18"/>
      <c r="M29" s="19"/>
      <c r="N29" s="16"/>
    </row>
    <row r="30" ht="15" customHeight="1">
      <c r="B30" s="20"/>
      <c r="C30" s="20"/>
      <c r="D30" s="20"/>
      <c r="E30" s="20"/>
      <c r="F30" s="42" t="s">
        <v>31</v>
      </c>
      <c r="G30" s="42"/>
      <c r="H30" s="42"/>
      <c r="I30" s="42"/>
      <c r="J30" s="11" t="s">
        <v>15</v>
      </c>
      <c r="K30" s="11"/>
      <c r="L30" s="11"/>
      <c r="M30" s="11"/>
      <c r="N30" s="16"/>
    </row>
    <row r="31" ht="15">
      <c r="B31" s="20"/>
      <c r="C31" s="20"/>
      <c r="D31" s="20"/>
      <c r="E31" s="20"/>
      <c r="F31" s="42"/>
      <c r="G31" s="42"/>
      <c r="H31" s="42"/>
      <c r="I31" s="42"/>
      <c r="J31" s="11"/>
      <c r="K31" s="11"/>
      <c r="L31" s="11"/>
      <c r="M31" s="11"/>
      <c r="N31" s="16"/>
    </row>
    <row r="32" ht="15" customHeight="1">
      <c r="B32" s="20"/>
      <c r="C32" s="20"/>
      <c r="D32" s="20"/>
      <c r="E32" s="20"/>
      <c r="F32" s="13" t="str">
        <f>IF(L51="mostrar","How many expensive lamps are there in the living room?","")</f>
        <v/>
      </c>
      <c r="G32" s="14"/>
      <c r="H32" s="14"/>
      <c r="I32" s="15"/>
      <c r="J32" s="11"/>
      <c r="K32" s="11"/>
      <c r="L32" s="11"/>
      <c r="M32" s="11"/>
      <c r="N32" s="16"/>
    </row>
    <row r="33" ht="15">
      <c r="B33" s="20"/>
      <c r="C33" s="20"/>
      <c r="D33" s="20"/>
      <c r="E33" s="20"/>
      <c r="F33" s="17"/>
      <c r="G33" s="18"/>
      <c r="H33" s="18"/>
      <c r="I33" s="19"/>
      <c r="J33" s="11"/>
      <c r="K33" s="11"/>
      <c r="L33" s="11"/>
      <c r="M33" s="11"/>
      <c r="N33" s="25"/>
    </row>
    <row r="34" ht="15.75" customHeight="1">
      <c r="B34" s="20"/>
      <c r="C34" s="20"/>
      <c r="D34" s="20"/>
      <c r="E34" s="20"/>
      <c r="F34" s="11" t="s">
        <v>16</v>
      </c>
      <c r="G34" s="11"/>
      <c r="H34" s="11"/>
      <c r="I34" s="11"/>
      <c r="J34" s="42" t="s">
        <v>32</v>
      </c>
      <c r="K34" s="42"/>
      <c r="L34" s="42"/>
      <c r="M34" s="42"/>
      <c r="N34" s="16"/>
    </row>
    <row r="35" ht="15.75" customHeight="1">
      <c r="B35" s="20"/>
      <c r="C35" s="20"/>
      <c r="D35" s="20"/>
      <c r="E35" s="20"/>
      <c r="F35" s="11"/>
      <c r="G35" s="11"/>
      <c r="H35" s="11"/>
      <c r="I35" s="11"/>
      <c r="J35" s="42"/>
      <c r="K35" s="42"/>
      <c r="L35" s="42"/>
      <c r="M35" s="42"/>
      <c r="N35" s="16"/>
    </row>
    <row r="36" ht="15.75" customHeight="1">
      <c r="B36" s="20"/>
      <c r="C36" s="20"/>
      <c r="D36" s="20"/>
      <c r="E36" s="20"/>
      <c r="F36" s="11"/>
      <c r="G36" s="11"/>
      <c r="H36" s="11"/>
      <c r="I36" s="11"/>
      <c r="J36" s="13" t="str">
        <f>IF(L51="mostrar","There are two red cars in the garage.","")</f>
        <v/>
      </c>
      <c r="K36" s="14"/>
      <c r="L36" s="14"/>
      <c r="M36" s="15"/>
      <c r="N36" s="16"/>
    </row>
    <row r="37" ht="15">
      <c r="B37" s="20"/>
      <c r="C37" s="20"/>
      <c r="D37" s="20"/>
      <c r="E37" s="20"/>
      <c r="F37" s="11"/>
      <c r="G37" s="11"/>
      <c r="H37" s="11"/>
      <c r="I37" s="11"/>
      <c r="J37" s="17"/>
      <c r="K37" s="18"/>
      <c r="L37" s="18"/>
      <c r="M37" s="19"/>
      <c r="N37" s="16"/>
    </row>
    <row r="38" ht="15.75" customHeight="1">
      <c r="B38" s="20"/>
      <c r="C38" s="20"/>
      <c r="D38" s="20"/>
      <c r="E38" s="20"/>
      <c r="F38" s="42" t="s">
        <v>33</v>
      </c>
      <c r="G38" s="42"/>
      <c r="H38" s="42"/>
      <c r="I38" s="42"/>
      <c r="J38" s="11" t="s">
        <v>19</v>
      </c>
      <c r="K38" s="11"/>
      <c r="L38" s="11"/>
      <c r="M38" s="11"/>
      <c r="N38" s="16"/>
    </row>
    <row r="39" ht="15">
      <c r="B39" s="20"/>
      <c r="C39" s="20"/>
      <c r="D39" s="20"/>
      <c r="E39" s="20"/>
      <c r="F39" s="42"/>
      <c r="G39" s="42"/>
      <c r="H39" s="42"/>
      <c r="I39" s="42"/>
      <c r="J39" s="11"/>
      <c r="K39" s="11"/>
      <c r="L39" s="11"/>
      <c r="M39" s="11"/>
      <c r="N39" s="16"/>
    </row>
    <row r="40" ht="15.75" customHeight="1">
      <c r="B40" s="20"/>
      <c r="C40" s="20"/>
      <c r="D40" s="20"/>
      <c r="E40" s="20"/>
      <c r="F40" s="13" t="str">
        <f>IF(L51="mostrar","How many delicious bananas are there on the table?","")</f>
        <v/>
      </c>
      <c r="G40" s="14"/>
      <c r="H40" s="14"/>
      <c r="I40" s="15"/>
      <c r="J40" s="11"/>
      <c r="K40" s="11"/>
      <c r="L40" s="11"/>
      <c r="M40" s="11"/>
      <c r="N40" s="16"/>
    </row>
    <row r="41" ht="15">
      <c r="B41" s="20"/>
      <c r="C41" s="20"/>
      <c r="D41" s="20"/>
      <c r="E41" s="20"/>
      <c r="F41" s="17"/>
      <c r="G41" s="18"/>
      <c r="H41" s="18"/>
      <c r="I41" s="19"/>
      <c r="J41" s="11"/>
      <c r="K41" s="11"/>
      <c r="L41" s="11"/>
      <c r="M41" s="11"/>
      <c r="N41" s="16"/>
    </row>
    <row r="42" ht="15.75" customHeight="1">
      <c r="B42" s="20"/>
      <c r="C42" s="20"/>
      <c r="D42" s="20"/>
      <c r="E42" s="20"/>
      <c r="F42" s="11" t="s">
        <v>20</v>
      </c>
      <c r="G42" s="11"/>
      <c r="H42" s="11"/>
      <c r="I42" s="11"/>
      <c r="J42" s="42" t="s">
        <v>34</v>
      </c>
      <c r="K42" s="42"/>
      <c r="L42" s="42"/>
      <c r="M42" s="42"/>
      <c r="N42" s="16"/>
    </row>
    <row r="43" ht="15">
      <c r="B43" s="20"/>
      <c r="C43" s="20"/>
      <c r="D43" s="20"/>
      <c r="E43" s="20"/>
      <c r="F43" s="11"/>
      <c r="G43" s="11"/>
      <c r="H43" s="11"/>
      <c r="I43" s="11"/>
      <c r="J43" s="42"/>
      <c r="K43" s="42"/>
      <c r="L43" s="42"/>
      <c r="M43" s="42"/>
    </row>
    <row r="44" ht="15" customHeight="1">
      <c r="B44" s="20"/>
      <c r="C44" s="20"/>
      <c r="D44" s="20"/>
      <c r="E44" s="20"/>
      <c r="F44" s="11"/>
      <c r="G44" s="11"/>
      <c r="H44" s="11"/>
      <c r="I44" s="11"/>
      <c r="J44" s="26" t="str">
        <f>IF(L51="mostrar","There are two birds flying in the sky.","")</f>
        <v/>
      </c>
      <c r="K44" s="27"/>
      <c r="L44" s="27"/>
      <c r="M44" s="28"/>
    </row>
    <row r="45" ht="15">
      <c r="B45" s="20"/>
      <c r="C45" s="20"/>
      <c r="D45" s="20"/>
      <c r="E45" s="20"/>
      <c r="F45" s="11"/>
      <c r="G45" s="11"/>
      <c r="H45" s="11"/>
      <c r="I45" s="11"/>
      <c r="J45" s="29"/>
      <c r="K45" s="30"/>
      <c r="L45" s="30"/>
      <c r="M45" s="31"/>
      <c r="N45" s="32"/>
    </row>
    <row r="46" ht="15" customHeight="1">
      <c r="B46" s="33"/>
      <c r="C46" s="33"/>
      <c r="D46" s="33"/>
      <c r="E46" s="33"/>
      <c r="F46" s="42" t="s">
        <v>35</v>
      </c>
      <c r="G46" s="42"/>
      <c r="H46" s="42"/>
      <c r="I46" s="42"/>
      <c r="J46" s="11" t="s">
        <v>23</v>
      </c>
      <c r="K46" s="11"/>
      <c r="L46" s="11"/>
      <c r="M46" s="11"/>
      <c r="N46" s="32"/>
    </row>
    <row r="47" ht="15">
      <c r="B47" s="33"/>
      <c r="C47" s="33"/>
      <c r="D47" s="33"/>
      <c r="E47" s="33"/>
      <c r="F47" s="42"/>
      <c r="G47" s="42"/>
      <c r="H47" s="42"/>
      <c r="I47" s="42"/>
      <c r="J47" s="11"/>
      <c r="K47" s="11"/>
      <c r="L47" s="11"/>
      <c r="M47" s="11"/>
    </row>
    <row r="48" ht="15" customHeight="1">
      <c r="B48" s="33"/>
      <c r="C48" s="33"/>
      <c r="D48" s="33"/>
      <c r="E48" s="33"/>
      <c r="F48" s="26" t="str">
        <f>IF(L51="mostrar","How many round tables are there in the classroom?","")</f>
        <v/>
      </c>
      <c r="G48" s="27"/>
      <c r="H48" s="27"/>
      <c r="I48" s="28"/>
      <c r="J48" s="11"/>
      <c r="K48" s="11"/>
      <c r="L48" s="11"/>
      <c r="M48" s="11"/>
    </row>
    <row r="49" ht="15">
      <c r="B49" s="33"/>
      <c r="C49" s="33"/>
      <c r="D49" s="33"/>
      <c r="E49" s="33"/>
      <c r="F49" s="34"/>
      <c r="G49" s="35"/>
      <c r="H49" s="35"/>
      <c r="I49" s="36"/>
      <c r="J49" s="11"/>
      <c r="K49" s="11"/>
      <c r="L49" s="11"/>
      <c r="M49" s="11"/>
    </row>
    <row r="50" ht="4.5" customHeight="1"/>
    <row r="51" ht="15" customHeight="1">
      <c r="A51" s="37"/>
      <c r="N51" s="37"/>
      <c r="O51" s="37"/>
      <c r="P51" s="37"/>
    </row>
    <row r="52" ht="15">
      <c r="A52" s="37"/>
      <c r="C52" s="43" t="s">
        <v>36</v>
      </c>
      <c r="D52" s="43"/>
      <c r="E52" s="43"/>
      <c r="F52" s="43"/>
      <c r="G52" s="43"/>
      <c r="H52" s="43"/>
      <c r="I52" s="43"/>
      <c r="J52" s="43"/>
      <c r="K52" s="43"/>
      <c r="L52" s="43"/>
      <c r="N52" s="37"/>
      <c r="O52" s="37"/>
      <c r="P52" s="37"/>
    </row>
    <row r="53" ht="14.2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</row>
    <row r="54" ht="1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ht="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ht="15" hidden="1"/>
    <row r="57" ht="15" hidden="1"/>
    <row r="58" ht="15" hidden="1"/>
    <row r="59" ht="15" hidden="1"/>
    <row r="60" ht="15" hidden="1"/>
    <row r="61" ht="15" hidden="1"/>
    <row r="62" ht="15" hidden="1"/>
    <row r="63" ht="15" hidden="1"/>
    <row r="64" ht="15" hidden="1"/>
    <row r="65" ht="15" hidden="1"/>
    <row r="66" ht="15" hidden="1"/>
    <row r="67" ht="15" hidden="1"/>
    <row r="68" ht="15" hidden="1"/>
    <row r="69" ht="15" hidden="1"/>
    <row r="70" ht="15" hidden="1"/>
    <row r="71" ht="15" hidden="1"/>
    <row r="72" ht="15" hidden="1"/>
    <row r="73" ht="15" hidden="1"/>
    <row r="74" ht="15" hidden="1"/>
    <row r="75" ht="15" hidden="1"/>
    <row r="76" ht="15" hidden="1"/>
    <row r="77" ht="15" hidden="1"/>
    <row r="78" ht="15" hidden="1"/>
    <row r="79" ht="15" hidden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</sheetData>
  <sheetProtection algorithmName="SHA-512" hashValue="dcXN0MoQ0J1KFXdMIfYNkQyNYtupPH1bA5KXGNqVFFO3IiyNXIHimiTXPfDaEPb6cqjitH2VHrV+Ay25p0ii4Q==" saltValue="QR6BXY8BrYU8/5vcPhgfLQ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45">
    <mergeCell ref="B10:E13"/>
    <mergeCell ref="F10:I13"/>
    <mergeCell ref="J10:M13"/>
    <mergeCell ref="B5:N5"/>
    <mergeCell ref="B7:N7"/>
    <mergeCell ref="B9:E9"/>
    <mergeCell ref="F9:I9"/>
    <mergeCell ref="J9:M9"/>
    <mergeCell ref="B14:E17"/>
    <mergeCell ref="F14:I17"/>
    <mergeCell ref="J14:M15"/>
    <mergeCell ref="J16:M17"/>
    <mergeCell ref="B18:E21"/>
    <mergeCell ref="F18:I19"/>
    <mergeCell ref="J18:M21"/>
    <mergeCell ref="F20:I21"/>
    <mergeCell ref="B22:E25"/>
    <mergeCell ref="F22:I23"/>
    <mergeCell ref="J22:M25"/>
    <mergeCell ref="F24:I25"/>
    <mergeCell ref="B26:E29"/>
    <mergeCell ref="F26:I29"/>
    <mergeCell ref="J26:M27"/>
    <mergeCell ref="J28:M29"/>
    <mergeCell ref="B30:E33"/>
    <mergeCell ref="F30:I31"/>
    <mergeCell ref="J30:M33"/>
    <mergeCell ref="F32:I33"/>
    <mergeCell ref="B34:E37"/>
    <mergeCell ref="F34:I37"/>
    <mergeCell ref="J34:M35"/>
    <mergeCell ref="J36:M37"/>
    <mergeCell ref="B38:E41"/>
    <mergeCell ref="F38:I39"/>
    <mergeCell ref="J38:M41"/>
    <mergeCell ref="F40:I41"/>
    <mergeCell ref="B42:E45"/>
    <mergeCell ref="F42:I45"/>
    <mergeCell ref="J42:M43"/>
    <mergeCell ref="J44:M45"/>
    <mergeCell ref="C52:L52"/>
    <mergeCell ref="B46:E49"/>
    <mergeCell ref="F46:I47"/>
    <mergeCell ref="J46:M49"/>
    <mergeCell ref="F48:I49"/>
  </mergeCells>
  <hyperlinks>
    <hyperlink r:id="rId1" ref="C52:L52"/>
  </hyperlink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2024-08-03T05:41:22Z</dcterms:modified>
</cp:coreProperties>
</file>