
<file path=[Content_Types].xml><?xml version="1.0" encoding="utf-8"?>
<Types xmlns="http://schemas.openxmlformats.org/package/2006/content-types">
  <Default Extension="vml" ContentType="application/vnd.openxmlformats-officedocument.vmlDrawing"/>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sharedStrings.xml" ContentType="application/vnd.openxmlformats-officedocument.spreadsheetml.sharedStrings+xml"/>
  <Override PartName="/xl/drawings/drawing2.xml" ContentType="application/vnd.openxmlformats-officedocument.drawing+xml"/>
  <Override PartName="/xl/worksheets/sheet2.xml" ContentType="application/vnd.openxmlformats-officedocument.spreadsheetml.worksheet+xml"/>
  <Override PartName="/xl/drawings/drawing1.xml" ContentType="application/vnd.openxmlformats-officedocument.drawing+xml"/>
  <Override PartName="/xl/styles.xml" ContentType="application/vnd.openxmlformats-officedocument.spreadsheetml.styles+xml"/>
  <Override PartName="/xl/comments1.xml" ContentType="application/vnd.openxmlformats-officedocument.spreadsheetml.comments+xml"/>
  <Override PartName="/xl/threadedComments/threadedComment1.xml" ContentType="application/vnd.ms-excel.threadedcomments+xml"/>
  <Override PartName="/xl/theme/theme1.xml" ContentType="application/vnd.openxmlformats-officedocument.theme+xml"/>
  <Override PartName="/xl/worksheets/sheet1.xml" ContentType="application/vnd.openxmlformats-officedocument.spreadsheetml.worksheet+xml"/>
  <Override PartName="/xl/persons/person.xml" ContentType="application/vnd.ms-excel.pers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0"/>
  </bookViews>
  <sheets>
    <sheet name="Lección 6" sheetId="1" state="visible" r:id="rId2"/>
    <sheet name="Resultados" sheetId="2" state="visible" r:id="rId3"/>
  </sheets>
  <definedNames>
    <definedName name="_xlnm.Print_Area" localSheetId="0">'Lección 6'!$A$1:$H$67</definedName>
    <definedName name="_xlnm.Print_Area" localSheetId="1">Resultados!$A$1:$H$67</definedName>
  </definedNames>
  <calcPr/>
  <extLst>
    <ext xmlns:x15="http://schemas.microsoft.com/office/spreadsheetml/2010/11/main" uri="{D0CA8CA8-9F24-4464-BF8E-62219DCF47F9}"/>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tc={00580002-0003-4DF6-8DE8-009100A20035}</author>
  </authors>
  <commentList>
    <comment ref="E18" authorId="0" xr:uid="{00580002-0003-4DF6-8DE8-009100A20035}">
      <text>
        <r>
          <rPr>
            <b/>
            <sz val="9"/>
            <rFont val="Tahoma"/>
          </rPr>
          <t>Aleja:</t>
        </r>
        <r>
          <rPr>
            <sz val="9"/>
            <rFont val="Tahoma"/>
          </rPr>
          <t xml:space="preserve">
Para resolver la guía, sitúa el cursor en las partes sombreadas de gris.
</t>
        </r>
      </text>
    </comment>
  </commentList>
</comments>
</file>

<file path=xl/sharedStrings.xml><?xml version="1.0" encoding="utf-8"?>
<sst xmlns="http://schemas.openxmlformats.org/spreadsheetml/2006/main" count="75" uniqueCount="75">
  <si>
    <t xml:space="preserve">LECCIÓN 6 – TO BE FORMA CORTA Y TO BE FORMA NEGATIVA - PRESENTE</t>
  </si>
  <si>
    <r>
      <rPr>
        <b/>
        <sz val="10.5"/>
        <color theme="1"/>
        <rFont val="Calibri"/>
        <scheme val="minor"/>
      </rPr>
      <t>1)</t>
    </r>
    <r>
      <rPr>
        <sz val="10.5"/>
        <color theme="1"/>
        <rFont val="Calibri"/>
        <scheme val="minor"/>
      </rPr>
      <t xml:space="preserve"> Teniendo en cuenta el video de la lección 6, utiliza la forma corta del verbo to be, sea afirmativa o negativa, para los siguientes enunciados. Mira el ejemplo para que puedas desarrollarlo correctamente.</t>
    </r>
  </si>
  <si>
    <t>EXAMPLE:</t>
  </si>
  <si>
    <t xml:space="preserve">Forma larga</t>
  </si>
  <si>
    <t xml:space="preserve">Forma corta</t>
  </si>
  <si>
    <t xml:space="preserve">·         Leo is in the house</t>
  </si>
  <si>
    <t xml:space="preserve">·         Leo´s in the house.</t>
  </si>
  <si>
    <t xml:space="preserve">·         Leo is not in the house</t>
  </si>
  <si>
    <t xml:space="preserve">·         Leo isn´t in the house</t>
  </si>
  <si>
    <t xml:space="preserve">LONG FORM</t>
  </si>
  <si>
    <t xml:space="preserve">SHORT FORM</t>
  </si>
  <si>
    <t xml:space="preserve">They are eating apples</t>
  </si>
  <si>
    <t xml:space="preserve">they're eating apples</t>
  </si>
  <si>
    <t xml:space="preserve">The sun is shining</t>
  </si>
  <si>
    <t xml:space="preserve">the sun's shining</t>
  </si>
  <si>
    <t xml:space="preserve"> Luis is not at the beach with his family</t>
  </si>
  <si>
    <t xml:space="preserve">Luis isn't  at the beach with his family</t>
  </si>
  <si>
    <t xml:space="preserve">I am working today</t>
  </si>
  <si>
    <t xml:space="preserve">i'm working today</t>
  </si>
  <si>
    <t xml:space="preserve">Mayte is not sleeping, she is studying</t>
  </si>
  <si>
    <t xml:space="preserve">mayte isn't sleeping, she is studyng</t>
  </si>
  <si>
    <t xml:space="preserve">We are reading a book on the bed</t>
  </si>
  <si>
    <t xml:space="preserve">we're reading a book on the bed</t>
  </si>
  <si>
    <t xml:space="preserve">You are not fixing the car, you are resting</t>
  </si>
  <si>
    <t xml:space="preserve">you're not fixing the car, you're resting</t>
  </si>
  <si>
    <t xml:space="preserve">Edwin is in the living room on the sofa</t>
  </si>
  <si>
    <t xml:space="preserve">edwin's in the living room on the sofa</t>
  </si>
  <si>
    <t xml:space="preserve">They are not running, they are walking</t>
  </si>
  <si>
    <t xml:space="preserve">they are'nt not runing, they're walking</t>
  </si>
  <si>
    <t xml:space="preserve">I am not sad, I am happy today</t>
  </si>
  <si>
    <t xml:space="preserve">i'm not sad, i'm happy today</t>
  </si>
  <si>
    <r>
      <rPr>
        <b/>
        <sz val="10.5"/>
        <color theme="1"/>
        <rFont val="Calibri"/>
        <scheme val="minor"/>
      </rPr>
      <t>2)</t>
    </r>
    <r>
      <rPr>
        <sz val="10.5"/>
        <color theme="1"/>
        <rFont val="Calibri"/>
        <scheme val="minor"/>
      </rPr>
      <t xml:space="preserve"> Lee el siguiente  texto y responde TRUE OR FALSE – T PARA VERDADERO Y F PARA FALSO.</t>
    </r>
  </si>
  <si>
    <t xml:space="preserve">
</t>
  </si>
  <si>
    <t>Statement</t>
  </si>
  <si>
    <t xml:space="preserve">True of False</t>
  </si>
  <si>
    <r>
      <rPr>
        <b/>
        <sz val="10.5"/>
        <color theme="1"/>
        <rFont val="Calibri"/>
        <scheme val="minor"/>
      </rPr>
      <t>1.</t>
    </r>
    <r>
      <rPr>
        <sz val="10.5"/>
        <color theme="1"/>
        <rFont val="Calibri"/>
        <scheme val="minor"/>
      </rPr>
      <t xml:space="preserve"> Jhon is not at home today</t>
    </r>
  </si>
  <si>
    <r>
      <rPr>
        <b/>
        <sz val="10.5"/>
        <color theme="1"/>
        <rFont val="Calibri"/>
        <scheme val="minor"/>
      </rPr>
      <t>2.</t>
    </r>
    <r>
      <rPr>
        <sz val="10.5"/>
        <color theme="1"/>
        <rFont val="Calibri"/>
        <scheme val="minor"/>
      </rPr>
      <t xml:space="preserve"> Dora is in the garden watering the plants and planting flowers</t>
    </r>
  </si>
  <si>
    <r>
      <rPr>
        <b/>
        <sz val="10.5"/>
        <color theme="1"/>
        <rFont val="Calibri"/>
        <scheme val="minor"/>
      </rPr>
      <t>3.</t>
    </r>
    <r>
      <rPr>
        <sz val="10.5"/>
        <color theme="1"/>
        <rFont val="Calibri"/>
        <scheme val="minor"/>
      </rPr>
      <t xml:space="preserve"> Amanda and Luisa are not in the attic, they´re in the kitchen</t>
    </r>
  </si>
  <si>
    <r>
      <rPr>
        <b/>
        <sz val="10.5"/>
        <color theme="1"/>
        <rFont val="Calibri"/>
        <scheme val="minor"/>
      </rPr>
      <t>4.</t>
    </r>
    <r>
      <rPr>
        <sz val="10.5"/>
        <color theme="1"/>
        <rFont val="Calibri"/>
        <scheme val="minor"/>
      </rPr>
      <t xml:space="preserve"> Luisa is reading a book with a friend</t>
    </r>
  </si>
  <si>
    <r>
      <rPr>
        <b/>
        <sz val="10.5"/>
        <color theme="1"/>
        <rFont val="Calibri"/>
        <scheme val="minor"/>
      </rPr>
      <t>5.</t>
    </r>
    <r>
      <rPr>
        <sz val="10.5"/>
        <color theme="1"/>
        <rFont val="Calibri"/>
        <scheme val="minor"/>
      </rPr>
      <t xml:space="preserve"> The dog and the cat are playing in the backyard</t>
    </r>
  </si>
  <si>
    <t xml:space="preserve">TRUE  </t>
  </si>
  <si>
    <t xml:space="preserve">Vocabulario de ayuda:</t>
  </si>
  <si>
    <t>Every</t>
  </si>
  <si>
    <t>Cada</t>
  </si>
  <si>
    <t>Thing(s)</t>
  </si>
  <si>
    <t>Cosa-Cosas</t>
  </si>
  <si>
    <t>Paint</t>
  </si>
  <si>
    <t>Pintar</t>
  </si>
  <si>
    <t>Breakfast</t>
  </si>
  <si>
    <t>Desayuno</t>
  </si>
  <si>
    <t>Cards</t>
  </si>
  <si>
    <t>Cartas-Tarjetas</t>
  </si>
  <si>
    <t>Member</t>
  </si>
  <si>
    <t>Miembro-Integrante</t>
  </si>
  <si>
    <t>Water</t>
  </si>
  <si>
    <t xml:space="preserve">Agua-Regar (Verb)</t>
  </si>
  <si>
    <t>Plant</t>
  </si>
  <si>
    <t>Sembrar-Plantar</t>
  </si>
  <si>
    <r>
      <t xml:space="preserve">Escribe en la siguiente celda, la palabra </t>
    </r>
    <r>
      <rPr>
        <b/>
        <sz val="9"/>
        <color indexed="2"/>
        <rFont val="Calibri"/>
        <scheme val="minor"/>
      </rPr>
      <t>"</t>
    </r>
    <r>
      <rPr>
        <b/>
        <u val="single"/>
        <sz val="9"/>
        <color indexed="2"/>
        <rFont val="Calibri"/>
        <scheme val="minor"/>
      </rPr>
      <t>mostrar</t>
    </r>
    <r>
      <rPr>
        <b/>
        <sz val="9"/>
        <color indexed="2"/>
        <rFont val="Calibri"/>
        <scheme val="minor"/>
      </rPr>
      <t>"</t>
    </r>
    <r>
      <rPr>
        <b/>
        <sz val="9"/>
        <color theme="1"/>
        <rFont val="Calibri"/>
        <scheme val="minor"/>
      </rPr>
      <t xml:space="preserve"> para ver los resultados &gt;&gt;</t>
    </r>
  </si>
  <si>
    <t>MOSTRAR</t>
  </si>
  <si>
    <r>
      <t xml:space="preserve">Opción válida para EXCEL | Si estás en un dispositivo movil puedes ver los resultados en la hoja "</t>
    </r>
    <r>
      <rPr>
        <b/>
        <u val="single"/>
        <sz val="7"/>
        <color indexed="2"/>
        <rFont val="Calibri"/>
        <scheme val="minor"/>
      </rPr>
      <t>Resultados</t>
    </r>
    <r>
      <rPr>
        <sz val="7"/>
        <color indexed="2"/>
        <rFont val="Calibri"/>
        <scheme val="minor"/>
      </rPr>
      <t>"</t>
    </r>
  </si>
  <si>
    <t xml:space="preserve"> </t>
  </si>
  <si>
    <t xml:space="preserve">They’re eating apples</t>
  </si>
  <si>
    <t xml:space="preserve">The sun’s shining</t>
  </si>
  <si>
    <t xml:space="preserve">Luis isn’t at the beach with his family</t>
  </si>
  <si>
    <t xml:space="preserve">I’m working today</t>
  </si>
  <si>
    <t xml:space="preserve">Mayte isn’t sleeping, she’s studying</t>
  </si>
  <si>
    <t xml:space="preserve">We’re reading a book on the bed</t>
  </si>
  <si>
    <t xml:space="preserve">You’re not/ you aren’t fixing the car, you’re resting</t>
  </si>
  <si>
    <t xml:space="preserve">Edwin’s in the living room on the sofa</t>
  </si>
  <si>
    <t xml:space="preserve">They’re not / they aren’t running, they’re walking</t>
  </si>
  <si>
    <t xml:space="preserve">I’m not sad, i’m happy today</t>
  </si>
  <si>
    <t>False</t>
  </si>
  <si>
    <t>True</t>
  </si>
  <si>
    <t xml:space="preserve">Contenido GRATUITO en: www.pacho8a.com</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</si>
</sst>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15">
    <font>
      <sz val="11.000000"/>
      <color theme="1"/>
      <name val="Calibri"/>
      <scheme val="minor"/>
    </font>
    <font>
      <u/>
      <sz val="11.000000"/>
      <color theme="10"/>
      <name val="Calibri"/>
      <scheme val="minor"/>
    </font>
    <font>
      <sz val="10.500000"/>
      <color theme="1"/>
      <name val="Calibri"/>
      <scheme val="minor"/>
    </font>
    <font>
      <b/>
      <sz val="11.000000"/>
      <color theme="0"/>
      <name val="Calibri"/>
      <scheme val="minor"/>
    </font>
    <font>
      <b/>
      <sz val="10.500000"/>
      <color theme="1"/>
      <name val="Calibri"/>
      <scheme val="minor"/>
    </font>
    <font>
      <sz val="10.500000"/>
      <color theme="3" tint="-0.499984740745262"/>
      <name val="Calibri"/>
      <scheme val="minor"/>
    </font>
    <font>
      <b/>
      <sz val="10.500000"/>
      <color theme="0"/>
      <name val="Calibri"/>
      <scheme val="minor"/>
    </font>
    <font>
      <b/>
      <sz val="10.500000"/>
      <color rgb="FF00B050"/>
      <name val="Calibri"/>
      <scheme val="minor"/>
    </font>
    <font>
      <u/>
      <sz val="10.500000"/>
      <color rgb="FFA50021"/>
      <name val="Calibri"/>
      <scheme val="minor"/>
    </font>
    <font>
      <b/>
      <sz val="9.000000"/>
      <color theme="1"/>
      <name val="Calibri"/>
      <scheme val="minor"/>
    </font>
    <font>
      <sz val="7.000000"/>
      <color indexed="2"/>
      <name val="Calibri"/>
      <scheme val="minor"/>
    </font>
    <font>
      <sz val="9.000000"/>
      <color indexed="2"/>
      <name val="Calibri"/>
      <scheme val="minor"/>
    </font>
    <font>
      <sz val="10.500000"/>
      <color indexed="2"/>
      <name val="Calibri"/>
      <scheme val="minor"/>
    </font>
    <font>
      <sz val="10.000000"/>
      <color indexed="2"/>
      <name val="Calibri"/>
      <scheme val="minor"/>
    </font>
    <font>
      <b/>
      <sz val="11.000000"/>
      <color theme="1"/>
      <name val="Calibri"/>
      <scheme val="minor"/>
    </font>
  </fonts>
  <fills count="6">
    <fill>
      <patternFill patternType="none"/>
    </fill>
    <fill>
      <patternFill patternType="gray125"/>
    </fill>
    <fill>
      <patternFill patternType="solid">
        <fgColor rgb="FF002060"/>
      </patternFill>
    </fill>
    <fill>
      <patternFill patternType="solid">
        <fgColor theme="7" tint="0.39997558519241921"/>
      </patternFill>
    </fill>
    <fill>
      <patternFill patternType="lightDown">
        <fgColor theme="6" tint="0.59996337778862885"/>
        <bgColor theme="0" tint="-0.049989318521683403"/>
      </patternFill>
    </fill>
    <fill>
      <patternFill patternType="solid">
        <fgColor theme="8" tint="-0.499984740745262"/>
      </patternFill>
    </fill>
  </fills>
  <borders count="14">
    <border>
      <left style="none"/>
      <right style="none"/>
      <top style="none"/>
      <bottom style="none"/>
      <diagonal style="none"/>
    </border>
    <border>
      <left style="none"/>
      <right style="none"/>
      <top style="none"/>
      <bottom style="hair">
        <color auto="1"/>
      </bottom>
      <diagonal style="none"/>
    </border>
    <border>
      <left style="none"/>
      <right style="none"/>
      <top style="hair">
        <color auto="1"/>
      </top>
      <bottom style="none"/>
      <diagonal style="none"/>
    </border>
    <border>
      <left style="thin">
        <color theme="3" tint="-0.499984740745262"/>
      </left>
      <right style="none"/>
      <top style="none"/>
      <bottom style="thin">
        <color theme="3" tint="-0.499984740745262"/>
      </bottom>
      <diagonal style="none"/>
    </border>
    <border>
      <left style="none"/>
      <right style="none"/>
      <top style="none"/>
      <bottom style="thin">
        <color theme="3" tint="-0.499984740745262"/>
      </bottom>
      <diagonal style="none"/>
    </border>
    <border>
      <left style="none"/>
      <right style="thin">
        <color theme="3" tint="-0.499984740745262"/>
      </right>
      <top style="none"/>
      <bottom style="thin">
        <color theme="3" tint="-0.499984740745262"/>
      </bottom>
      <diagonal style="none"/>
    </border>
    <border>
      <left style="thin">
        <color theme="3" tint="-0.499984740745262"/>
      </left>
      <right style="thin">
        <color theme="3" tint="-0.499984740745262"/>
      </right>
      <top style="thin">
        <color theme="3" tint="-0.499984740745262"/>
      </top>
      <bottom style="thin">
        <color theme="3" tint="-0.499984740745262"/>
      </bottom>
      <diagonal style="none"/>
    </border>
    <border>
      <left style="thin">
        <color theme="3" tint="-0.499984740745262"/>
      </left>
      <right style="none"/>
      <top style="none"/>
      <bottom style="none"/>
      <diagonal style="none"/>
    </border>
    <border>
      <left style="thin">
        <color theme="3" tint="-0.499984740745262"/>
      </left>
      <right style="none"/>
      <top style="thin">
        <color theme="3" tint="-0.499984740745262"/>
      </top>
      <bottom style="thin">
        <color theme="3" tint="-0.499984740745262"/>
      </bottom>
      <diagonal style="none"/>
    </border>
    <border>
      <left style="none"/>
      <right style="none"/>
      <top style="thin">
        <color theme="3" tint="-0.499984740745262"/>
      </top>
      <bottom style="thin">
        <color theme="3" tint="-0.499984740745262"/>
      </bottom>
      <diagonal style="none"/>
    </border>
    <border>
      <left style="none"/>
      <right style="thin">
        <color theme="3" tint="-0.499984740745262"/>
      </right>
      <top style="thin">
        <color theme="3" tint="-0.499984740745262"/>
      </top>
      <bottom style="thin">
        <color theme="3" tint="-0.499984740745262"/>
      </bottom>
      <diagonal style="none"/>
    </border>
    <border>
      <left style="thin">
        <color auto="1"/>
      </left>
      <right style="thin">
        <color auto="1"/>
      </right>
      <top style="thin">
        <color auto="1"/>
      </top>
      <bottom style="thin">
        <color auto="1"/>
      </bottom>
      <diagonal style="none"/>
    </border>
    <border>
      <left style="none"/>
      <right style="thin">
        <color auto="1"/>
      </right>
      <top style="thin">
        <color auto="1"/>
      </top>
      <bottom style="none"/>
      <diagonal style="none"/>
    </border>
    <border>
      <left style="none"/>
      <right style="thin">
        <color auto="1"/>
      </right>
      <top style="none"/>
      <bottom style="thin">
        <color auto="1"/>
      </bottom>
      <diagonal style="none"/>
    </border>
  </borders>
  <cellStyleXfs count="2">
    <xf fontId="0" fillId="0" borderId="0" numFmtId="0" applyNumberFormat="1" applyFont="1" applyFill="1" applyBorder="1"/>
    <xf fontId="1" fillId="0" borderId="0" numFmtId="0" applyNumberFormat="0" applyFont="1" applyFill="0" applyBorder="0" applyProtection="0"/>
  </cellStyleXfs>
  <cellXfs count="46">
    <xf fontId="0" fillId="0" borderId="0" numFmtId="0" xfId="0"/>
    <xf fontId="2" fillId="0" borderId="0" numFmtId="0" xfId="0" applyFont="1"/>
    <xf fontId="2" fillId="0" borderId="0" numFmtId="0" xfId="0" applyFont="1" applyAlignment="1">
      <alignment vertical="center"/>
    </xf>
    <xf fontId="2" fillId="0" borderId="0" numFmtId="0" xfId="0" applyFont="1" applyAlignment="1">
      <alignment horizontal="right" vertical="center"/>
    </xf>
    <xf fontId="3" fillId="2" borderId="0" numFmtId="0" xfId="0" applyFont="1" applyFill="1" applyAlignment="1">
      <alignment horizontal="center" vertical="center"/>
    </xf>
    <xf fontId="4" fillId="0" borderId="0" numFmtId="0" xfId="0" applyFont="1" applyAlignment="1">
      <alignment horizontal="center" vertical="center"/>
    </xf>
    <xf fontId="2" fillId="0" borderId="0" numFmtId="0" xfId="0" applyFont="1" applyAlignment="1">
      <alignment vertical="center" wrapText="1"/>
    </xf>
    <xf fontId="2" fillId="3" borderId="0" numFmtId="0" xfId="0" applyFont="1" applyFill="1" applyAlignment="1">
      <alignment horizontal="left" wrapText="1"/>
    </xf>
    <xf fontId="2" fillId="0" borderId="0" numFmtId="0" xfId="0" applyFont="1" applyAlignment="1">
      <alignment horizontal="center" vertical="center" wrapText="1"/>
    </xf>
    <xf fontId="2" fillId="0" borderId="0" numFmtId="0" xfId="0" applyFont="1" applyAlignment="1">
      <alignment horizontal="center" vertical="center"/>
    </xf>
    <xf fontId="2" fillId="0" borderId="0" numFmtId="0" xfId="0" applyFont="1" applyAlignment="1">
      <alignment horizontal="left" indent="5" vertical="center"/>
    </xf>
    <xf fontId="2" fillId="0" borderId="0" numFmtId="0" xfId="0" applyFont="1" applyAlignment="1">
      <alignment horizontal="left" vertical="center"/>
    </xf>
    <xf fontId="5" fillId="4" borderId="1" numFmtId="0" xfId="0" applyFont="1" applyFill="1" applyBorder="1" applyAlignment="1" applyProtection="1">
      <alignment horizontal="left"/>
      <protection locked="0"/>
    </xf>
    <xf fontId="6" fillId="0" borderId="0" numFmtId="0" xfId="0" applyFont="1" applyAlignment="1">
      <alignment horizontal="left"/>
    </xf>
    <xf fontId="7" fillId="0" borderId="2" numFmtId="0" xfId="0" applyFont="1" applyBorder="1"/>
    <xf fontId="7" fillId="0" borderId="0" numFmtId="0" xfId="0" applyFont="1"/>
    <xf fontId="6" fillId="0" borderId="0" numFmtId="0" xfId="0" applyFont="1" applyAlignment="1">
      <alignment horizontal="right"/>
    </xf>
    <xf fontId="6" fillId="5" borderId="3" numFmtId="0" xfId="0" applyFont="1" applyFill="1" applyBorder="1" applyAlignment="1">
      <alignment horizontal="center"/>
    </xf>
    <xf fontId="6" fillId="5" borderId="4" numFmtId="0" xfId="0" applyFont="1" applyFill="1" applyBorder="1" applyAlignment="1">
      <alignment horizontal="center"/>
    </xf>
    <xf fontId="6" fillId="5" borderId="5" numFmtId="0" xfId="0" applyFont="1" applyFill="1" applyBorder="1" applyAlignment="1">
      <alignment horizontal="center"/>
    </xf>
    <xf fontId="6" fillId="5" borderId="6" numFmtId="0" xfId="0" applyFont="1" applyFill="1" applyBorder="1" applyAlignment="1">
      <alignment horizontal="center"/>
    </xf>
    <xf fontId="2" fillId="0" borderId="7" numFmtId="0" xfId="0" applyFont="1" applyBorder="1"/>
    <xf fontId="2" fillId="0" borderId="8" numFmtId="0" xfId="0" applyFont="1" applyBorder="1"/>
    <xf fontId="2" fillId="0" borderId="9" numFmtId="0" xfId="0" applyFont="1" applyBorder="1"/>
    <xf fontId="2" fillId="0" borderId="10" numFmtId="0" xfId="0" applyFont="1" applyBorder="1"/>
    <xf fontId="5" fillId="4" borderId="6" numFmtId="0" xfId="0" applyFont="1" applyFill="1" applyBorder="1" applyProtection="1">
      <protection locked="0"/>
    </xf>
    <xf fontId="7" fillId="0" borderId="7" numFmtId="0" xfId="0" applyFont="1" applyBorder="1" applyAlignment="1">
      <alignment horizontal="center"/>
    </xf>
    <xf fontId="4" fillId="0" borderId="0" numFmtId="0" xfId="0" applyFont="1" applyAlignment="1">
      <alignment horizontal="center"/>
    </xf>
    <xf fontId="6" fillId="5" borderId="11" numFmtId="0" xfId="0" applyFont="1" applyFill="1" applyBorder="1" applyAlignment="1">
      <alignment horizontal="center"/>
    </xf>
    <xf fontId="6" fillId="5" borderId="12" numFmtId="0" xfId="0" applyFont="1" applyFill="1" applyBorder="1" applyAlignment="1">
      <alignment horizontal="center" vertical="center"/>
    </xf>
    <xf fontId="2" fillId="0" borderId="11" numFmtId="0" xfId="0" applyFont="1" applyBorder="1" applyAlignment="1">
      <alignment horizontal="center" vertical="center" wrapText="1"/>
    </xf>
    <xf fontId="6" fillId="5" borderId="11" numFmtId="0" xfId="0" applyFont="1" applyFill="1" applyBorder="1" applyAlignment="1">
      <alignment horizontal="center" vertical="center"/>
    </xf>
    <xf fontId="2" fillId="0" borderId="11" numFmtId="0" xfId="0" applyFont="1" applyBorder="1" applyAlignment="1">
      <alignment horizontal="center"/>
    </xf>
    <xf fontId="6" fillId="5" borderId="13" numFmtId="0" xfId="0" applyFont="1" applyFill="1" applyBorder="1" applyAlignment="1">
      <alignment horizontal="center" vertical="center"/>
    </xf>
    <xf fontId="6" fillId="5" borderId="11" numFmtId="0" xfId="0" applyFont="1" applyFill="1" applyBorder="1" applyAlignment="1">
      <alignment horizontal="center" vertical="center" wrapText="1"/>
    </xf>
    <xf fontId="2" fillId="0" borderId="11" numFmtId="0" xfId="0" applyFont="1" applyBorder="1" applyAlignment="1">
      <alignment horizontal="center" wrapText="1"/>
    </xf>
    <xf fontId="0" fillId="0" borderId="11" numFmtId="0" xfId="0" applyBorder="1" applyAlignment="1">
      <alignment horizontal="center" wrapText="1"/>
    </xf>
    <xf fontId="8" fillId="0" borderId="0" numFmtId="0" xfId="1" applyFont="1" applyAlignment="1" applyProtection="1">
      <alignment vertical="center" wrapText="1"/>
    </xf>
    <xf fontId="9" fillId="0" borderId="0" numFmtId="0" xfId="0" applyFont="1" applyAlignment="1">
      <alignment horizontal="center" vertical="center"/>
    </xf>
    <xf fontId="5" fillId="4" borderId="1" numFmtId="0" xfId="0" applyFont="1" applyFill="1" applyBorder="1" applyAlignment="1" applyProtection="1">
      <alignment horizontal="center"/>
      <protection locked="0"/>
    </xf>
    <xf fontId="10" fillId="0" borderId="0" numFmtId="0" xfId="0" applyFont="1" applyAlignment="1">
      <alignment horizontal="center" vertical="center"/>
    </xf>
    <xf fontId="11" fillId="0" borderId="0" numFmtId="0" xfId="0" applyFont="1" applyAlignment="1">
      <alignment horizontal="center" vertical="center"/>
    </xf>
    <xf fontId="12" fillId="4" borderId="1" numFmtId="0" xfId="0" applyFont="1" applyFill="1" applyBorder="1" applyAlignment="1">
      <alignment horizontal="left"/>
    </xf>
    <xf fontId="13" fillId="4" borderId="1" numFmtId="0" xfId="0" applyFont="1" applyFill="1" applyBorder="1" applyAlignment="1">
      <alignment horizontal="left"/>
    </xf>
    <xf fontId="12" fillId="4" borderId="6" numFmtId="0" xfId="0" applyFont="1" applyFill="1" applyBorder="1" applyAlignment="1">
      <alignment horizontal="center"/>
    </xf>
    <xf fontId="14" fillId="0" borderId="0" numFmtId="0" xfId="0" applyFont="1" applyAlignment="1">
      <alignment horizont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microsoft.com/office/2017/10/relationships/person" Target="persons/person.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theme" Target="theme/theme1.xml"/><Relationship  Id="rId5" Type="http://schemas.openxmlformats.org/officeDocument/2006/relationships/sharedStrings" Target="sharedStrings.xml"/><Relationship  Id="rId6" Type="http://schemas.openxmlformats.org/officeDocument/2006/relationships/styles" Target="styles.xml"/></Relationships>
</file>

<file path=xl/drawings/_rels/drawing1.xml.rels><?xml version="1.0" encoding="UTF-8" standalone="yes"?><Relationships xmlns="http://schemas.openxmlformats.org/package/2006/relationships"><Relationship Id="rId1" Type="http://schemas.openxmlformats.org/officeDocument/2006/relationships/hyperlink" Target="https://bit.ly/3ATHMqn" TargetMode="External"/><Relationship Id="rId2" Type="http://schemas.openxmlformats.org/officeDocument/2006/relationships/image" Target="../media/image1.png"/><Relationship Id="rId3" Type="http://schemas.openxmlformats.org/officeDocument/2006/relationships/hyperlink" Target="https://youtu.be/dN6GVwqkaWc" TargetMode="External"/><Relationship Id="rId4" Type="http://schemas.openxmlformats.org/officeDocument/2006/relationships/image" Target="../media/image2.png"/><Relationship Id="rId5" Type="http://schemas.openxmlformats.org/officeDocument/2006/relationships/hyperlink" Target="https://www.facebook.com/franciscoochoaingles/" TargetMode="External"/><Relationship Id="rId6" Type="http://schemas.openxmlformats.org/officeDocument/2006/relationships/image" Target="../media/image3.png"/><Relationship Id="rId7" Type="http://schemas.openxmlformats.org/officeDocument/2006/relationships/hyperlink" Target="https://www.instagram.com/pacho8a/" TargetMode="External"/><Relationship Id="rId8" Type="http://schemas.openxmlformats.org/officeDocument/2006/relationships/image" Target="../media/image4.png"/><Relationship Id="rId9" Type="http://schemas.openxmlformats.org/officeDocument/2006/relationships/hyperlink" Target="https://play.google.com/store/apps/details?id=com.vieraacademy.inglesfacil" TargetMode="External"/><Relationship Id="rId10" Type="http://schemas.openxmlformats.org/officeDocument/2006/relationships/image" Target="../media/image5.png"/><Relationship Id="rId11" Type="http://schemas.openxmlformats.org/officeDocument/2006/relationships/hyperlink" Target="https://apps.apple.com/us/app/ingles-facil/id1492827096" TargetMode="External"/><Relationship Id="rId12" Type="http://schemas.openxmlformats.org/officeDocument/2006/relationships/image" Target="../media/image6.png"/><Relationship Id="rId13" Type="http://schemas.openxmlformats.org/officeDocument/2006/relationships/image" Target="../media/image7.png"/></Relationships>
</file>

<file path=xl/drawings/_rels/drawing2.xml.rels><?xml version="1.0" encoding="UTF-8" standalone="yes"?><Relationships xmlns="http://schemas.openxmlformats.org/package/2006/relationships"><Relationship Id="rId1" Type="http://schemas.openxmlformats.org/officeDocument/2006/relationships/hyperlink" Target="https://bit.ly/3ATHMqn" TargetMode="External"/><Relationship Id="rId2" Type="http://schemas.openxmlformats.org/officeDocument/2006/relationships/image" Target="../media/image1.png"/><Relationship Id="rId3" Type="http://schemas.openxmlformats.org/officeDocument/2006/relationships/hyperlink" Target="https://youtu.be/dN6GVwqkaWc" TargetMode="External"/><Relationship Id="rId4" Type="http://schemas.openxmlformats.org/officeDocument/2006/relationships/image" Target="../media/image2.png"/><Relationship Id="rId5" Type="http://schemas.openxmlformats.org/officeDocument/2006/relationships/hyperlink" Target="https://www.facebook.com/franciscoochoaingles/" TargetMode="External"/><Relationship Id="rId6" Type="http://schemas.openxmlformats.org/officeDocument/2006/relationships/image" Target="../media/image3.png"/><Relationship Id="rId7" Type="http://schemas.openxmlformats.org/officeDocument/2006/relationships/hyperlink" Target="https://www.instagram.com/pacho8a/" TargetMode="External"/><Relationship Id="rId8" Type="http://schemas.openxmlformats.org/officeDocument/2006/relationships/image" Target="../media/image4.png"/><Relationship Id="rId9" Type="http://schemas.openxmlformats.org/officeDocument/2006/relationships/hyperlink" Target="https://play.google.com/store/apps/details?id=com.vieraacademy.inglesfacil" TargetMode="External"/><Relationship Id="rId10" Type="http://schemas.openxmlformats.org/officeDocument/2006/relationships/image" Target="../media/image5.png"/><Relationship Id="rId11" Type="http://schemas.openxmlformats.org/officeDocument/2006/relationships/hyperlink" Target="https://apps.apple.com/us/app/ingles-facil/id1492827096" TargetMode="External"/><Relationship Id="rId12" Type="http://schemas.openxmlformats.org/officeDocument/2006/relationships/image" Target="../media/image6.png"/><Relationship Id="rId13"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oneCell">
    <xdr:from>
      <xdr:col>0</xdr:col>
      <xdr:colOff>246062</xdr:colOff>
      <xdr:row>0</xdr:row>
      <xdr:rowOff>0</xdr:rowOff>
    </xdr:from>
    <xdr:to>
      <xdr:col>7</xdr:col>
      <xdr:colOff>309563</xdr:colOff>
      <xdr:row>3</xdr:row>
      <xdr:rowOff>113773</xdr:rowOff>
    </xdr:to>
    <xdr:pic>
      <xdr:nvPicPr>
        <xdr:cNvPr id="11" name="Imagen 10">
          <a:hlinkClick r:id="rId1"/>
        </xdr:cNvPr>
        <xdr:cNvPicPr>
          <a:picLocks noChangeAspect="1"/>
        </xdr:cNvPicPr>
      </xdr:nvPicPr>
      <xdr:blipFill>
        <a:blip r:embed="rId2"/>
        <a:stretch/>
      </xdr:blipFill>
      <xdr:spPr bwMode="auto">
        <a:xfrm>
          <a:off x="246063" y="0"/>
          <a:ext cx="6000750" cy="661461"/>
        </a:xfrm>
        <a:prstGeom prst="rect">
          <a:avLst/>
        </a:prstGeom>
        <a:effectLst>
          <a:outerShdw blurRad="50800" dist="38100" dir="5400000" sx="98000" sy="98000" algn="t" rotWithShape="0">
            <a:prstClr val="black">
              <a:alpha val="7000"/>
            </a:prstClr>
          </a:outerShdw>
        </a:effectLst>
      </xdr:spPr>
    </xdr:pic>
    <xdr:clientData/>
  </xdr:twoCellAnchor>
  <xdr:twoCellAnchor editAs="twoCell">
    <xdr:from>
      <xdr:col>1</xdr:col>
      <xdr:colOff>0</xdr:colOff>
      <xdr:row>38</xdr:row>
      <xdr:rowOff>47625</xdr:rowOff>
    </xdr:from>
    <xdr:to>
      <xdr:col>7</xdr:col>
      <xdr:colOff>1</xdr:colOff>
      <xdr:row>47</xdr:row>
      <xdr:rowOff>63500</xdr:rowOff>
    </xdr:to>
    <xdr:sp>
      <xdr:nvSpPr>
        <xdr:cNvPr id="3" name="CuadroTexto 2"/>
        <xdr:cNvSpPr txBox="1"/>
      </xdr:nvSpPr>
      <xdr:spPr bwMode="auto">
        <a:xfrm>
          <a:off x="420688" y="6635750"/>
          <a:ext cx="5516563" cy="1627188"/>
        </a:xfrm>
        <a:prstGeom prst="rect">
          <a:avLst/>
        </a:prstGeom>
        <a:solidFill>
          <a:schemeClr val="lt1"/>
        </a:solidFill>
        <a:ln w="9525" cmpd="sng">
          <a:noFill/>
        </a:ln>
      </xdr:spPr>
      <xdr:style>
        <a:lnRef idx="0">
          <a:srgbClr val="000000"/>
        </a:lnRef>
        <a:fillRef idx="0">
          <a:srgbClr val="000000"/>
        </a:fillRef>
        <a:effectRef idx="0">
          <a:srgbClr val="000000"/>
        </a:effectRef>
        <a:fontRef idx="minor">
          <a:schemeClr val="dk1"/>
        </a:fontRef>
      </xdr:style>
      <xdr:txBody>
        <a:bodyPr vertOverflow="clip" horzOverflow="clip" wrap="square" rtlCol="0" anchor="t"/>
        <a:lstStyle/>
        <a:p>
          <a:pPr algn="ctr">
            <a:defRPr/>
          </a:pPr>
          <a:r>
            <a:rPr lang="es-CO" sz="1100"/>
            <a:t>Hello. My name’s John. I’m with my family today. We’re at home, and every member of my family’s in different parts of the house doing different things. My mother Ana’s in the kitchen preparing breakfast. She’s not watching TV. My father Mario’s in the garage with my grandfather Manuel. They’re fixing the car, they’re not painting the garage. My sisters Amanda and Luisa are in the attic. Amanda’s reading a book. Luisa isn’t reading a book because she’s playing cards with a friend. My grandmother Dora’s in the garden, she’s watering the plants and planting flowers. She’s not playing with the dog, because the dog’s playing with the cat in the backyard. I’m very happy today in my house with my family. They’re doing different things and I’m studying English.</a:t>
          </a:r>
          <a:endParaRPr/>
        </a:p>
      </xdr:txBody>
    </xdr:sp>
    <xdr:clientData/>
  </xdr:twoCellAnchor>
  <xdr:twoCellAnchor editAs="oneCell">
    <xdr:from>
      <xdr:col>3</xdr:col>
      <xdr:colOff>293687</xdr:colOff>
      <xdr:row>64</xdr:row>
      <xdr:rowOff>57945</xdr:rowOff>
    </xdr:from>
    <xdr:to>
      <xdr:col>3</xdr:col>
      <xdr:colOff>590549</xdr:colOff>
      <xdr:row>65</xdr:row>
      <xdr:rowOff>172395</xdr:rowOff>
    </xdr:to>
    <xdr:pic>
      <xdr:nvPicPr>
        <xdr:cNvPr id="20" name="Imagen 19" descr="https://lh6.googleusercontent.com/PeTGz2agDYqVJabdy72azfbCHUK0cz5mdTIU46qFiEhsTvF-uXvvs43boPAlBg0Ov_o4McrgJTiBc_2unxfROvePGO0Gs0uIPhd0lchHP4Myb4v7_ZH1MA24BlpC6y6JNsXa-ukQ">
          <a:hlinkClick r:id="rId3"/>
        </xdr:cNvPr>
        <xdr:cNvPicPr>
          <a:picLocks noChangeAspect="1" noChangeArrowheads="1"/>
        </xdr:cNvPicPr>
      </xdr:nvPicPr>
      <xdr:blipFill>
        <a:blip r:embed="rId4"/>
        <a:stretch/>
      </xdr:blipFill>
      <xdr:spPr bwMode="auto">
        <a:xfrm>
          <a:off x="2341562" y="11273633"/>
          <a:ext cx="296863" cy="320825"/>
        </a:xfrm>
        <a:prstGeom prst="rect">
          <a:avLst/>
        </a:prstGeom>
        <a:noFill/>
        <a:effectLst>
          <a:reflection blurRad="6350" stA="52000" endA="300" endPos="36000" dir="5400000" sy="-100000" algn="bl" rotWithShape="0"/>
        </a:effectLst>
      </xdr:spPr>
    </xdr:pic>
    <xdr:clientData/>
  </xdr:twoCellAnchor>
  <xdr:twoCellAnchor editAs="oneCell">
    <xdr:from>
      <xdr:col>3</xdr:col>
      <xdr:colOff>626665</xdr:colOff>
      <xdr:row>64</xdr:row>
      <xdr:rowOff>55563</xdr:rowOff>
    </xdr:from>
    <xdr:to>
      <xdr:col>3</xdr:col>
      <xdr:colOff>920353</xdr:colOff>
      <xdr:row>65</xdr:row>
      <xdr:rowOff>174776</xdr:rowOff>
    </xdr:to>
    <xdr:pic>
      <xdr:nvPicPr>
        <xdr:cNvPr id="21" name="Imagen 20" descr="https://lh3.googleusercontent.com/IQ4oeLNfWCmtCfdHtVBcBmNAFQy7_iS4cE0xbbKOoahoAwDS4SmjyJjc2u1QYVCTzsh_7f-OU8ReL3LXDFNJi8UQPeULjzSItnErq0OTRSsyapIYAi8CVIqBrpY6XMSuieuBQV2v">
          <a:hlinkClick r:id="rId5"/>
        </xdr:cNvPr>
        <xdr:cNvPicPr>
          <a:picLocks noChangeAspect="1" noChangeArrowheads="1"/>
        </xdr:cNvPicPr>
      </xdr:nvPicPr>
      <xdr:blipFill>
        <a:blip r:embed="rId6"/>
        <a:stretch/>
      </xdr:blipFill>
      <xdr:spPr bwMode="auto">
        <a:xfrm>
          <a:off x="2674540" y="11271251"/>
          <a:ext cx="293688" cy="325588"/>
        </a:xfrm>
        <a:prstGeom prst="rect">
          <a:avLst/>
        </a:prstGeom>
        <a:noFill/>
        <a:effectLst>
          <a:reflection blurRad="6350" stA="52000" endA="300" endPos="36000" dir="5400000" sy="-100000" algn="bl" rotWithShape="0"/>
        </a:effectLst>
      </xdr:spPr>
    </xdr:pic>
    <xdr:clientData/>
  </xdr:twoCellAnchor>
  <xdr:twoCellAnchor editAs="oneCell">
    <xdr:from>
      <xdr:col>3</xdr:col>
      <xdr:colOff>956468</xdr:colOff>
      <xdr:row>64</xdr:row>
      <xdr:rowOff>57151</xdr:rowOff>
    </xdr:from>
    <xdr:to>
      <xdr:col>4</xdr:col>
      <xdr:colOff>94456</xdr:colOff>
      <xdr:row>65</xdr:row>
      <xdr:rowOff>173188</xdr:rowOff>
    </xdr:to>
    <xdr:pic>
      <xdr:nvPicPr>
        <xdr:cNvPr id="22" name="Imagen 21" descr="https://lh4.googleusercontent.com/nlTPQxGpLKI85y-CnWhK3m9K5TIyVjdwbXdsd6CfNRI-3d8KiII7owcZCCyNOdLrbevST0dczNocJCpCuzIw5zQQki-RO-GlF27Z1TKQiP4RIm-zkrefSYD_idRaJyWxtfHBIOd9">
          <a:hlinkClick r:id="rId7"/>
        </xdr:cNvPr>
        <xdr:cNvPicPr>
          <a:picLocks noChangeAspect="1" noChangeArrowheads="1"/>
        </xdr:cNvPicPr>
      </xdr:nvPicPr>
      <xdr:blipFill>
        <a:blip r:embed="rId8"/>
        <a:stretch/>
      </xdr:blipFill>
      <xdr:spPr bwMode="auto">
        <a:xfrm>
          <a:off x="3004343" y="11272839"/>
          <a:ext cx="296863" cy="322412"/>
        </a:xfrm>
        <a:prstGeom prst="rect">
          <a:avLst/>
        </a:prstGeom>
        <a:noFill/>
        <a:effectLst>
          <a:reflection blurRad="6350" stA="52000" endA="300" endPos="36000" dir="5400000" sy="-100000" algn="bl" rotWithShape="0"/>
        </a:effectLst>
      </xdr:spPr>
    </xdr:pic>
    <xdr:clientData/>
  </xdr:twoCellAnchor>
  <xdr:twoCellAnchor editAs="oneCell">
    <xdr:from>
      <xdr:col>4</xdr:col>
      <xdr:colOff>130571</xdr:colOff>
      <xdr:row>64</xdr:row>
      <xdr:rowOff>57151</xdr:rowOff>
    </xdr:from>
    <xdr:to>
      <xdr:col>4</xdr:col>
      <xdr:colOff>424259</xdr:colOff>
      <xdr:row>65</xdr:row>
      <xdr:rowOff>173189</xdr:rowOff>
    </xdr:to>
    <xdr:pic>
      <xdr:nvPicPr>
        <xdr:cNvPr id="23" name="Imagen 22" descr="https://lh4.googleusercontent.com/Y7WmSYJfxeOGqZ5o7a1VedM8qtRW7e7IXxpY7rLiBKAGJPYdChlxgRnSK9owUvylIXlUr4s_IRjovKfKIIihi9rMkPVIKEFGL_4FC8VF930XvfAB2Wv92vgOtUTbhNn0TrndjxiK">
          <a:hlinkClick r:id="rId9"/>
        </xdr:cNvPr>
        <xdr:cNvPicPr>
          <a:picLocks noChangeAspect="1" noChangeArrowheads="1"/>
        </xdr:cNvPicPr>
      </xdr:nvPicPr>
      <xdr:blipFill>
        <a:blip r:embed="rId10"/>
        <a:stretch/>
      </xdr:blipFill>
      <xdr:spPr bwMode="auto">
        <a:xfrm>
          <a:off x="3337321" y="11272839"/>
          <a:ext cx="293688" cy="322413"/>
        </a:xfrm>
        <a:prstGeom prst="rect">
          <a:avLst/>
        </a:prstGeom>
        <a:noFill/>
        <a:effectLst>
          <a:reflection blurRad="6350" stA="52000" endA="300" endPos="36000" dir="5400000" sy="-100000" algn="bl" rotWithShape="0"/>
        </a:effectLst>
      </xdr:spPr>
    </xdr:pic>
    <xdr:clientData/>
  </xdr:twoCellAnchor>
  <xdr:twoCellAnchor editAs="oneCell">
    <xdr:from>
      <xdr:col>4</xdr:col>
      <xdr:colOff>460375</xdr:colOff>
      <xdr:row>64</xdr:row>
      <xdr:rowOff>56357</xdr:rowOff>
    </xdr:from>
    <xdr:to>
      <xdr:col>4</xdr:col>
      <xdr:colOff>757238</xdr:colOff>
      <xdr:row>65</xdr:row>
      <xdr:rowOff>173982</xdr:rowOff>
    </xdr:to>
    <xdr:pic>
      <xdr:nvPicPr>
        <xdr:cNvPr id="24" name="Imagen 23" descr="https://lh4.googleusercontent.com/NvAsKNBlOnPJk_xkUsrJC3uSyYWzer7P8cYXXme8IUES2igARhCZ3LgYN1FVZdrOsz3H-7k_BaPSz70gtwtscj_jFQXam6VvUG5RGD9bdrOlGa8Aa7N8K3TBhbgwujHGyafept63">
          <a:hlinkClick r:id="rId11"/>
        </xdr:cNvPr>
        <xdr:cNvPicPr>
          <a:picLocks noChangeAspect="1" noChangeArrowheads="1"/>
        </xdr:cNvPicPr>
      </xdr:nvPicPr>
      <xdr:blipFill>
        <a:blip r:embed="rId12"/>
        <a:stretch/>
      </xdr:blipFill>
      <xdr:spPr bwMode="auto">
        <a:xfrm>
          <a:off x="3667125" y="11272045"/>
          <a:ext cx="296863" cy="324000"/>
        </a:xfrm>
        <a:prstGeom prst="rect">
          <a:avLst/>
        </a:prstGeom>
        <a:noFill/>
        <a:effectLst>
          <a:reflection blurRad="6350" stA="52000" endA="300" endPos="36000" dir="5400000" sy="-100000" algn="bl" rotWithShape="0"/>
        </a:effectLst>
      </xdr:spPr>
    </xdr:pic>
    <xdr:clientData/>
  </xdr:twoCellAnchor>
  <xdr:twoCellAnchor editAs="oneCell">
    <xdr:from>
      <xdr:col>1</xdr:col>
      <xdr:colOff>119063</xdr:colOff>
      <xdr:row>17</xdr:row>
      <xdr:rowOff>71438</xdr:rowOff>
    </xdr:from>
    <xdr:to>
      <xdr:col>3</xdr:col>
      <xdr:colOff>981538</xdr:colOff>
      <xdr:row>36</xdr:row>
      <xdr:rowOff>39688</xdr:rowOff>
    </xdr:to>
    <xdr:pic>
      <xdr:nvPicPr>
        <xdr:cNvPr id="2" name="Imagen 1"/>
        <xdr:cNvPicPr>
          <a:picLocks noChangeAspect="1"/>
        </xdr:cNvPicPr>
      </xdr:nvPicPr>
      <xdr:blipFill>
        <a:blip r:embed="rId13"/>
        <a:stretch/>
      </xdr:blipFill>
      <xdr:spPr bwMode="auto">
        <a:xfrm>
          <a:off x="539751" y="2730501"/>
          <a:ext cx="2489662" cy="3516312"/>
        </a:xfrm>
        <a:prstGeom prst="rect">
          <a:avLst/>
        </a:prstGeom>
      </xdr:spPr>
    </xdr:pic>
    <xdr:clientData/>
  </xdr:twoCellAnchor>
  <xdr:twoCellAnchor editAs="oneCell">
    <xdr:from>
      <xdr:col>2</xdr:col>
      <xdr:colOff>714375</xdr:colOff>
      <xdr:row>36</xdr:row>
      <xdr:rowOff>119062</xdr:rowOff>
    </xdr:from>
    <xdr:to>
      <xdr:col>5</xdr:col>
      <xdr:colOff>214312</xdr:colOff>
      <xdr:row>54</xdr:row>
      <xdr:rowOff>33538</xdr:rowOff>
    </xdr:to>
    <xdr:pic>
      <xdr:nvPicPr>
        <xdr:cNvPr id="4" name="Imagen 3"/>
        <xdr:cNvPicPr>
          <a:picLocks noChangeAspect="1"/>
        </xdr:cNvPicPr>
      </xdr:nvPicPr>
      <xdr:blipFill>
        <a:blip r:embed="rId13"/>
        <a:stretch/>
      </xdr:blipFill>
      <xdr:spPr bwMode="auto">
        <a:xfrm>
          <a:off x="2000250" y="6326187"/>
          <a:ext cx="2182813" cy="310535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oneCell">
    <xdr:from>
      <xdr:col>0</xdr:col>
      <xdr:colOff>246062</xdr:colOff>
      <xdr:row>0</xdr:row>
      <xdr:rowOff>0</xdr:rowOff>
    </xdr:from>
    <xdr:to>
      <xdr:col>7</xdr:col>
      <xdr:colOff>309563</xdr:colOff>
      <xdr:row>3</xdr:row>
      <xdr:rowOff>89961</xdr:rowOff>
    </xdr:to>
    <xdr:pic>
      <xdr:nvPicPr>
        <xdr:cNvPr id="2" name="Imagen 1">
          <a:hlinkClick r:id="rId1"/>
        </xdr:cNvPr>
        <xdr:cNvPicPr>
          <a:picLocks noChangeAspect="1"/>
        </xdr:cNvPicPr>
      </xdr:nvPicPr>
      <xdr:blipFill>
        <a:blip r:embed="rId2"/>
        <a:stretch/>
      </xdr:blipFill>
      <xdr:spPr bwMode="auto">
        <a:xfrm>
          <a:off x="246063" y="0"/>
          <a:ext cx="5997575" cy="656698"/>
        </a:xfrm>
        <a:prstGeom prst="rect">
          <a:avLst/>
        </a:prstGeom>
        <a:effectLst>
          <a:outerShdw blurRad="50800" dist="38100" dir="5400000" sx="98000" sy="98000" algn="t" rotWithShape="0">
            <a:prstClr val="black">
              <a:alpha val="7000"/>
            </a:prstClr>
          </a:outerShdw>
        </a:effectLst>
      </xdr:spPr>
    </xdr:pic>
    <xdr:clientData/>
  </xdr:twoCellAnchor>
  <xdr:twoCellAnchor editAs="twoCell">
    <xdr:from>
      <xdr:col>1</xdr:col>
      <xdr:colOff>0</xdr:colOff>
      <xdr:row>38</xdr:row>
      <xdr:rowOff>47625</xdr:rowOff>
    </xdr:from>
    <xdr:to>
      <xdr:col>7</xdr:col>
      <xdr:colOff>1</xdr:colOff>
      <xdr:row>47</xdr:row>
      <xdr:rowOff>63500</xdr:rowOff>
    </xdr:to>
    <xdr:sp>
      <xdr:nvSpPr>
        <xdr:cNvPr id="3" name="CuadroTexto 2"/>
        <xdr:cNvSpPr txBox="1"/>
      </xdr:nvSpPr>
      <xdr:spPr bwMode="auto">
        <a:xfrm>
          <a:off x="419100" y="6619875"/>
          <a:ext cx="5514976" cy="1616075"/>
        </a:xfrm>
        <a:prstGeom prst="rect">
          <a:avLst/>
        </a:prstGeom>
        <a:solidFill>
          <a:schemeClr val="lt1"/>
        </a:solidFill>
        <a:ln w="9525" cmpd="sng">
          <a:noFill/>
        </a:ln>
      </xdr:spPr>
      <xdr:style>
        <a:lnRef idx="0">
          <a:srgbClr val="000000"/>
        </a:lnRef>
        <a:fillRef idx="0">
          <a:srgbClr val="000000"/>
        </a:fillRef>
        <a:effectRef idx="0">
          <a:srgbClr val="000000"/>
        </a:effectRef>
        <a:fontRef idx="minor">
          <a:schemeClr val="dk1"/>
        </a:fontRef>
      </xdr:style>
      <xdr:txBody>
        <a:bodyPr vertOverflow="clip" horzOverflow="clip" wrap="square" rtlCol="0" anchor="t"/>
        <a:lstStyle/>
        <a:p>
          <a:pPr algn="ctr">
            <a:defRPr/>
          </a:pPr>
          <a:r>
            <a:rPr lang="es-CO" sz="1100"/>
            <a:t>Hello. My name’s John. I’m with my family today. We’re at home, and every member of my family’s in different parts of the house doing different things. My mother Ana’s in the kitchen preparing breakfast. She’s not watching TV. My father Mario’s in the garage with my grandfather Manuel. They’re fixing the car, they’re not painting the garage. My sisters Amanda and Luisa are in the attic. Amanda’s reading a book. Luisa isn’t reading a book because she’s playing cards with a friend. My grandmother Dora’s in the garden, she’s watering the plants and planting flowers. She’s not playing with the dog, because the dog’s playing with the cat in the backyard. I’m very happy today in my house with my family. They’re doing different things and I’m studying English.</a:t>
          </a:r>
          <a:endParaRPr/>
        </a:p>
      </xdr:txBody>
    </xdr:sp>
    <xdr:clientData/>
  </xdr:twoCellAnchor>
  <xdr:twoCellAnchor editAs="twoCell">
    <xdr:from>
      <xdr:col>3</xdr:col>
      <xdr:colOff>301625</xdr:colOff>
      <xdr:row>64</xdr:row>
      <xdr:rowOff>65882</xdr:rowOff>
    </xdr:from>
    <xdr:to>
      <xdr:col>3</xdr:col>
      <xdr:colOff>598488</xdr:colOff>
      <xdr:row>66</xdr:row>
      <xdr:rowOff>5706</xdr:rowOff>
    </xdr:to>
    <xdr:pic>
      <xdr:nvPicPr>
        <xdr:cNvPr id="4" name="Imagen 3" descr="https://lh6.googleusercontent.com/PeTGz2agDYqVJabdy72azfbCHUK0cz5mdTIU46qFiEhsTvF-uXvvs43boPAlBg0Ov_o4McrgJTiBc_2unxfROvePGO0Gs0uIPhd0lchHP4Myb4v7_ZH1MA24BlpC6y6JNsXa-ukQ">
          <a:hlinkClick r:id="rId3"/>
        </xdr:cNvPr>
        <xdr:cNvPicPr>
          <a:picLocks noChangeAspect="1" noChangeArrowheads="1"/>
        </xdr:cNvPicPr>
      </xdr:nvPicPr>
      <xdr:blipFill>
        <a:blip r:embed="rId4"/>
        <a:stretch/>
      </xdr:blipFill>
      <xdr:spPr bwMode="auto">
        <a:xfrm>
          <a:off x="2349500" y="11289507"/>
          <a:ext cx="296863" cy="320825"/>
        </a:xfrm>
        <a:prstGeom prst="rect">
          <a:avLst/>
        </a:prstGeom>
        <a:noFill/>
        <a:effectLst>
          <a:reflection blurRad="6350" stA="52000" endA="300" endPos="36000" dir="5400000" sy="-100000" algn="bl" rotWithShape="0"/>
        </a:effectLst>
      </xdr:spPr>
    </xdr:pic>
    <xdr:clientData/>
  </xdr:twoCellAnchor>
  <xdr:twoCellAnchor editAs="twoCell">
    <xdr:from>
      <xdr:col>3</xdr:col>
      <xdr:colOff>634603</xdr:colOff>
      <xdr:row>64</xdr:row>
      <xdr:rowOff>63500</xdr:rowOff>
    </xdr:from>
    <xdr:to>
      <xdr:col>3</xdr:col>
      <xdr:colOff>928290</xdr:colOff>
      <xdr:row>66</xdr:row>
      <xdr:rowOff>8088</xdr:rowOff>
    </xdr:to>
    <xdr:pic>
      <xdr:nvPicPr>
        <xdr:cNvPr id="5" name="Imagen 4" descr="https://lh3.googleusercontent.com/IQ4oeLNfWCmtCfdHtVBcBmNAFQy7_iS4cE0xbbKOoahoAwDS4SmjyJjc2u1QYVCTzsh_7f-OU8ReL3LXDFNJi8UQPeULjzSItnErq0OTRSsyapIYAi8CVIqBrpY6XMSuieuBQV2v">
          <a:hlinkClick r:id="rId5"/>
        </xdr:cNvPr>
        <xdr:cNvPicPr>
          <a:picLocks noChangeAspect="1" noChangeArrowheads="1"/>
        </xdr:cNvPicPr>
      </xdr:nvPicPr>
      <xdr:blipFill>
        <a:blip r:embed="rId6"/>
        <a:stretch/>
      </xdr:blipFill>
      <xdr:spPr bwMode="auto">
        <a:xfrm>
          <a:off x="2682478" y="11287125"/>
          <a:ext cx="293688" cy="325588"/>
        </a:xfrm>
        <a:prstGeom prst="rect">
          <a:avLst/>
        </a:prstGeom>
        <a:noFill/>
        <a:effectLst>
          <a:reflection blurRad="6350" stA="52000" endA="300" endPos="36000" dir="5400000" sy="-100000" algn="bl" rotWithShape="0"/>
        </a:effectLst>
      </xdr:spPr>
    </xdr:pic>
    <xdr:clientData/>
  </xdr:twoCellAnchor>
  <xdr:twoCellAnchor editAs="twoCell">
    <xdr:from>
      <xdr:col>3</xdr:col>
      <xdr:colOff>964405</xdr:colOff>
      <xdr:row>64</xdr:row>
      <xdr:rowOff>65087</xdr:rowOff>
    </xdr:from>
    <xdr:to>
      <xdr:col>4</xdr:col>
      <xdr:colOff>102393</xdr:colOff>
      <xdr:row>66</xdr:row>
      <xdr:rowOff>6500</xdr:rowOff>
    </xdr:to>
    <xdr:pic>
      <xdr:nvPicPr>
        <xdr:cNvPr id="6" name="Imagen 5" descr="https://lh4.googleusercontent.com/nlTPQxGpLKI85y-CnWhK3m9K5TIyVjdwbXdsd6CfNRI-3d8KiII7owcZCCyNOdLrbevST0dczNocJCpCuzIw5zQQki-RO-GlF27Z1TKQiP4RIm-zkrefSYD_idRaJyWxtfHBIOd9">
          <a:hlinkClick r:id="rId7"/>
        </xdr:cNvPr>
        <xdr:cNvPicPr>
          <a:picLocks noChangeAspect="1" noChangeArrowheads="1"/>
        </xdr:cNvPicPr>
      </xdr:nvPicPr>
      <xdr:blipFill>
        <a:blip r:embed="rId8"/>
        <a:stretch/>
      </xdr:blipFill>
      <xdr:spPr bwMode="auto">
        <a:xfrm>
          <a:off x="3012281" y="11288713"/>
          <a:ext cx="296863" cy="322412"/>
        </a:xfrm>
        <a:prstGeom prst="rect">
          <a:avLst/>
        </a:prstGeom>
        <a:noFill/>
        <a:effectLst>
          <a:reflection blurRad="6350" stA="52000" endA="300" endPos="36000" dir="5400000" sy="-100000" algn="bl" rotWithShape="0"/>
        </a:effectLst>
      </xdr:spPr>
    </xdr:pic>
    <xdr:clientData/>
  </xdr:twoCellAnchor>
  <xdr:twoCellAnchor editAs="twoCell">
    <xdr:from>
      <xdr:col>4</xdr:col>
      <xdr:colOff>138509</xdr:colOff>
      <xdr:row>64</xdr:row>
      <xdr:rowOff>65087</xdr:rowOff>
    </xdr:from>
    <xdr:to>
      <xdr:col>4</xdr:col>
      <xdr:colOff>432197</xdr:colOff>
      <xdr:row>66</xdr:row>
      <xdr:rowOff>6501</xdr:rowOff>
    </xdr:to>
    <xdr:pic>
      <xdr:nvPicPr>
        <xdr:cNvPr id="7" name="Imagen 6" descr="https://lh4.googleusercontent.com/Y7WmSYJfxeOGqZ5o7a1VedM8qtRW7e7IXxpY7rLiBKAGJPYdChlxgRnSK9owUvylIXlUr4s_IRjovKfKIIihi9rMkPVIKEFGL_4FC8VF930XvfAB2Wv92vgOtUTbhNn0TrndjxiK">
          <a:hlinkClick r:id="rId9"/>
        </xdr:cNvPr>
        <xdr:cNvPicPr>
          <a:picLocks noChangeAspect="1" noChangeArrowheads="1"/>
        </xdr:cNvPicPr>
      </xdr:nvPicPr>
      <xdr:blipFill>
        <a:blip r:embed="rId10"/>
        <a:stretch/>
      </xdr:blipFill>
      <xdr:spPr bwMode="auto">
        <a:xfrm>
          <a:off x="3345259" y="11288713"/>
          <a:ext cx="293688" cy="322413"/>
        </a:xfrm>
        <a:prstGeom prst="rect">
          <a:avLst/>
        </a:prstGeom>
        <a:noFill/>
        <a:effectLst>
          <a:reflection blurRad="6350" stA="52000" endA="300" endPos="36000" dir="5400000" sy="-100000" algn="bl" rotWithShape="0"/>
        </a:effectLst>
      </xdr:spPr>
    </xdr:pic>
    <xdr:clientData/>
  </xdr:twoCellAnchor>
  <xdr:twoCellAnchor editAs="twoCell">
    <xdr:from>
      <xdr:col>4</xdr:col>
      <xdr:colOff>468313</xdr:colOff>
      <xdr:row>64</xdr:row>
      <xdr:rowOff>64293</xdr:rowOff>
    </xdr:from>
    <xdr:to>
      <xdr:col>5</xdr:col>
      <xdr:colOff>3176</xdr:colOff>
      <xdr:row>66</xdr:row>
      <xdr:rowOff>7294</xdr:rowOff>
    </xdr:to>
    <xdr:pic>
      <xdr:nvPicPr>
        <xdr:cNvPr id="8" name="Imagen 7" descr="https://lh4.googleusercontent.com/NvAsKNBlOnPJk_xkUsrJC3uSyYWzer7P8cYXXme8IUES2igARhCZ3LgYN1FVZdrOsz3H-7k_BaPSz70gtwtscj_jFQXam6VvUG5RGD9bdrOlGa8Aa7N8K3TBhbgwujHGyafept63">
          <a:hlinkClick r:id="rId11"/>
        </xdr:cNvPr>
        <xdr:cNvPicPr>
          <a:picLocks noChangeAspect="1" noChangeArrowheads="1"/>
        </xdr:cNvPicPr>
      </xdr:nvPicPr>
      <xdr:blipFill>
        <a:blip r:embed="rId12"/>
        <a:stretch/>
      </xdr:blipFill>
      <xdr:spPr bwMode="auto">
        <a:xfrm>
          <a:off x="3675063" y="11287919"/>
          <a:ext cx="296863" cy="324000"/>
        </a:xfrm>
        <a:prstGeom prst="rect">
          <a:avLst/>
        </a:prstGeom>
        <a:noFill/>
        <a:effectLst>
          <a:reflection blurRad="6350" stA="52000" endA="300" endPos="36000" dir="5400000" sy="-100000" algn="bl" rotWithShape="0"/>
        </a:effectLst>
      </xdr:spPr>
    </xdr:pic>
    <xdr:clientData/>
  </xdr:twoCellAnchor>
  <xdr:twoCellAnchor editAs="oneCell">
    <xdr:from>
      <xdr:col>1</xdr:col>
      <xdr:colOff>293686</xdr:colOff>
      <xdr:row>13</xdr:row>
      <xdr:rowOff>182561</xdr:rowOff>
    </xdr:from>
    <xdr:to>
      <xdr:col>6</xdr:col>
      <xdr:colOff>484186</xdr:colOff>
      <xdr:row>50</xdr:row>
      <xdr:rowOff>22882</xdr:rowOff>
    </xdr:to>
    <xdr:pic>
      <xdr:nvPicPr>
        <xdr:cNvPr id="9" name="Imagen 8"/>
        <xdr:cNvPicPr>
          <a:picLocks noChangeAspect="1"/>
        </xdr:cNvPicPr>
      </xdr:nvPicPr>
      <xdr:blipFill>
        <a:blip r:embed="rId13"/>
        <a:stretch/>
      </xdr:blipFill>
      <xdr:spPr bwMode="auto">
        <a:xfrm>
          <a:off x="714374" y="2285999"/>
          <a:ext cx="4675187" cy="660307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Aleja" id="{6F97F79F-83A6-E2E6-F99D-53159528406B}"/>
</personList>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threadedComments/threadedComment1.xml><?xml version="1.0" encoding="utf-8"?>
<ThreadedComments xmlns="http://schemas.microsoft.com/office/spreadsheetml/2018/threadedcomments" xmlns:x="http://schemas.openxmlformats.org/spreadsheetml/2006/main">
  <threadedComment ref="E18" personId="{6F97F79F-83A6-E2E6-F99D-53159528406B}" id="{00580002-0003-4DF6-8DE8-009100A20035}" done="0">
    <text xml:space="preserve">Para resolver la guía, sitúa el cursor en las partes sombreadas de gris.
</text>
  </threadedComment>
</ThreadedComments>
</file>

<file path=xl/worksheets/_rels/sheet1.xml.rels><?xml version="1.0" encoding="UTF-8" standalone="yes"?><Relationships xmlns="http://schemas.openxmlformats.org/package/2006/relationships"><Relationship  Id="rId1" Type="http://schemas.microsoft.com/office/2017/10/relationships/threadedComment" Target="../threadedComments/threadedComment1.xml"/><Relationship  Id="rId2" Type="http://schemas.openxmlformats.org/officeDocument/2006/relationships/comments" Target="../comments1.xm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showGridLines="0" showRowColHeaders="0" topLeftCell="A40" zoomScale="120" workbookViewId="0">
      <selection activeCell="E18" activeCellId="0" sqref="E18:G18"/>
    </sheetView>
  </sheetViews>
  <sheetFormatPr baseColWidth="10" defaultColWidth="0" defaultRowHeight="15" customHeight="1" zeroHeight="1"/>
  <cols>
    <col customWidth="1" min="1" max="1" style="1" width="6.28515625"/>
    <col customWidth="1" min="2" max="2" style="1" width="13"/>
    <col customWidth="1" min="3" max="3" style="1" width="11.42578125"/>
    <col bestFit="1" customWidth="1" min="4" max="4" style="1" width="17.42578125"/>
    <col customWidth="1" min="5" max="5" style="1" width="11.42578125"/>
    <col bestFit="1" customWidth="1" min="6" max="6" style="1" width="14"/>
    <col bestFit="1" customWidth="1" min="7" max="7" style="1" width="15.42578125"/>
    <col customWidth="1" min="8" max="8" style="1" width="6.42578125"/>
    <col hidden="1" min="9" max="16384" style="1" width="11.42578125"/>
  </cols>
  <sheetData>
    <row r="1" ht="14.25">
      <c r="A1" s="2"/>
      <c r="B1" s="2"/>
      <c r="C1" s="2"/>
      <c r="D1" s="2"/>
      <c r="E1" s="2"/>
      <c r="F1" s="2"/>
    </row>
    <row r="2" ht="14.25">
      <c r="A2" s="3"/>
      <c r="B2" s="3"/>
      <c r="C2" s="3"/>
      <c r="D2" s="3"/>
      <c r="E2" s="3"/>
      <c r="F2" s="2"/>
    </row>
    <row r="3" ht="14.25">
      <c r="A3" s="3"/>
      <c r="B3" s="3"/>
      <c r="C3" s="3"/>
      <c r="D3" s="3"/>
      <c r="E3" s="3"/>
      <c r="F3" s="2"/>
    </row>
    <row r="4" ht="14.25">
      <c r="A4" s="3"/>
      <c r="B4" s="3"/>
      <c r="C4" s="3"/>
      <c r="D4" s="3"/>
      <c r="E4" s="3"/>
      <c r="F4" s="2"/>
    </row>
    <row r="5" ht="15">
      <c r="B5" s="4" t="s">
        <v>0</v>
      </c>
      <c r="C5" s="4"/>
      <c r="D5" s="4"/>
      <c r="E5" s="4"/>
      <c r="F5" s="4"/>
      <c r="G5" s="4"/>
    </row>
    <row r="6" ht="5.25" customHeight="1">
      <c r="A6" s="5"/>
      <c r="B6" s="5"/>
      <c r="C6" s="5"/>
      <c r="D6" s="5"/>
      <c r="E6" s="5"/>
      <c r="F6" s="5"/>
      <c r="G6" s="5"/>
    </row>
    <row r="7" ht="15.75" customHeight="1">
      <c r="A7" s="6"/>
      <c r="B7" s="7" t="s">
        <v>1</v>
      </c>
      <c r="C7" s="7"/>
      <c r="D7" s="7"/>
      <c r="E7" s="7"/>
      <c r="F7" s="7"/>
      <c r="G7" s="7"/>
    </row>
    <row r="8" ht="14.25">
      <c r="A8" s="6"/>
      <c r="B8" s="7"/>
      <c r="C8" s="7"/>
      <c r="D8" s="7"/>
      <c r="E8" s="7"/>
      <c r="F8" s="7"/>
      <c r="G8" s="7"/>
    </row>
    <row r="9" ht="14.25">
      <c r="A9" s="6"/>
      <c r="B9" s="7"/>
      <c r="C9" s="7"/>
      <c r="D9" s="7"/>
      <c r="E9" s="7"/>
      <c r="F9" s="7"/>
      <c r="G9" s="7"/>
    </row>
    <row r="10" ht="5.25" customHeight="1">
      <c r="A10" s="8"/>
      <c r="B10" s="8"/>
      <c r="C10" s="8"/>
      <c r="D10" s="8"/>
      <c r="E10" s="8"/>
      <c r="F10" s="8"/>
      <c r="G10" s="8"/>
    </row>
    <row r="11" ht="15" customHeight="1">
      <c r="C11" s="5" t="s">
        <v>2</v>
      </c>
      <c r="D11" s="5"/>
      <c r="E11" s="5"/>
      <c r="F11" s="5"/>
    </row>
    <row r="12" ht="5.25" customHeight="1">
      <c r="C12" s="9"/>
    </row>
    <row r="13" ht="14.25">
      <c r="B13" s="5" t="s">
        <v>3</v>
      </c>
      <c r="C13" s="5"/>
      <c r="D13" s="5"/>
      <c r="F13" s="5" t="s">
        <v>4</v>
      </c>
    </row>
    <row r="14" ht="14.25">
      <c r="B14" s="10" t="s">
        <v>5</v>
      </c>
      <c r="C14" s="10"/>
      <c r="D14" s="10"/>
      <c r="E14" s="10" t="s">
        <v>6</v>
      </c>
    </row>
    <row r="15" ht="14.25">
      <c r="B15" s="10" t="s">
        <v>7</v>
      </c>
      <c r="C15" s="10"/>
      <c r="D15" s="10"/>
      <c r="E15" s="10" t="s">
        <v>8</v>
      </c>
    </row>
    <row r="16" ht="5.25" customHeight="1">
      <c r="A16" s="10"/>
      <c r="E16" s="10"/>
    </row>
    <row r="17" ht="14.25">
      <c r="B17" s="5" t="s">
        <v>9</v>
      </c>
      <c r="C17" s="5"/>
      <c r="D17" s="5"/>
      <c r="F17" s="5" t="s">
        <v>10</v>
      </c>
    </row>
    <row r="18" ht="14.25">
      <c r="B18" s="11" t="s">
        <v>11</v>
      </c>
      <c r="C18" s="11"/>
      <c r="D18" s="11"/>
      <c r="E18" s="12" t="s">
        <v>12</v>
      </c>
      <c r="F18" s="12"/>
      <c r="G18" s="12"/>
    </row>
    <row r="19" ht="15" customHeight="1">
      <c r="B19" s="13"/>
      <c r="C19" s="13"/>
      <c r="D19" s="13"/>
      <c r="E19" s="14" t="str">
        <f>IF($G$63="mostrar","They're eating apples","")</f>
        <v xml:space="preserve">They're eating apples</v>
      </c>
      <c r="F19" s="14"/>
      <c r="G19" s="14"/>
      <c r="H19" s="15"/>
      <c r="I19" s="15"/>
      <c r="J19" s="15"/>
    </row>
    <row r="20" ht="15" customHeight="1">
      <c r="B20" s="11" t="s">
        <v>13</v>
      </c>
      <c r="C20" s="11"/>
      <c r="D20" s="11"/>
      <c r="E20" s="12" t="s">
        <v>14</v>
      </c>
      <c r="F20" s="12"/>
      <c r="G20" s="12"/>
    </row>
    <row r="21" ht="15" customHeight="1">
      <c r="B21" s="13"/>
      <c r="C21" s="13"/>
      <c r="D21" s="13"/>
      <c r="E21" s="14" t="str">
        <f>IF($G$63="mostrar","The sun’s shining","")</f>
        <v xml:space="preserve">The sun’s shining</v>
      </c>
      <c r="F21" s="14"/>
      <c r="G21" s="14"/>
    </row>
    <row r="22" ht="14.25">
      <c r="B22" s="11" t="s">
        <v>15</v>
      </c>
      <c r="C22" s="11"/>
      <c r="D22" s="11"/>
      <c r="E22" s="12" t="s">
        <v>16</v>
      </c>
      <c r="F22" s="12"/>
      <c r="G22" s="12"/>
    </row>
    <row r="23" ht="15" customHeight="1">
      <c r="B23" s="13"/>
      <c r="C23" s="13"/>
      <c r="D23" s="13"/>
      <c r="E23" s="14" t="str">
        <f>IF($G$63="mostrar","Luis isn’t at the beach with his family","")</f>
        <v xml:space="preserve">Luis isn’t at the beach with his family</v>
      </c>
      <c r="F23" s="14"/>
      <c r="G23" s="14"/>
    </row>
    <row r="24" ht="14.25">
      <c r="B24" s="11" t="s">
        <v>17</v>
      </c>
      <c r="C24" s="11"/>
      <c r="D24" s="11"/>
      <c r="E24" s="12" t="s">
        <v>18</v>
      </c>
      <c r="F24" s="12"/>
      <c r="G24" s="12"/>
    </row>
    <row r="25" ht="15" customHeight="1">
      <c r="B25" s="13"/>
      <c r="C25" s="13"/>
      <c r="D25" s="13"/>
      <c r="E25" s="14" t="str">
        <f>IF($G$63="mostrar","I’m working today","")</f>
        <v xml:space="preserve">I’m working today</v>
      </c>
      <c r="F25" s="14"/>
      <c r="G25" s="14"/>
    </row>
    <row r="26" ht="14.25">
      <c r="B26" s="11" t="s">
        <v>19</v>
      </c>
      <c r="C26" s="11"/>
      <c r="D26" s="11"/>
      <c r="E26" s="12" t="s">
        <v>20</v>
      </c>
      <c r="F26" s="12"/>
      <c r="G26" s="12"/>
    </row>
    <row r="27" ht="15" customHeight="1">
      <c r="B27" s="13"/>
      <c r="C27" s="13"/>
      <c r="D27" s="13"/>
      <c r="E27" s="14" t="str">
        <f>IF($G$63="mostrar","Mayte isn’t sleeping, she’s studying","")</f>
        <v xml:space="preserve">Mayte isn’t sleeping, she’s studying</v>
      </c>
      <c r="F27" s="14"/>
      <c r="G27" s="14"/>
    </row>
    <row r="28" ht="14.25">
      <c r="B28" s="11" t="s">
        <v>21</v>
      </c>
      <c r="C28" s="11"/>
      <c r="D28" s="11"/>
      <c r="E28" s="12" t="s">
        <v>22</v>
      </c>
      <c r="F28" s="12"/>
      <c r="G28" s="12"/>
    </row>
    <row r="29" ht="15" customHeight="1">
      <c r="B29" s="13"/>
      <c r="C29" s="13"/>
      <c r="D29" s="13"/>
      <c r="E29" s="14" t="str">
        <f>IF($G$63="mostrar","We’re reading a book on the bed","")</f>
        <v xml:space="preserve">We’re reading a book on the bed</v>
      </c>
      <c r="F29" s="14"/>
      <c r="G29" s="14"/>
    </row>
    <row r="30" ht="14.25">
      <c r="B30" s="11" t="s">
        <v>23</v>
      </c>
      <c r="C30" s="11"/>
      <c r="D30" s="11"/>
      <c r="E30" s="12" t="s">
        <v>24</v>
      </c>
      <c r="F30" s="12"/>
      <c r="G30" s="12"/>
    </row>
    <row r="31" ht="15" customHeight="1">
      <c r="B31" s="13"/>
      <c r="C31" s="13"/>
      <c r="D31" s="13"/>
      <c r="E31" s="14" t="str">
        <f>IF($G$63="mostrar","You’re not/ you aren’t fixing the car, you’re resting","")</f>
        <v xml:space="preserve">You’re not/ you aren’t fixing the car, you’re resting</v>
      </c>
      <c r="F31" s="14"/>
      <c r="G31" s="14"/>
    </row>
    <row r="32" ht="14.25">
      <c r="B32" s="11" t="s">
        <v>25</v>
      </c>
      <c r="C32" s="11"/>
      <c r="D32" s="11"/>
      <c r="E32" s="12" t="s">
        <v>26</v>
      </c>
      <c r="F32" s="12"/>
      <c r="G32" s="12"/>
    </row>
    <row r="33" ht="15" customHeight="1">
      <c r="B33" s="13"/>
      <c r="C33" s="13"/>
      <c r="D33" s="13"/>
      <c r="E33" s="14" t="str">
        <f>IF($G$63="mostrar","Edwin’s in the living room on the sofa","")</f>
        <v xml:space="preserve">Edwin’s in the living room on the sofa</v>
      </c>
      <c r="F33" s="14"/>
      <c r="G33" s="14"/>
    </row>
    <row r="34" ht="14.25">
      <c r="B34" s="11" t="s">
        <v>27</v>
      </c>
      <c r="C34" s="11"/>
      <c r="D34" s="11"/>
      <c r="E34" s="12" t="s">
        <v>28</v>
      </c>
      <c r="F34" s="12"/>
      <c r="G34" s="12"/>
    </row>
    <row r="35" ht="15" customHeight="1">
      <c r="B35" s="13"/>
      <c r="C35" s="13"/>
      <c r="D35" s="13"/>
      <c r="E35" s="14" t="str">
        <f>IF($G$63="mostrar","They’re not / they aren’t running, they’re walking","")</f>
        <v xml:space="preserve">They’re not / they aren’t running, they’re walking</v>
      </c>
      <c r="F35" s="14"/>
      <c r="G35" s="14"/>
    </row>
    <row r="36" ht="14.25">
      <c r="B36" s="11" t="s">
        <v>29</v>
      </c>
      <c r="C36" s="11"/>
      <c r="D36" s="11"/>
      <c r="E36" s="12" t="s">
        <v>30</v>
      </c>
      <c r="F36" s="12"/>
      <c r="G36" s="12"/>
    </row>
    <row r="37" ht="14.25">
      <c r="D37" s="16"/>
      <c r="E37" s="14" t="str">
        <f>IF($G$63="mostrar","I’m not sad, i’m happy today","")</f>
        <v xml:space="preserve">I’m not sad, i’m happy today</v>
      </c>
      <c r="F37" s="14"/>
      <c r="G37" s="14"/>
    </row>
    <row r="38" ht="15.75" customHeight="1">
      <c r="B38" s="7" t="s">
        <v>31</v>
      </c>
      <c r="C38" s="7"/>
      <c r="D38" s="7"/>
      <c r="E38" s="7"/>
      <c r="F38" s="7"/>
      <c r="G38" s="7"/>
    </row>
    <row r="39" ht="14.25">
      <c r="A39" s="9"/>
      <c r="B39" s="9"/>
      <c r="C39" s="9"/>
      <c r="D39" s="9"/>
      <c r="E39" s="9"/>
      <c r="F39" s="9"/>
      <c r="G39" s="9"/>
    </row>
    <row r="40" ht="12" customHeight="1">
      <c r="A40" s="6" t="s">
        <v>32</v>
      </c>
      <c r="B40" s="6"/>
      <c r="C40" s="6"/>
      <c r="D40" s="6"/>
      <c r="E40" s="6"/>
      <c r="F40" s="6"/>
      <c r="G40" s="6"/>
    </row>
    <row r="41" ht="14.25">
      <c r="A41" s="6"/>
      <c r="B41" s="6"/>
      <c r="C41" s="6"/>
      <c r="D41" s="6"/>
      <c r="E41" s="6"/>
      <c r="F41" s="6"/>
      <c r="G41" s="6"/>
    </row>
    <row r="42" ht="14.25">
      <c r="A42" s="6"/>
      <c r="B42" s="6"/>
      <c r="C42" s="6"/>
      <c r="D42" s="6"/>
      <c r="E42" s="6"/>
      <c r="F42" s="6"/>
      <c r="G42" s="6"/>
    </row>
    <row r="43" ht="14.25">
      <c r="A43" s="6"/>
      <c r="B43" s="6"/>
      <c r="C43" s="6"/>
      <c r="D43" s="6"/>
      <c r="E43" s="6"/>
      <c r="F43" s="6"/>
      <c r="G43" s="6"/>
    </row>
    <row r="44" ht="14.25">
      <c r="A44" s="6"/>
      <c r="B44" s="6"/>
      <c r="C44" s="6"/>
      <c r="D44" s="6"/>
      <c r="E44" s="6"/>
      <c r="F44" s="6"/>
      <c r="G44" s="6"/>
    </row>
    <row r="45" ht="14.25">
      <c r="A45" s="6"/>
      <c r="B45" s="6"/>
      <c r="C45" s="6"/>
      <c r="D45" s="6"/>
      <c r="E45" s="6"/>
      <c r="F45" s="6"/>
      <c r="G45" s="6"/>
    </row>
    <row r="46" ht="14.25">
      <c r="A46" s="6"/>
      <c r="B46" s="6"/>
      <c r="C46" s="6"/>
      <c r="D46" s="6"/>
      <c r="E46" s="6"/>
      <c r="F46" s="6"/>
      <c r="G46" s="6"/>
    </row>
    <row r="47" ht="14.25">
      <c r="A47" s="6"/>
      <c r="B47" s="6"/>
      <c r="C47" s="6"/>
      <c r="D47" s="6"/>
      <c r="E47" s="6"/>
      <c r="F47" s="6"/>
      <c r="G47" s="6"/>
    </row>
    <row r="48" ht="14.25">
      <c r="A48" s="6"/>
      <c r="B48" s="6"/>
      <c r="C48" s="6"/>
      <c r="D48" s="6"/>
      <c r="E48" s="6"/>
      <c r="F48" s="6"/>
      <c r="G48" s="6"/>
    </row>
    <row r="49" ht="5.25" customHeight="1">
      <c r="A49" s="6"/>
      <c r="B49" s="6"/>
      <c r="C49" s="6"/>
      <c r="D49" s="6"/>
      <c r="E49" s="6"/>
      <c r="F49" s="6"/>
      <c r="G49" s="6"/>
    </row>
    <row r="50" ht="15">
      <c r="B50" s="17" t="s">
        <v>33</v>
      </c>
      <c r="C50" s="18"/>
      <c r="D50" s="18"/>
      <c r="E50" s="18"/>
      <c r="F50" s="19"/>
      <c r="G50" s="20" t="s">
        <v>34</v>
      </c>
      <c r="H50" s="21"/>
    </row>
    <row r="51" ht="15">
      <c r="B51" s="22" t="s">
        <v>35</v>
      </c>
      <c r="C51" s="23"/>
      <c r="D51" s="23"/>
      <c r="E51" s="23"/>
      <c r="F51" s="24"/>
      <c r="G51" s="25" t="b">
        <v>0</v>
      </c>
      <c r="H51" s="26" t="str">
        <f>IF($G$63="mostrar","False","")</f>
        <v>False</v>
      </c>
    </row>
    <row r="52" ht="15">
      <c r="B52" s="22" t="s">
        <v>36</v>
      </c>
      <c r="C52" s="23"/>
      <c r="D52" s="23"/>
      <c r="E52" s="23"/>
      <c r="F52" s="24"/>
      <c r="G52" s="25" t="b">
        <v>1</v>
      </c>
      <c r="H52" s="26" t="str">
        <f>IF($G$63="mostrar","True","")</f>
        <v>True</v>
      </c>
    </row>
    <row r="53" ht="15">
      <c r="B53" s="22" t="s">
        <v>37</v>
      </c>
      <c r="C53" s="23"/>
      <c r="D53" s="23"/>
      <c r="E53" s="23"/>
      <c r="F53" s="24"/>
      <c r="G53" s="25" t="b">
        <v>0</v>
      </c>
      <c r="H53" s="26" t="str">
        <f t="shared" ref="H53:H54" si="0">IF($G$63="mostrar","False","")</f>
        <v>False</v>
      </c>
    </row>
    <row r="54" ht="15">
      <c r="B54" s="22" t="s">
        <v>38</v>
      </c>
      <c r="C54" s="23"/>
      <c r="D54" s="23"/>
      <c r="E54" s="23"/>
      <c r="F54" s="24"/>
      <c r="G54" s="25" t="b">
        <v>0</v>
      </c>
      <c r="H54" s="26" t="str">
        <f t="shared" si="0"/>
        <v>False</v>
      </c>
    </row>
    <row r="55" ht="15">
      <c r="B55" s="22" t="s">
        <v>39</v>
      </c>
      <c r="C55" s="23"/>
      <c r="D55" s="23"/>
      <c r="E55" s="23"/>
      <c r="F55" s="24"/>
      <c r="G55" s="25" t="s">
        <v>40</v>
      </c>
      <c r="H55" s="26" t="str">
        <f>IF($G$63="mostrar","True","")</f>
        <v>True</v>
      </c>
    </row>
    <row r="56" ht="6" customHeight="1">
      <c r="A56" s="27"/>
    </row>
    <row r="57" ht="15">
      <c r="B57" s="28" t="s">
        <v>41</v>
      </c>
      <c r="C57" s="28"/>
      <c r="D57" s="28"/>
      <c r="E57" s="28"/>
      <c r="F57" s="28"/>
      <c r="G57" s="28"/>
    </row>
    <row r="58" ht="15">
      <c r="B58" s="29" t="s">
        <v>42</v>
      </c>
      <c r="C58" s="30" t="s">
        <v>43</v>
      </c>
      <c r="D58" s="31" t="s">
        <v>44</v>
      </c>
      <c r="E58" s="32" t="s">
        <v>45</v>
      </c>
      <c r="F58" s="31" t="s">
        <v>46</v>
      </c>
      <c r="G58" s="32" t="s">
        <v>47</v>
      </c>
    </row>
    <row r="59" ht="15" customHeight="1">
      <c r="B59" s="33"/>
      <c r="C59" s="30"/>
      <c r="D59" s="31" t="s">
        <v>48</v>
      </c>
      <c r="E59" s="32" t="s">
        <v>49</v>
      </c>
      <c r="F59" s="31" t="s">
        <v>50</v>
      </c>
      <c r="G59" s="32" t="s">
        <v>51</v>
      </c>
    </row>
    <row r="60" ht="28.5" customHeight="1">
      <c r="B60" s="34" t="s">
        <v>52</v>
      </c>
      <c r="C60" s="35" t="s">
        <v>53</v>
      </c>
      <c r="D60" s="31" t="s">
        <v>54</v>
      </c>
      <c r="E60" s="36" t="s">
        <v>55</v>
      </c>
      <c r="F60" s="31" t="s">
        <v>56</v>
      </c>
      <c r="G60" s="32" t="s">
        <v>57</v>
      </c>
    </row>
    <row r="61" ht="5.25" customHeight="1"/>
    <row r="62" ht="15" customHeight="1">
      <c r="A62" s="6"/>
      <c r="B62" s="6"/>
      <c r="C62" s="6"/>
      <c r="D62" s="6"/>
      <c r="E62" s="37"/>
      <c r="F62" s="37"/>
      <c r="G62" s="6"/>
    </row>
    <row r="63" ht="15" customHeight="1">
      <c r="B63" s="38" t="s">
        <v>58</v>
      </c>
      <c r="C63" s="38"/>
      <c r="D63" s="38"/>
      <c r="E63" s="38"/>
      <c r="F63" s="38"/>
      <c r="G63" s="39" t="s">
        <v>59</v>
      </c>
    </row>
    <row r="64" ht="15">
      <c r="B64" s="40" t="s">
        <v>60</v>
      </c>
      <c r="C64" s="40"/>
      <c r="D64" s="40"/>
      <c r="E64" s="40"/>
      <c r="F64" s="40"/>
      <c r="G64" s="40"/>
    </row>
    <row r="65" ht="15">
      <c r="B65" s="41"/>
      <c r="C65" s="41"/>
      <c r="D65" s="41"/>
      <c r="E65" s="41"/>
      <c r="F65" s="41"/>
      <c r="G65" s="41"/>
    </row>
    <row r="66" ht="15">
      <c r="B66" s="41"/>
      <c r="C66" s="41"/>
      <c r="D66" s="41"/>
      <c r="E66" s="41"/>
      <c r="F66" s="41"/>
      <c r="G66" s="41"/>
    </row>
    <row r="67" ht="15">
      <c r="F67" s="1" t="s">
        <v>61</v>
      </c>
    </row>
  </sheetData>
  <sheetProtection algorithmName="SHA-512" hashValue="oSu/HooqE4yBICjJppp7N3t3eHk0Oo5p3EyOK264KUbEztHzuf8+F2FY4mOWCJXheu7TdNYuPcakcDlDzomoYQ==" saltValue="jkNzliO9FVeD59U3OOryFg==" spinCount="100000" autoFilter="1" deleteColumns="1" deleteRows="1" formatCells="1" formatColumns="1" formatRows="1" insertColumns="1" insertHyperlinks="1" insertRows="1" objects="1" pivotTables="1" scenarios="1" selectLockedCells="1" selectUnlockedCells="0" sheet="1" sort="1"/>
  <mergeCells count="58">
    <mergeCell ref="B5:G5"/>
    <mergeCell ref="B7:G9"/>
    <mergeCell ref="C11:F11"/>
    <mergeCell ref="B13:D13"/>
    <mergeCell ref="B14:D14"/>
    <mergeCell ref="B15:D15"/>
    <mergeCell ref="B17:D17"/>
    <mergeCell ref="B18:D18"/>
    <mergeCell ref="E18:G18"/>
    <mergeCell ref="B19:D19"/>
    <mergeCell ref="E19:G19"/>
    <mergeCell ref="B20:D20"/>
    <mergeCell ref="E20:G20"/>
    <mergeCell ref="B21:D21"/>
    <mergeCell ref="E21:G21"/>
    <mergeCell ref="B22:D22"/>
    <mergeCell ref="E22:G22"/>
    <mergeCell ref="B23:D23"/>
    <mergeCell ref="E23:G23"/>
    <mergeCell ref="B24:D24"/>
    <mergeCell ref="E24:G24"/>
    <mergeCell ref="B25:D25"/>
    <mergeCell ref="E25:G25"/>
    <mergeCell ref="B26:D26"/>
    <mergeCell ref="E26:G26"/>
    <mergeCell ref="B27:D27"/>
    <mergeCell ref="E27:G27"/>
    <mergeCell ref="B28:D28"/>
    <mergeCell ref="E28:G28"/>
    <mergeCell ref="B29:D29"/>
    <mergeCell ref="E29:G29"/>
    <mergeCell ref="B30:D30"/>
    <mergeCell ref="E30:G30"/>
    <mergeCell ref="B31:D31"/>
    <mergeCell ref="E31:G31"/>
    <mergeCell ref="B32:D32"/>
    <mergeCell ref="E32:G32"/>
    <mergeCell ref="B33:D33"/>
    <mergeCell ref="E33:G33"/>
    <mergeCell ref="B34:D34"/>
    <mergeCell ref="E34:G34"/>
    <mergeCell ref="B35:D35"/>
    <mergeCell ref="E35:G35"/>
    <mergeCell ref="B36:D36"/>
    <mergeCell ref="E36:G36"/>
    <mergeCell ref="E37:G37"/>
    <mergeCell ref="B38:G38"/>
    <mergeCell ref="B50:F50"/>
    <mergeCell ref="B51:F51"/>
    <mergeCell ref="B52:F52"/>
    <mergeCell ref="B53:F53"/>
    <mergeCell ref="B54:F54"/>
    <mergeCell ref="B55:F55"/>
    <mergeCell ref="B57:G57"/>
    <mergeCell ref="B58:B59"/>
    <mergeCell ref="C58:C59"/>
    <mergeCell ref="B63:F63"/>
    <mergeCell ref="B64:G64"/>
  </mergeCells>
  <printOptions headings="0" gridLines="0" horizontalCentered="1"/>
  <pageMargins left="0.70866141732283472" right="0.70866141732283472" top="0.74803149606299213" bottom="0.74803149606299213" header="0.31496062992125984" footer="0.31496062992125984"/>
  <pageSetup paperSize="9" scale="76" fitToWidth="1" fitToHeight="1" pageOrder="downThenOver" orientation="portrait" usePrinterDefaults="1" blackAndWhite="0" draft="0" cellComments="none" useFirstPageNumber="0" errors="displayed" horizontalDpi="600" verticalDpi="600" copies="1"/>
  <headerFooter/>
  <rowBreaks count="1" manualBreakCount="1">
    <brk id="67" man="1" max="7"/>
  </rowBreaks>
  <drawing r:id="rId3"/>
  <legacyDrawing r:id="rId4"/>
  <extLst>
    <ext xmlns:x14="http://schemas.microsoft.com/office/spreadsheetml/2009/9/main" uri="{78C0D931-6437-407d-A8EE-F0AAD7539E65}">
      <x14:conditionalFormattings>
        <x14:conditionalFormatting xmlns:xm="http://schemas.microsoft.com/office/excel/2006/main">
          <x14:cfRule type="expression" priority="2" id="{00EB0035-00A8-40FA-B0F0-004800160064}">
            <xm:f>$G$63="mostrar"</xm:f>
            <x14:dxf>
              <font>
                <color rgb="FF92D050"/>
              </font>
            </x14:dxf>
          </x14:cfRule>
          <xm:sqref>D37 B35 B33 B31 B29 B27 B25 B23 B21 B19</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showGridLines="0" showRowColHeaders="0" zoomScale="120" workbookViewId="0">
      <selection activeCell="E18" activeCellId="0" sqref="E18:G18"/>
    </sheetView>
  </sheetViews>
  <sheetFormatPr baseColWidth="10" defaultColWidth="0" defaultRowHeight="15" customHeight="1" zeroHeight="1"/>
  <cols>
    <col customWidth="1" min="1" max="1" style="1" width="6.28515625"/>
    <col customWidth="1" min="2" max="2" style="1" width="13"/>
    <col customWidth="1" min="3" max="3" style="1" width="11.42578125"/>
    <col bestFit="1" customWidth="1" min="4" max="4" style="1" width="17.42578125"/>
    <col customWidth="1" min="5" max="5" style="1" width="11.42578125"/>
    <col bestFit="1" customWidth="1" min="6" max="6" style="1" width="14"/>
    <col bestFit="1" customWidth="1" min="7" max="7" style="1" width="15.42578125"/>
    <col customWidth="1" min="8" max="8" style="1" width="6.42578125"/>
    <col customWidth="1" hidden="1" min="9" max="9" width="11.42578125"/>
    <col hidden="1" min="10" max="16384" style="1" width="11.42578125"/>
  </cols>
  <sheetData>
    <row r="1" ht="15">
      <c r="A1" s="2"/>
      <c r="B1" s="2"/>
      <c r="C1" s="2"/>
      <c r="D1" s="2"/>
      <c r="E1" s="2"/>
      <c r="F1" s="2"/>
    </row>
    <row r="2" ht="15">
      <c r="A2" s="3"/>
      <c r="B2" s="3"/>
      <c r="C2" s="3"/>
      <c r="D2" s="3"/>
      <c r="E2" s="3"/>
      <c r="F2" s="2"/>
    </row>
    <row r="3" ht="15">
      <c r="A3" s="3"/>
      <c r="B3" s="3"/>
      <c r="C3" s="3"/>
      <c r="D3" s="3"/>
      <c r="E3" s="3"/>
      <c r="F3" s="2"/>
    </row>
    <row r="4" ht="15">
      <c r="A4" s="3"/>
      <c r="B4" s="3"/>
      <c r="C4" s="3"/>
      <c r="D4" s="3"/>
      <c r="E4" s="3"/>
      <c r="F4" s="2"/>
    </row>
    <row r="5" ht="15">
      <c r="B5" s="4" t="s">
        <v>0</v>
      </c>
      <c r="C5" s="4"/>
      <c r="D5" s="4"/>
      <c r="E5" s="4"/>
      <c r="F5" s="4"/>
      <c r="G5" s="4"/>
    </row>
    <row r="6" ht="5.25" customHeight="1">
      <c r="A6" s="5"/>
      <c r="B6" s="5"/>
      <c r="C6" s="5"/>
      <c r="D6" s="5"/>
      <c r="E6" s="5"/>
      <c r="F6" s="5"/>
      <c r="G6" s="5"/>
    </row>
    <row r="7" ht="15.75" customHeight="1">
      <c r="A7" s="6"/>
      <c r="B7" s="7" t="s">
        <v>1</v>
      </c>
      <c r="C7" s="7"/>
      <c r="D7" s="7"/>
      <c r="E7" s="7"/>
      <c r="F7" s="7"/>
      <c r="G7" s="7"/>
    </row>
    <row r="8" ht="15">
      <c r="A8" s="6"/>
      <c r="B8" s="7"/>
      <c r="C8" s="7"/>
      <c r="D8" s="7"/>
      <c r="E8" s="7"/>
      <c r="F8" s="7"/>
      <c r="G8" s="7"/>
    </row>
    <row r="9" ht="15">
      <c r="A9" s="6"/>
      <c r="B9" s="7"/>
      <c r="C9" s="7"/>
      <c r="D9" s="7"/>
      <c r="E9" s="7"/>
      <c r="F9" s="7"/>
      <c r="G9" s="7"/>
    </row>
    <row r="10" ht="5.25" customHeight="1">
      <c r="A10" s="8"/>
      <c r="B10" s="8"/>
      <c r="C10" s="8"/>
      <c r="D10" s="8"/>
      <c r="E10" s="8"/>
      <c r="F10" s="8"/>
      <c r="G10" s="8"/>
    </row>
    <row r="11" ht="15" customHeight="1">
      <c r="C11" s="5" t="s">
        <v>2</v>
      </c>
      <c r="D11" s="5"/>
      <c r="E11" s="5"/>
      <c r="F11" s="5"/>
    </row>
    <row r="12" ht="5.25" customHeight="1">
      <c r="C12" s="9"/>
    </row>
    <row r="13" ht="15">
      <c r="B13" s="5" t="s">
        <v>3</v>
      </c>
      <c r="C13" s="5"/>
      <c r="D13" s="5"/>
      <c r="F13" s="5" t="s">
        <v>4</v>
      </c>
    </row>
    <row r="14" ht="15">
      <c r="B14" s="10" t="s">
        <v>5</v>
      </c>
      <c r="C14" s="10"/>
      <c r="D14" s="10"/>
      <c r="E14" s="10" t="s">
        <v>6</v>
      </c>
    </row>
    <row r="15" ht="15">
      <c r="B15" s="10" t="s">
        <v>7</v>
      </c>
      <c r="C15" s="10"/>
      <c r="D15" s="10"/>
      <c r="E15" s="10" t="s">
        <v>8</v>
      </c>
    </row>
    <row r="16" ht="5.25" customHeight="1">
      <c r="A16" s="10"/>
      <c r="E16" s="10"/>
    </row>
    <row r="17" ht="15">
      <c r="B17" s="5" t="s">
        <v>9</v>
      </c>
      <c r="C17" s="5"/>
      <c r="D17" s="5"/>
      <c r="F17" s="5" t="s">
        <v>10</v>
      </c>
    </row>
    <row r="18" ht="15">
      <c r="B18" s="11" t="s">
        <v>11</v>
      </c>
      <c r="C18" s="11"/>
      <c r="D18" s="11"/>
      <c r="E18" s="42" t="s">
        <v>62</v>
      </c>
      <c r="F18" s="42"/>
      <c r="G18" s="42"/>
    </row>
    <row r="19" ht="15" customHeight="1">
      <c r="B19" s="13"/>
      <c r="C19" s="13"/>
      <c r="D19" s="13"/>
      <c r="E19" s="14" t="str">
        <f>IF($G$63="mostrar","They're eating apples","")</f>
        <v/>
      </c>
      <c r="F19" s="14"/>
      <c r="G19" s="14"/>
      <c r="H19" s="15"/>
      <c r="J19" s="15"/>
    </row>
    <row r="20" ht="15" customHeight="1">
      <c r="B20" s="11" t="s">
        <v>13</v>
      </c>
      <c r="C20" s="11"/>
      <c r="D20" s="11"/>
      <c r="E20" s="42" t="s">
        <v>63</v>
      </c>
      <c r="F20" s="42"/>
      <c r="G20" s="42"/>
    </row>
    <row r="21" ht="15" customHeight="1">
      <c r="B21" s="13"/>
      <c r="C21" s="13"/>
      <c r="D21" s="13"/>
      <c r="E21" s="14" t="str">
        <f>IF($G$63="mostrar","The sun’s shining","")</f>
        <v/>
      </c>
      <c r="F21" s="14"/>
      <c r="G21" s="14"/>
    </row>
    <row r="22" ht="15">
      <c r="B22" s="11" t="s">
        <v>15</v>
      </c>
      <c r="C22" s="11"/>
      <c r="D22" s="11"/>
      <c r="E22" s="42" t="s">
        <v>64</v>
      </c>
      <c r="F22" s="42"/>
      <c r="G22" s="42"/>
    </row>
    <row r="23" ht="15" customHeight="1">
      <c r="B23" s="13"/>
      <c r="C23" s="13"/>
      <c r="D23" s="13"/>
      <c r="E23" s="14" t="str">
        <f>IF($G$63="mostrar","Luis isn’t at the beach with his family","")</f>
        <v/>
      </c>
      <c r="F23" s="14"/>
      <c r="G23" s="14"/>
    </row>
    <row r="24" ht="15">
      <c r="B24" s="11" t="s">
        <v>17</v>
      </c>
      <c r="C24" s="11"/>
      <c r="D24" s="11"/>
      <c r="E24" s="42" t="s">
        <v>65</v>
      </c>
      <c r="F24" s="42"/>
      <c r="G24" s="42"/>
    </row>
    <row r="25" ht="15" customHeight="1">
      <c r="B25" s="13"/>
      <c r="C25" s="13"/>
      <c r="D25" s="13"/>
      <c r="E25" s="14" t="str">
        <f>IF($G$63="mostrar","I’m working today","")</f>
        <v/>
      </c>
      <c r="F25" s="14"/>
      <c r="G25" s="14"/>
    </row>
    <row r="26" ht="15">
      <c r="B26" s="11" t="s">
        <v>19</v>
      </c>
      <c r="C26" s="11"/>
      <c r="D26" s="11"/>
      <c r="E26" s="42" t="s">
        <v>66</v>
      </c>
      <c r="F26" s="42"/>
      <c r="G26" s="42"/>
    </row>
    <row r="27" ht="15" customHeight="1">
      <c r="B27" s="13"/>
      <c r="C27" s="13"/>
      <c r="D27" s="13"/>
      <c r="E27" s="14" t="str">
        <f>IF($G$63="mostrar","Mayte isn’t sleeping, she’s studying","")</f>
        <v/>
      </c>
      <c r="F27" s="14"/>
      <c r="G27" s="14"/>
    </row>
    <row r="28" ht="15">
      <c r="B28" s="11" t="s">
        <v>21</v>
      </c>
      <c r="C28" s="11"/>
      <c r="D28" s="11"/>
      <c r="E28" s="42" t="s">
        <v>67</v>
      </c>
      <c r="F28" s="42"/>
      <c r="G28" s="42"/>
    </row>
    <row r="29" ht="15" customHeight="1">
      <c r="B29" s="13"/>
      <c r="C29" s="13"/>
      <c r="D29" s="13"/>
      <c r="E29" s="14" t="str">
        <f>IF($G$63="mostrar","We’re reading a book on the bed","")</f>
        <v/>
      </c>
      <c r="F29" s="14"/>
      <c r="G29" s="14"/>
    </row>
    <row r="30" ht="15">
      <c r="B30" s="11" t="s">
        <v>23</v>
      </c>
      <c r="C30" s="11"/>
      <c r="D30" s="11"/>
      <c r="E30" s="42" t="s">
        <v>68</v>
      </c>
      <c r="F30" s="42"/>
      <c r="G30" s="42"/>
    </row>
    <row r="31" ht="15" customHeight="1">
      <c r="B31" s="13"/>
      <c r="C31" s="13"/>
      <c r="D31" s="13"/>
      <c r="E31" s="14" t="str">
        <f>IF($G$63="mostrar","You’re not/ you aren’t fixing the car, you’re resting","")</f>
        <v/>
      </c>
      <c r="F31" s="14"/>
      <c r="G31" s="14"/>
    </row>
    <row r="32" ht="15">
      <c r="B32" s="11" t="s">
        <v>25</v>
      </c>
      <c r="C32" s="11"/>
      <c r="D32" s="11"/>
      <c r="E32" s="42" t="s">
        <v>69</v>
      </c>
      <c r="F32" s="42"/>
      <c r="G32" s="42"/>
    </row>
    <row r="33" ht="15" customHeight="1">
      <c r="B33" s="13"/>
      <c r="C33" s="13"/>
      <c r="D33" s="13"/>
      <c r="E33" s="14" t="str">
        <f>IF($G$63="mostrar","Edwin’s in the living room on the sofa","")</f>
        <v/>
      </c>
      <c r="F33" s="14"/>
      <c r="G33" s="14"/>
    </row>
    <row r="34" ht="15">
      <c r="B34" s="11" t="s">
        <v>27</v>
      </c>
      <c r="C34" s="11"/>
      <c r="D34" s="11"/>
      <c r="E34" s="43" t="s">
        <v>70</v>
      </c>
      <c r="F34" s="43"/>
      <c r="G34" s="43"/>
    </row>
    <row r="35" ht="15" customHeight="1">
      <c r="B35" s="13"/>
      <c r="C35" s="13"/>
      <c r="D35" s="13"/>
      <c r="E35" s="14" t="str">
        <f>IF($G$63="mostrar","They’re not / they aren’t running, they’re walking","")</f>
        <v/>
      </c>
      <c r="F35" s="14"/>
      <c r="G35" s="14"/>
    </row>
    <row r="36" ht="15">
      <c r="B36" s="11" t="s">
        <v>29</v>
      </c>
      <c r="C36" s="11"/>
      <c r="D36" s="11"/>
      <c r="E36" s="42" t="s">
        <v>71</v>
      </c>
      <c r="F36" s="42"/>
      <c r="G36" s="42"/>
    </row>
    <row r="37" ht="15">
      <c r="D37" s="16"/>
      <c r="E37" s="14" t="str">
        <f>IF($G$63="mostrar","I’m not sad, i’m happy today","")</f>
        <v/>
      </c>
      <c r="F37" s="14"/>
      <c r="G37" s="14"/>
    </row>
    <row r="38" ht="15.75" customHeight="1">
      <c r="B38" s="7" t="s">
        <v>31</v>
      </c>
      <c r="C38" s="7"/>
      <c r="D38" s="7"/>
      <c r="E38" s="7"/>
      <c r="F38" s="7"/>
      <c r="G38" s="7"/>
    </row>
    <row r="39" ht="15">
      <c r="A39" s="9"/>
      <c r="B39" s="9"/>
      <c r="C39" s="9"/>
      <c r="D39" s="9"/>
      <c r="E39" s="9"/>
      <c r="F39" s="9"/>
      <c r="G39" s="9"/>
    </row>
    <row r="40" ht="12" customHeight="1">
      <c r="A40" s="6" t="s">
        <v>32</v>
      </c>
      <c r="B40" s="6"/>
      <c r="C40" s="6"/>
      <c r="D40" s="6"/>
      <c r="E40" s="6"/>
      <c r="F40" s="6"/>
      <c r="G40" s="6"/>
    </row>
    <row r="41" ht="15">
      <c r="A41" s="6"/>
      <c r="B41" s="6"/>
      <c r="C41" s="6"/>
      <c r="D41" s="6"/>
      <c r="E41" s="6"/>
      <c r="F41" s="6"/>
      <c r="G41" s="6"/>
    </row>
    <row r="42" ht="15">
      <c r="A42" s="6"/>
      <c r="B42" s="6"/>
      <c r="C42" s="6"/>
      <c r="D42" s="6"/>
      <c r="E42" s="6"/>
      <c r="F42" s="6"/>
      <c r="G42" s="6"/>
    </row>
    <row r="43" ht="15">
      <c r="A43" s="6"/>
      <c r="B43" s="6"/>
      <c r="C43" s="6"/>
      <c r="D43" s="6"/>
      <c r="E43" s="6"/>
      <c r="F43" s="6"/>
      <c r="G43" s="6"/>
    </row>
    <row r="44" ht="15">
      <c r="A44" s="6"/>
      <c r="B44" s="6"/>
      <c r="C44" s="6"/>
      <c r="D44" s="6"/>
      <c r="E44" s="6"/>
      <c r="F44" s="6"/>
      <c r="G44" s="6"/>
    </row>
    <row r="45" ht="15">
      <c r="A45" s="6"/>
      <c r="B45" s="6"/>
      <c r="C45" s="6"/>
      <c r="D45" s="6"/>
      <c r="E45" s="6"/>
      <c r="F45" s="6"/>
      <c r="G45" s="6"/>
    </row>
    <row r="46" ht="15">
      <c r="A46" s="6"/>
      <c r="B46" s="6"/>
      <c r="C46" s="6"/>
      <c r="D46" s="6"/>
      <c r="E46" s="6"/>
      <c r="F46" s="6"/>
      <c r="G46" s="6"/>
    </row>
    <row r="47" ht="15">
      <c r="A47" s="6"/>
      <c r="B47" s="6"/>
      <c r="C47" s="6"/>
      <c r="D47" s="6"/>
      <c r="E47" s="6"/>
      <c r="F47" s="6"/>
      <c r="G47" s="6"/>
    </row>
    <row r="48" ht="15">
      <c r="A48" s="6"/>
      <c r="B48" s="6"/>
      <c r="C48" s="6"/>
      <c r="D48" s="6"/>
      <c r="E48" s="6"/>
      <c r="F48" s="6"/>
      <c r="G48" s="6"/>
    </row>
    <row r="49" ht="5.25" customHeight="1">
      <c r="A49" s="6"/>
      <c r="B49" s="6"/>
      <c r="C49" s="6"/>
      <c r="D49" s="6"/>
      <c r="E49" s="6"/>
      <c r="F49" s="6"/>
      <c r="G49" s="6"/>
    </row>
    <row r="50" ht="15">
      <c r="B50" s="17" t="s">
        <v>33</v>
      </c>
      <c r="C50" s="18"/>
      <c r="D50" s="18"/>
      <c r="E50" s="18"/>
      <c r="F50" s="19"/>
      <c r="G50" s="20" t="s">
        <v>34</v>
      </c>
      <c r="H50" s="21"/>
    </row>
    <row r="51" ht="15">
      <c r="B51" s="22" t="s">
        <v>35</v>
      </c>
      <c r="C51" s="23"/>
      <c r="D51" s="23"/>
      <c r="E51" s="23"/>
      <c r="F51" s="24"/>
      <c r="G51" s="44" t="s">
        <v>72</v>
      </c>
      <c r="H51" s="26" t="str">
        <f>IF($G$63="mostrar","False","")</f>
        <v/>
      </c>
    </row>
    <row r="52" ht="15">
      <c r="B52" s="22" t="s">
        <v>36</v>
      </c>
      <c r="C52" s="23"/>
      <c r="D52" s="23"/>
      <c r="E52" s="23"/>
      <c r="F52" s="24"/>
      <c r="G52" s="44" t="s">
        <v>73</v>
      </c>
      <c r="H52" s="26" t="str">
        <f>IF($G$63="mostrar","True","")</f>
        <v/>
      </c>
    </row>
    <row r="53" ht="15">
      <c r="B53" s="22" t="s">
        <v>37</v>
      </c>
      <c r="C53" s="23"/>
      <c r="D53" s="23"/>
      <c r="E53" s="23"/>
      <c r="F53" s="24"/>
      <c r="G53" s="44" t="s">
        <v>72</v>
      </c>
      <c r="H53" s="26" t="str">
        <f t="shared" ref="H53:H54" si="1">IF($G$63="mostrar","False","")</f>
        <v/>
      </c>
    </row>
    <row r="54" ht="15">
      <c r="B54" s="22" t="s">
        <v>38</v>
      </c>
      <c r="C54" s="23"/>
      <c r="D54" s="23"/>
      <c r="E54" s="23"/>
      <c r="F54" s="24"/>
      <c r="G54" s="44" t="s">
        <v>72</v>
      </c>
      <c r="H54" s="26" t="str">
        <f t="shared" si="1"/>
        <v/>
      </c>
    </row>
    <row r="55" ht="15">
      <c r="B55" s="22" t="s">
        <v>39</v>
      </c>
      <c r="C55" s="23"/>
      <c r="D55" s="23"/>
      <c r="E55" s="23"/>
      <c r="F55" s="24"/>
      <c r="G55" s="44" t="s">
        <v>73</v>
      </c>
      <c r="H55" s="26" t="str">
        <f>IF($G$63="mostrar","True","")</f>
        <v/>
      </c>
    </row>
    <row r="56" ht="6" customHeight="1">
      <c r="A56" s="27"/>
    </row>
    <row r="57" ht="15">
      <c r="B57" s="28" t="s">
        <v>41</v>
      </c>
      <c r="C57" s="28"/>
      <c r="D57" s="28"/>
      <c r="E57" s="28"/>
      <c r="F57" s="28"/>
      <c r="G57" s="28"/>
    </row>
    <row r="58" ht="15">
      <c r="B58" s="29" t="s">
        <v>42</v>
      </c>
      <c r="C58" s="30" t="s">
        <v>43</v>
      </c>
      <c r="D58" s="31" t="s">
        <v>44</v>
      </c>
      <c r="E58" s="32" t="s">
        <v>45</v>
      </c>
      <c r="F58" s="31" t="s">
        <v>46</v>
      </c>
      <c r="G58" s="32" t="s">
        <v>47</v>
      </c>
    </row>
    <row r="59" ht="15" customHeight="1">
      <c r="B59" s="33"/>
      <c r="C59" s="30"/>
      <c r="D59" s="31" t="s">
        <v>48</v>
      </c>
      <c r="E59" s="32" t="s">
        <v>49</v>
      </c>
      <c r="F59" s="31" t="s">
        <v>50</v>
      </c>
      <c r="G59" s="32" t="s">
        <v>51</v>
      </c>
    </row>
    <row r="60" ht="28.5" customHeight="1">
      <c r="B60" s="34" t="s">
        <v>52</v>
      </c>
      <c r="C60" s="35" t="s">
        <v>53</v>
      </c>
      <c r="D60" s="31" t="s">
        <v>54</v>
      </c>
      <c r="E60" s="36" t="s">
        <v>55</v>
      </c>
      <c r="F60" s="31" t="s">
        <v>56</v>
      </c>
      <c r="G60" s="32" t="s">
        <v>57</v>
      </c>
    </row>
    <row r="61" ht="5.25" customHeight="1"/>
    <row r="62" ht="15" customHeight="1">
      <c r="A62" s="6"/>
      <c r="B62" s="45"/>
      <c r="C62" s="45"/>
      <c r="D62" s="45"/>
      <c r="E62" s="45"/>
      <c r="F62" s="45"/>
      <c r="G62" s="45"/>
    </row>
    <row r="63" ht="15" customHeight="1">
      <c r="B63" s="45" t="s">
        <v>74</v>
      </c>
      <c r="C63" s="45"/>
      <c r="D63" s="45"/>
      <c r="E63" s="45"/>
      <c r="F63" s="45"/>
      <c r="G63" s="45"/>
    </row>
    <row r="64" ht="15"/>
    <row r="65" ht="15"/>
    <row r="66" ht="15"/>
    <row r="67" ht="15">
      <c r="F67" s="1" t="s">
        <v>61</v>
      </c>
    </row>
  </sheetData>
  <sheetProtection algorithmName="SHA-512" hashValue="5RN6TG6Ma08Vz+Hp+qAc6Qo1UKepRTsLOV4oaGNXAo5FmdD4BUzhDUfZmXlgYNiaKEQb5S5j97c005z+I/qCUg==" saltValue="BTKGgr5oacx6qsnApIiJlQ==" spinCount="100000" autoFilter="1" deleteColumns="1" deleteRows="1" formatCells="1" formatColumns="1" formatRows="1" insertColumns="1" insertHyperlinks="1" insertRows="1" objects="1" pivotTables="1" scenarios="1" selectLockedCells="1" selectUnlockedCells="1" sheet="1" sort="1"/>
  <mergeCells count="58">
    <mergeCell ref="B20:D20"/>
    <mergeCell ref="E20:G20"/>
    <mergeCell ref="B5:G5"/>
    <mergeCell ref="B7:G9"/>
    <mergeCell ref="C11:F11"/>
    <mergeCell ref="B13:D13"/>
    <mergeCell ref="B14:D14"/>
    <mergeCell ref="B15:D15"/>
    <mergeCell ref="B17:D17"/>
    <mergeCell ref="B18:D18"/>
    <mergeCell ref="E18:G18"/>
    <mergeCell ref="B19:D19"/>
    <mergeCell ref="E19:G19"/>
    <mergeCell ref="B21:D21"/>
    <mergeCell ref="E21:G21"/>
    <mergeCell ref="B22:D22"/>
    <mergeCell ref="E22:G22"/>
    <mergeCell ref="B23:D23"/>
    <mergeCell ref="E23:G23"/>
    <mergeCell ref="B24:D24"/>
    <mergeCell ref="E24:G24"/>
    <mergeCell ref="B25:D25"/>
    <mergeCell ref="E25:G25"/>
    <mergeCell ref="B26:D26"/>
    <mergeCell ref="E26:G26"/>
    <mergeCell ref="B27:D27"/>
    <mergeCell ref="E27:G27"/>
    <mergeCell ref="B28:D28"/>
    <mergeCell ref="E28:G28"/>
    <mergeCell ref="B29:D29"/>
    <mergeCell ref="E29:G29"/>
    <mergeCell ref="B30:D30"/>
    <mergeCell ref="E30:G30"/>
    <mergeCell ref="B31:D31"/>
    <mergeCell ref="E31:G31"/>
    <mergeCell ref="B32:D32"/>
    <mergeCell ref="E32:G32"/>
    <mergeCell ref="B51:F51"/>
    <mergeCell ref="B33:D33"/>
    <mergeCell ref="E33:G33"/>
    <mergeCell ref="B34:D34"/>
    <mergeCell ref="E34:G34"/>
    <mergeCell ref="B35:D35"/>
    <mergeCell ref="E35:G35"/>
    <mergeCell ref="B36:D36"/>
    <mergeCell ref="E36:G36"/>
    <mergeCell ref="E37:G37"/>
    <mergeCell ref="B38:G38"/>
    <mergeCell ref="B50:F50"/>
    <mergeCell ref="B63:G63"/>
    <mergeCell ref="B62:G62"/>
    <mergeCell ref="B52:F52"/>
    <mergeCell ref="B53:F53"/>
    <mergeCell ref="B54:F54"/>
    <mergeCell ref="B55:F55"/>
    <mergeCell ref="B57:G57"/>
    <mergeCell ref="B58:B59"/>
    <mergeCell ref="C58:C59"/>
  </mergeCells>
  <printOptions headings="0" gridLines="0" horizontalCentered="1"/>
  <pageMargins left="0.70866141732283472" right="0.70866141732283472" top="0.74803149606299213" bottom="0.74803149606299213" header="0.31496062992125984" footer="0.31496062992125984"/>
  <pageSetup paperSize="9" scale="74" fitToWidth="1" fitToHeight="1" pageOrder="downThenOver" orientation="portrait" usePrinterDefaults="1" blackAndWhite="0" draft="0" cellComments="none" useFirstPageNumber="0" errors="displayed" horizontalDpi="600" verticalDpi="600" copies="1"/>
  <headerFooter/>
  <rowBreaks count="1" manualBreakCount="1">
    <brk id="67" man="1" max="7"/>
  </rowBreaks>
  <drawing r:id="rId1"/>
  <extLst>
    <ext xmlns:x14="http://schemas.microsoft.com/office/spreadsheetml/2009/9/main" uri="{78C0D931-6437-407d-A8EE-F0AAD7539E65}">
      <x14:conditionalFormattings>
        <x14:conditionalFormatting xmlns:xm="http://schemas.microsoft.com/office/excel/2006/main">
          <x14:cfRule type="expression" priority="1" id="{00260065-00C1-4C2D-82FF-00D7003B001C}">
            <xm:f>$G$63="mostrar"</xm:f>
            <x14:dxf>
              <font>
                <color rgb="FF92D050"/>
              </font>
            </x14:dxf>
          </x14:cfRule>
          <xm:sqref>D37 B35 B33 B31 B29 B27 B25 B23 B21 B19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ONLYOFFICE/8.1.1.27</Application>
  <Company/>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FAMOSA</dc:creator>
  <cp:revision>1</cp:revision>
  <dcterms:created xsi:type="dcterms:W3CDTF">2018-02-15T01:18:41Z</dcterms:created>
  <dcterms:modified xsi:type="dcterms:W3CDTF">2024-08-01T03:46:48Z</dcterms:modified>
</cp:coreProperties>
</file>