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35"/>
  </bookViews>
  <sheets>
    <sheet name="Lección 26" sheetId="17" r:id="rId1"/>
    <sheet name="Resultados" sheetId="21" r:id="rId2"/>
  </sheets>
  <definedNames>
    <definedName name="_xlnm.Print_Area" localSheetId="0">'Lección 26'!$A$1:$Q$66</definedName>
    <definedName name="_xlnm.Print_Area" localSheetId="1">Resultados!$A$1:$Q$66</definedName>
    <definedName name="Z_EA89241B_FA4E_4CF0_A19E_9D5CAE55AA0D_.wvu.Cols" localSheetId="0" hidden="1">'Lección 26'!$S:$XFD</definedName>
    <definedName name="Z_EA89241B_FA4E_4CF0_A19E_9D5CAE55AA0D_.wvu.Cols" localSheetId="1" hidden="1">Resultados!$S:$XFD</definedName>
    <definedName name="Z_EA89241B_FA4E_4CF0_A19E_9D5CAE55AA0D_.wvu.PrintArea" localSheetId="0" hidden="1">'Lección 26'!$A$1:$X$63</definedName>
    <definedName name="Z_EA89241B_FA4E_4CF0_A19E_9D5CAE55AA0D_.wvu.PrintArea" localSheetId="1" hidden="1">Resultados!$A$1:$X$63</definedName>
    <definedName name="Z_EA89241B_FA4E_4CF0_A19E_9D5CAE55AA0D_.wvu.Rows" localSheetId="0" hidden="1">'Lección 26'!$147:$1048576,'Lección 26'!$64:$146</definedName>
    <definedName name="Z_EA89241B_FA4E_4CF0_A19E_9D5CAE55AA0D_.wvu.Rows" localSheetId="1" hidden="1">Resultados!$147:$1048576,Resultados!$64:$146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sharedStrings.xml><?xml version="1.0" encoding="utf-8"?>
<sst xmlns="http://schemas.openxmlformats.org/spreadsheetml/2006/main" count="100" uniqueCount="62">
  <si>
    <t>LECCIÓN 26 – MODAL CAN – CONJUNCIONES Y ADVERBIOS</t>
  </si>
  <si>
    <t>Creo que ya puedes entender las siguientes instrucciones en inglés:</t>
  </si>
  <si>
    <r>
      <rPr>
        <b/>
        <sz val="10.5"/>
        <color theme="1"/>
        <rFont val="Calibri"/>
        <charset val="134"/>
        <scheme val="minor"/>
      </rPr>
      <t xml:space="preserve">1) </t>
    </r>
    <r>
      <rPr>
        <sz val="10.5"/>
        <color theme="1"/>
        <rFont val="Calibri"/>
        <charset val="134"/>
        <scheme val="minor"/>
      </rPr>
      <t>Please, write these sentences in English and use the modal verb CAN, CONJUNCTIONS, and ADVERBS. Good luck student!</t>
    </r>
  </si>
  <si>
    <t>VOCABULARY</t>
  </si>
  <si>
    <t>Listen to</t>
  </si>
  <si>
    <t>Escuchar</t>
  </si>
  <si>
    <t>Write</t>
  </si>
  <si>
    <t>Escribir</t>
  </si>
  <si>
    <t>Cook</t>
  </si>
  <si>
    <t>Cocinar</t>
  </si>
  <si>
    <t>Swim</t>
  </si>
  <si>
    <t>Nadar</t>
  </si>
  <si>
    <t>Language(s)</t>
  </si>
  <si>
    <t>Idioma(s)</t>
  </si>
  <si>
    <t>Water</t>
  </si>
  <si>
    <t>Agua</t>
  </si>
  <si>
    <t>Pretty – Quite</t>
  </si>
  <si>
    <t>Bastante</t>
  </si>
  <si>
    <t>Milk</t>
  </si>
  <si>
    <t>Leche</t>
  </si>
  <si>
    <t>Eat</t>
  </si>
  <si>
    <t>Comer</t>
  </si>
  <si>
    <t>Fix</t>
  </si>
  <si>
    <t>Arreglar</t>
  </si>
  <si>
    <t>Read</t>
  </si>
  <si>
    <t>Leer</t>
  </si>
  <si>
    <t>Jump the rope</t>
  </si>
  <si>
    <t>Saltar la cuerda / laso</t>
  </si>
  <si>
    <r>
      <rPr>
        <b/>
        <sz val="10.5"/>
        <color theme="1"/>
        <rFont val="Calibri"/>
        <charset val="134"/>
        <scheme val="minor"/>
      </rPr>
      <t>1.</t>
    </r>
    <r>
      <rPr>
        <sz val="10.5"/>
        <color theme="1"/>
        <rFont val="Calibri"/>
        <charset val="134"/>
        <scheme val="minor"/>
      </rPr>
      <t xml:space="preserve"> Yo puedo ver una película en mi casa y además comer pizza.</t>
    </r>
  </si>
  <si>
    <t xml:space="preserve"> i can watch a movie in my home and also can eat pizza.</t>
  </si>
  <si>
    <r>
      <rPr>
        <b/>
        <sz val="10.5"/>
        <color theme="1"/>
        <rFont val="Calibri"/>
        <charset val="134"/>
        <scheme val="minor"/>
      </rPr>
      <t xml:space="preserve">2. </t>
    </r>
    <r>
      <rPr>
        <sz val="10.5"/>
        <color theme="1"/>
        <rFont val="Calibri"/>
        <charset val="134"/>
        <scheme val="minor"/>
      </rPr>
      <t>Juan no puede jugar ni escuchar música cuando está estudiando.</t>
    </r>
  </si>
  <si>
    <t>juan can't play or listen to music when he is studing</t>
  </si>
  <si>
    <r>
      <rPr>
        <b/>
        <sz val="10.5"/>
        <color theme="1"/>
        <rFont val="Calibri"/>
        <charset val="134"/>
        <scheme val="minor"/>
      </rPr>
      <t>3.</t>
    </r>
    <r>
      <rPr>
        <sz val="10.5"/>
        <color theme="1"/>
        <rFont val="Calibri"/>
        <charset val="134"/>
        <scheme val="minor"/>
      </rPr>
      <t xml:space="preserve"> Mi mamá no solamente puede cocinar, sino que también puede arreglar su carro.</t>
    </r>
  </si>
  <si>
    <t>my mother can't only cook, but also can fix her car</t>
  </si>
  <si>
    <r>
      <rPr>
        <b/>
        <sz val="10.5"/>
        <color theme="1"/>
        <rFont val="Calibri"/>
        <charset val="134"/>
        <scheme val="minor"/>
      </rPr>
      <t xml:space="preserve">4. </t>
    </r>
    <r>
      <rPr>
        <sz val="10.5"/>
        <color theme="1"/>
        <rFont val="Calibri"/>
        <charset val="134"/>
        <scheme val="minor"/>
      </rPr>
      <t>¿Puedes hablar dos idiomas? Si, yo puedo hablar español y también inglés.</t>
    </r>
  </si>
  <si>
    <t>can you speak two lengugages? yes, i can speak spanish and  also english</t>
  </si>
  <si>
    <r>
      <rPr>
        <b/>
        <sz val="10.5"/>
        <color theme="1"/>
        <rFont val="Calibri"/>
        <charset val="134"/>
        <scheme val="minor"/>
      </rPr>
      <t xml:space="preserve">5. </t>
    </r>
    <r>
      <rPr>
        <sz val="10.5"/>
        <color theme="1"/>
        <rFont val="Calibri"/>
        <charset val="134"/>
        <scheme val="minor"/>
      </rPr>
      <t>Nosotros no solamente podemos leer, sino que también podemos escribir.</t>
    </r>
  </si>
  <si>
    <t>we can't only read, but also can write</t>
  </si>
  <si>
    <r>
      <rPr>
        <b/>
        <sz val="10.5"/>
        <color theme="1"/>
        <rFont val="Calibri"/>
        <charset val="134"/>
        <scheme val="minor"/>
      </rPr>
      <t>6.</t>
    </r>
    <r>
      <rPr>
        <sz val="10.5"/>
        <color theme="1"/>
        <rFont val="Calibri"/>
        <charset val="134"/>
        <scheme val="minor"/>
      </rPr>
      <t xml:space="preserve"> El lunes, yo puedo ir al gimnasio, pero no puedo ir el martes.</t>
    </r>
  </si>
  <si>
    <t>On monday, y can go to the gym, but i can't go on Tusday</t>
  </si>
  <si>
    <r>
      <rPr>
        <b/>
        <sz val="10.5"/>
        <color theme="1"/>
        <rFont val="Calibri"/>
        <charset val="134"/>
        <scheme val="minor"/>
      </rPr>
      <t xml:space="preserve">7. </t>
    </r>
    <r>
      <rPr>
        <sz val="10.5"/>
        <color theme="1"/>
        <rFont val="Calibri"/>
        <charset val="134"/>
        <scheme val="minor"/>
      </rPr>
      <t>Gerardo puede saltar la cuerda y algunas veces su esposa puede saltar la cuerda también.</t>
    </r>
  </si>
  <si>
    <t>gerardo can jump the rope and somtimes her wife can jump the rope too</t>
  </si>
  <si>
    <r>
      <rPr>
        <b/>
        <sz val="10.5"/>
        <color theme="1"/>
        <rFont val="Calibri"/>
        <charset val="134"/>
        <scheme val="minor"/>
      </rPr>
      <t xml:space="preserve">8. </t>
    </r>
    <r>
      <rPr>
        <sz val="10.5"/>
        <color theme="1"/>
        <rFont val="Calibri"/>
        <charset val="134"/>
        <scheme val="minor"/>
      </rPr>
      <t>¿Puede ella también beber agua? Si, ella no solamente puede beber agua, sino que también tomar leche.</t>
    </r>
  </si>
  <si>
    <t xml:space="preserve">can she also drink water? yes, she can't only drink water, but also drink milk </t>
  </si>
  <si>
    <r>
      <rPr>
        <b/>
        <sz val="10.5"/>
        <color theme="1"/>
        <rFont val="Calibri"/>
        <charset val="134"/>
        <scheme val="minor"/>
      </rPr>
      <t>9.</t>
    </r>
    <r>
      <rPr>
        <sz val="10.5"/>
        <color theme="1"/>
        <rFont val="Calibri"/>
        <charset val="134"/>
        <scheme val="minor"/>
      </rPr>
      <t xml:space="preserve"> Nosotros también podemos hablar y escribir en inglés bastante bien.</t>
    </r>
  </si>
  <si>
    <t>we also speak and whrite in english quite well</t>
  </si>
  <si>
    <r>
      <rPr>
        <b/>
        <sz val="10.5"/>
        <color theme="1"/>
        <rFont val="Calibri"/>
        <charset val="134"/>
        <scheme val="minor"/>
      </rPr>
      <t>10.</t>
    </r>
    <r>
      <rPr>
        <sz val="10.5"/>
        <color theme="1"/>
        <rFont val="Calibri"/>
        <charset val="134"/>
        <scheme val="minor"/>
      </rPr>
      <t xml:space="preserve"> Mi amiga Thali puede bailar, correr o nadar realmente bien, pero yo sólo puedo bailar.</t>
    </r>
  </si>
  <si>
    <t>My friend Thalli can dance, run or swim really well, but i can only dance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</si>
  <si>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</si>
  <si>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</si>
  <si>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en un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</si>
  <si>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I can watch a movie in my house and also eat pizza.</t>
  </si>
  <si>
    <t>Juan can’t play or listen to music when he is studying.</t>
  </si>
  <si>
    <t>My mother can’t only cook but also fix her car.</t>
  </si>
  <si>
    <t>Can you speak two languages? yes, I can speak Spanish and also English.</t>
  </si>
  <si>
    <t>We can’t only read, but also write.</t>
  </si>
  <si>
    <t>On Monday, I can go to the gym but I can’t go on Tuesday.</t>
  </si>
  <si>
    <t>Gerardo can jump the rope and sometimes his wife can jump the rope too.</t>
  </si>
  <si>
    <t>Can she also drink water? yes, she can’t only drink water but also drink milk.</t>
  </si>
  <si>
    <t>We can also speak and write in English quite/pretty well.</t>
  </si>
  <si>
    <t>My friend Thali can dance, run, or swim really well, but I can only dance.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</si>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</sst>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35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0.5"/>
      <color theme="1"/>
      <name val="Calibri"/>
      <charset val="134"/>
      <scheme val="minor"/>
    </font>
    <font>
      <sz val="10.5"/>
      <color rgb="FFA50021"/>
      <name val="Calibri"/>
      <charset val="134"/>
      <scheme val="minor"/>
    </font>
    <font>
      <sz val="11"/>
      <color rgb="FFA50021"/>
      <name val="Calibri"/>
      <charset val="134"/>
      <scheme val="minor"/>
    </font>
    <font>
      <sz val="8"/>
      <color rgb="FFFF0000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sz val="7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7"/>
      <color rgb="FFFF0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3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25" fillId="14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27" borderId="6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9" borderId="3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3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5" borderId="2" xfId="0" applyFont="1" applyFill="1" applyBorder="1" applyAlignment="1">
      <alignment horizontal="left"/>
    </xf>
    <xf numFmtId="0" fontId="7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48" applyFont="1" applyAlignment="1">
      <alignment horizontal="center"/>
    </xf>
    <xf numFmtId="0" fontId="8" fillId="0" borderId="0" xfId="0" applyFont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48" applyFont="1" applyAlignment="1"/>
    <xf numFmtId="0" fontId="1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3" fillId="5" borderId="2" xfId="0" applyFont="1" applyFill="1" applyBorder="1" applyAlignment="1" applyProtection="1">
      <alignment horizontal="left"/>
      <protection locked="0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6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6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194444</xdr:colOff>
      <xdr:row>4</xdr:row>
      <xdr:rowOff>34925</xdr:rowOff>
    </xdr:to>
    <xdr:pic>
      <xdr:nvPicPr>
        <xdr:cNvPr id="13" name="Imagen 1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68695" cy="652145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63</xdr:row>
      <xdr:rowOff>71437</xdr:rowOff>
    </xdr:from>
    <xdr:to>
      <xdr:col>10</xdr:col>
      <xdr:colOff>352426</xdr:colOff>
      <xdr:row>65</xdr:row>
      <xdr:rowOff>16025</xdr:rowOff>
    </xdr:to>
    <xdr:grpSp>
      <xdr:nvGrpSpPr>
        <xdr:cNvPr id="14" name="Grupo 13"/>
        <xdr:cNvGrpSpPr/>
      </xdr:nvGrpSpPr>
      <xdr:grpSpPr>
        <a:xfrm>
          <a:off x="2344420" y="9316720"/>
          <a:ext cx="1815465" cy="325755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134937</xdr:colOff>
      <xdr:row>16</xdr:row>
      <xdr:rowOff>95250</xdr:rowOff>
    </xdr:from>
    <xdr:to>
      <xdr:col>14</xdr:col>
      <xdr:colOff>341312</xdr:colOff>
      <xdr:row>36</xdr:row>
      <xdr:rowOff>86680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8695" y="2570480"/>
          <a:ext cx="2273300" cy="2837180"/>
        </a:xfrm>
        <a:prstGeom prst="rect">
          <a:avLst/>
        </a:prstGeom>
      </xdr:spPr>
    </xdr:pic>
    <xdr:clientData/>
  </xdr:twoCellAnchor>
  <xdr:twoCellAnchor editAs="oneCell">
    <xdr:from>
      <xdr:col>9</xdr:col>
      <xdr:colOff>152399</xdr:colOff>
      <xdr:row>42</xdr:row>
      <xdr:rowOff>25400</xdr:rowOff>
    </xdr:from>
    <xdr:to>
      <xdr:col>14</xdr:col>
      <xdr:colOff>358774</xdr:colOff>
      <xdr:row>62</xdr:row>
      <xdr:rowOff>21593</xdr:rowOff>
    </xdr:to>
    <xdr:pic>
      <xdr:nvPicPr>
        <xdr:cNvPr id="3" name="Imagen 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5840" y="6261100"/>
          <a:ext cx="2273300" cy="28251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194444</xdr:colOff>
      <xdr:row>4</xdr:row>
      <xdr:rowOff>34925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68695" cy="652145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63</xdr:row>
      <xdr:rowOff>71437</xdr:rowOff>
    </xdr:from>
    <xdr:to>
      <xdr:col>10</xdr:col>
      <xdr:colOff>352426</xdr:colOff>
      <xdr:row>65</xdr:row>
      <xdr:rowOff>16025</xdr:rowOff>
    </xdr:to>
    <xdr:grpSp>
      <xdr:nvGrpSpPr>
        <xdr:cNvPr id="3" name="Grupo 2"/>
        <xdr:cNvGrpSpPr/>
      </xdr:nvGrpSpPr>
      <xdr:grpSpPr>
        <a:xfrm>
          <a:off x="2344420" y="9316720"/>
          <a:ext cx="1815465" cy="325755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23813</xdr:colOff>
      <xdr:row>17</xdr:row>
      <xdr:rowOff>87313</xdr:rowOff>
    </xdr:from>
    <xdr:to>
      <xdr:col>13</xdr:col>
      <xdr:colOff>285751</xdr:colOff>
      <xdr:row>55</xdr:row>
      <xdr:rowOff>99677</xdr:rowOff>
    </xdr:to>
    <xdr:pic>
      <xdr:nvPicPr>
        <xdr:cNvPr id="9" name="Imagen 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" y="2743200"/>
          <a:ext cx="4396105" cy="5448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59"/>
  <sheetViews>
    <sheetView showGridLines="0" showRowColHeaders="0" tabSelected="1" zoomScale="120" zoomScaleNormal="120" showWhiteSpace="0" showRuler="0" topLeftCell="A21" workbookViewId="0">
      <selection activeCell="C59" sqref="C59:O59"/>
    </sheetView>
  </sheetViews>
  <sheetFormatPr defaultColWidth="0" defaultRowHeight="0" customHeight="1" zeroHeight="1"/>
  <cols>
    <col min="1" max="1" width="1.14166666666667" customWidth="1"/>
    <col min="2" max="16" width="5.425" style="2" customWidth="1"/>
    <col min="17" max="17" width="1.14166666666667" style="2" customWidth="1"/>
    <col min="18" max="18" width="6.14166666666667" hidden="1" customWidth="1"/>
    <col min="19" max="21" width="6.56666666666667" hidden="1" customWidth="1"/>
    <col min="22" max="24" width="11.425" hidden="1" customWidth="1"/>
    <col min="25" max="29" width="6.56666666666667" hidden="1" customWidth="1"/>
    <col min="30" max="16384" width="11.425" hidden="1"/>
  </cols>
  <sheetData>
    <row r="1" ht="15" customHeight="1" spans="2:17">
      <c r="B1" s="3"/>
      <c r="C1" s="3"/>
      <c r="D1" s="3"/>
      <c r="E1" s="3"/>
      <c r="F1" s="3"/>
      <c r="G1" s="3"/>
      <c r="H1" s="3"/>
      <c r="I1" s="3"/>
      <c r="J1" s="3"/>
      <c r="K1" s="3"/>
      <c r="L1"/>
      <c r="M1"/>
      <c r="N1"/>
      <c r="O1"/>
      <c r="P1"/>
      <c r="Q1"/>
    </row>
    <row r="2" ht="14.25" spans="2:18">
      <c r="B2" s="3"/>
      <c r="C2" s="3"/>
      <c r="D2" s="3"/>
      <c r="E2" s="3"/>
      <c r="F2" s="3"/>
      <c r="G2" s="3"/>
      <c r="H2" s="3"/>
      <c r="I2" s="3"/>
      <c r="J2" s="3"/>
      <c r="K2" s="3"/>
      <c r="L2" s="29"/>
      <c r="M2" s="29"/>
      <c r="N2" s="29"/>
      <c r="O2" s="29"/>
      <c r="P2" s="29"/>
      <c r="Q2" s="29"/>
      <c r="R2" s="29"/>
    </row>
    <row r="3" ht="14.25" spans="2:17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/>
    </row>
    <row r="4" ht="5.1" customHeight="1" spans="2:17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/>
    </row>
    <row r="5" ht="14.25" spans="2:17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/>
    </row>
    <row r="6" ht="4.7" customHeight="1" spans="2:17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/>
    </row>
    <row r="7" ht="15" customHeight="1" spans="2:17">
      <c r="B7" s="7"/>
      <c r="C7" s="8" t="s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  <c r="Q7"/>
    </row>
    <row r="8" ht="5.1" customHeight="1" spans="2:17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7"/>
      <c r="P8" s="7"/>
      <c r="Q8"/>
    </row>
    <row r="9" ht="14.25" customHeight="1" spans="2:17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/>
    </row>
    <row r="10" ht="14.25" spans="2:17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/>
    </row>
    <row r="11" ht="5.25" customHeight="1" spans="2:17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/>
    </row>
    <row r="12" ht="15" customHeight="1" spans="2:17">
      <c r="B12" s="4"/>
      <c r="C12" s="10" t="s">
        <v>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4"/>
      <c r="Q12"/>
    </row>
    <row r="13" ht="15" customHeight="1" spans="2:17">
      <c r="B13"/>
      <c r="C13" s="10" t="s">
        <v>4</v>
      </c>
      <c r="D13" s="10"/>
      <c r="E13" s="10"/>
      <c r="F13" s="25" t="s">
        <v>5</v>
      </c>
      <c r="G13" s="25"/>
      <c r="H13" s="25"/>
      <c r="I13" s="10" t="s">
        <v>6</v>
      </c>
      <c r="J13" s="10"/>
      <c r="K13" s="10"/>
      <c r="L13" s="25" t="s">
        <v>7</v>
      </c>
      <c r="M13" s="25"/>
      <c r="N13" s="25"/>
      <c r="O13" s="25"/>
      <c r="P13" s="7"/>
      <c r="Q13"/>
    </row>
    <row r="14" ht="15" customHeight="1" spans="2:17">
      <c r="B14" s="8"/>
      <c r="C14" s="10" t="s">
        <v>8</v>
      </c>
      <c r="D14" s="10"/>
      <c r="E14" s="10"/>
      <c r="F14" s="26" t="s">
        <v>9</v>
      </c>
      <c r="G14" s="26"/>
      <c r="H14" s="26"/>
      <c r="I14" s="30" t="s">
        <v>10</v>
      </c>
      <c r="J14" s="30"/>
      <c r="K14" s="30"/>
      <c r="L14" s="26" t="s">
        <v>11</v>
      </c>
      <c r="M14" s="26"/>
      <c r="N14" s="26"/>
      <c r="O14" s="26"/>
      <c r="P14" s="7"/>
      <c r="Q14"/>
    </row>
    <row r="15" ht="14.25" spans="2:17">
      <c r="B15" s="11"/>
      <c r="C15" s="12" t="s">
        <v>12</v>
      </c>
      <c r="D15" s="12"/>
      <c r="E15" s="12"/>
      <c r="F15" s="27" t="s">
        <v>13</v>
      </c>
      <c r="G15" s="27"/>
      <c r="H15" s="27"/>
      <c r="I15" s="12" t="s">
        <v>14</v>
      </c>
      <c r="J15" s="12"/>
      <c r="K15" s="12"/>
      <c r="L15" s="26" t="s">
        <v>15</v>
      </c>
      <c r="M15" s="26"/>
      <c r="N15" s="26"/>
      <c r="O15" s="26"/>
      <c r="P15" s="29"/>
      <c r="Q15"/>
    </row>
    <row r="16" ht="14.25" spans="2:17">
      <c r="B16" s="11"/>
      <c r="C16" s="13" t="s">
        <v>16</v>
      </c>
      <c r="D16" s="13"/>
      <c r="E16" s="13"/>
      <c r="F16" s="28" t="s">
        <v>17</v>
      </c>
      <c r="G16" s="28"/>
      <c r="H16" s="28"/>
      <c r="I16" s="13" t="s">
        <v>18</v>
      </c>
      <c r="J16" s="13"/>
      <c r="K16" s="13"/>
      <c r="L16" s="28" t="s">
        <v>19</v>
      </c>
      <c r="M16" s="28"/>
      <c r="N16" s="28"/>
      <c r="O16" s="28"/>
      <c r="P16"/>
      <c r="Q16"/>
    </row>
    <row r="17" customFormat="1" ht="14.25" spans="2:15">
      <c r="B17" s="11"/>
      <c r="C17" s="13" t="s">
        <v>20</v>
      </c>
      <c r="D17" s="13"/>
      <c r="E17" s="13"/>
      <c r="F17" s="28" t="s">
        <v>21</v>
      </c>
      <c r="G17" s="28"/>
      <c r="H17" s="28"/>
      <c r="I17" s="13" t="s">
        <v>22</v>
      </c>
      <c r="J17" s="13"/>
      <c r="K17" s="13"/>
      <c r="L17" s="28" t="s">
        <v>23</v>
      </c>
      <c r="M17" s="28"/>
      <c r="N17" s="28"/>
      <c r="O17" s="28"/>
    </row>
    <row r="18" customFormat="1" ht="14.25" spans="3:16">
      <c r="C18" s="12" t="s">
        <v>24</v>
      </c>
      <c r="D18" s="12"/>
      <c r="E18" s="12"/>
      <c r="F18" s="27" t="s">
        <v>25</v>
      </c>
      <c r="G18" s="27"/>
      <c r="H18" s="27"/>
      <c r="I18" s="12" t="s">
        <v>26</v>
      </c>
      <c r="J18" s="12"/>
      <c r="K18" s="12"/>
      <c r="L18" s="31" t="s">
        <v>27</v>
      </c>
      <c r="M18" s="31"/>
      <c r="N18" s="31"/>
      <c r="O18" s="31"/>
      <c r="P18" s="29"/>
    </row>
    <row r="19" customFormat="1" ht="5.1" customHeight="1" spans="2:14">
      <c r="B19" s="8"/>
      <c r="C19" s="14"/>
      <c r="D19" s="14"/>
      <c r="E19" s="14"/>
      <c r="F19" s="3"/>
      <c r="G19" s="3"/>
      <c r="H19" s="3"/>
      <c r="I19" s="14"/>
      <c r="J19" s="14"/>
      <c r="K19" s="14"/>
      <c r="L19" s="3"/>
      <c r="M19" s="3"/>
      <c r="N19" s="3"/>
    </row>
    <row r="20" s="1" customFormat="1" ht="13.5" spans="3:14">
      <c r="C20" s="1" t="s">
        <v>28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32"/>
    </row>
    <row r="21" s="1" customFormat="1" ht="14.25" customHeight="1" spans="3:16">
      <c r="C21" s="41" t="s">
        <v>29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3"/>
    </row>
    <row r="22" s="1" customFormat="1" ht="13.5" spans="3:14">
      <c r="C22" s="17" t="str">
        <f>IF(N62="mostrar","I can watch a movie in my house and also eat pizza.","")</f>
        <v>I can watch a movie in my house and also eat pizza.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34"/>
    </row>
    <row r="23" s="1" customFormat="1" ht="3" customHeight="1" spans="3:14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34"/>
    </row>
    <row r="24" s="1" customFormat="1" ht="13.5" spans="3:14">
      <c r="C24" s="18" t="s">
        <v>30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="1" customFormat="1" ht="14.25" customHeight="1" spans="3:16">
      <c r="C25" s="41" t="s">
        <v>31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3"/>
    </row>
    <row r="26" s="1" customFormat="1" ht="13.5" spans="3:14">
      <c r="C26" s="17" t="str">
        <f>IF(N62="mostrar","Juan can’t play or listen to music when he is studying.","")</f>
        <v>Juan can’t play or listen to music when he is studying.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9"/>
    </row>
    <row r="27" s="1" customFormat="1" ht="3" customHeight="1" spans="3:14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9"/>
    </row>
    <row r="28" s="1" customFormat="1" ht="13.5" spans="3:14">
      <c r="C28" s="1" t="s">
        <v>32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9"/>
    </row>
    <row r="29" s="1" customFormat="1" ht="14.25" customHeight="1" spans="3:16">
      <c r="C29" s="41" t="s">
        <v>33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3"/>
    </row>
    <row r="30" s="1" customFormat="1" ht="13.5" spans="3:16">
      <c r="C30" s="17" t="str">
        <f>IF(N62="mostrar","My mother can’t only cook but also fix her car.","")</f>
        <v>My mother can’t only cook but also fix her car.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9"/>
      <c r="P30" s="19"/>
    </row>
    <row r="31" s="1" customFormat="1" ht="3" customHeight="1" spans="3:16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9"/>
      <c r="P31" s="19"/>
    </row>
    <row r="32" s="1" customFormat="1" ht="13.5" spans="3:16">
      <c r="C32" s="1" t="s">
        <v>34</v>
      </c>
      <c r="O32" s="19"/>
      <c r="P32" s="19"/>
    </row>
    <row r="33" s="1" customFormat="1" ht="14.25" customHeight="1" spans="3:16">
      <c r="C33" s="41" t="s">
        <v>35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3"/>
    </row>
    <row r="34" s="1" customFormat="1" ht="13.5" spans="3:16">
      <c r="C34" s="17" t="str">
        <f>IF(N62="mostrar","Can you speak two languages? yes, I can speak Spanish and also English.","")</f>
        <v>Can you speak two languages? yes, I can speak Spanish and also English.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9"/>
      <c r="P34" s="19"/>
    </row>
    <row r="35" s="1" customFormat="1" ht="3" customHeight="1" spans="3:16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9"/>
      <c r="P35" s="19"/>
    </row>
    <row r="36" s="1" customFormat="1" ht="13.5" spans="3:16">
      <c r="C36" s="18" t="s">
        <v>36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="1" customFormat="1" ht="14.25" customHeight="1" spans="3:16">
      <c r="C37" s="41" t="s">
        <v>37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3"/>
    </row>
    <row r="38" s="1" customFormat="1" ht="13.5" spans="3:16">
      <c r="C38" s="17" t="str">
        <f>IF(N62="mostrar","We can’t only read, but also write.","")</f>
        <v>We can’t only read, but also write.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9"/>
      <c r="P38" s="19"/>
    </row>
    <row r="39" s="1" customFormat="1" ht="3" customHeight="1" spans="3:16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9"/>
      <c r="P39" s="19"/>
    </row>
    <row r="40" s="1" customFormat="1" ht="13.5" spans="3:16">
      <c r="C40" s="1" t="s">
        <v>38</v>
      </c>
      <c r="O40" s="35"/>
      <c r="P40" s="35"/>
    </row>
    <row r="41" s="1" customFormat="1" ht="14.25" customHeight="1" spans="3:16">
      <c r="C41" s="41" t="s">
        <v>39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33"/>
    </row>
    <row r="42" s="1" customFormat="1" ht="13.5" spans="3:16">
      <c r="C42" s="17" t="str">
        <f>IF(N62="mostrar","On Monday, I can go to the gym but I can’t go on Tuesday.","")</f>
        <v>On Monday, I can go to the gym but I can’t go on Tuesday.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34"/>
      <c r="P42" s="34"/>
    </row>
    <row r="43" s="1" customFormat="1" ht="3" customHeight="1" spans="3:16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4"/>
      <c r="P43" s="34"/>
    </row>
    <row r="44" s="1" customFormat="1" ht="13.5" spans="3:15">
      <c r="C44" s="20" t="s">
        <v>40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="1" customFormat="1" ht="13.5" spans="3:16"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15"/>
    </row>
    <row r="46" s="1" customFormat="1" ht="14.25" customHeight="1" spans="3:16">
      <c r="C46" s="41" t="s">
        <v>41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3"/>
    </row>
    <row r="47" s="1" customFormat="1" ht="13.5" spans="3:16">
      <c r="C47" s="17" t="str">
        <f>IF(N62="mostrar","Gerardo can jump the rope and sometimes his wife can jump the rope too.","")</f>
        <v>Gerardo can jump the rope and sometimes his wife can jump the rope too.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34"/>
      <c r="P47" s="34"/>
    </row>
    <row r="48" s="1" customFormat="1" ht="3" customHeight="1" spans="3:16">
      <c r="C48" s="2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4"/>
      <c r="P48" s="34"/>
    </row>
    <row r="49" s="1" customFormat="1" ht="13.5" spans="3:16">
      <c r="C49" s="20" t="s">
        <v>42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15"/>
    </row>
    <row r="50" s="1" customFormat="1" ht="13.5" spans="3:16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34"/>
    </row>
    <row r="51" s="1" customFormat="1" ht="14.25" customHeight="1" spans="3:16">
      <c r="C51" s="41" t="s">
        <v>43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3"/>
    </row>
    <row r="52" s="1" customFormat="1" ht="13.5" spans="3:16">
      <c r="C52" s="17" t="str">
        <f>IF(N62="mostrar","Can she also drink water? yes, she can’t only drink water but also drink milk.","")</f>
        <v>Can she also drink water? yes, she can’t only drink water but also drink milk.</v>
      </c>
      <c r="O52" s="15"/>
      <c r="P52" s="15"/>
    </row>
    <row r="53" s="1" customFormat="1" ht="3" customHeight="1" spans="15:16">
      <c r="O53" s="15"/>
      <c r="P53" s="15"/>
    </row>
    <row r="54" s="1" customFormat="1" ht="13.5" spans="3:16">
      <c r="C54" s="1" t="s">
        <v>44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="1" customFormat="1" ht="14.25" customHeight="1" spans="3:17">
      <c r="C55" s="41" t="s">
        <v>45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Q55" s="39"/>
    </row>
    <row r="56" s="1" customFormat="1" ht="13.5" spans="3:17">
      <c r="C56" s="17" t="str">
        <f>IF(N62="mostrar","We can also speak and write in English quite/pretty well.","")</f>
        <v>We can also speak and write in English quite/pretty well.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39"/>
    </row>
    <row r="57" s="1" customFormat="1" ht="3" customHeight="1" spans="3:17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39"/>
    </row>
    <row r="58" s="1" customFormat="1" ht="13.5" spans="3:17">
      <c r="C58" s="1" t="s">
        <v>46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21"/>
      <c r="P58" s="21"/>
      <c r="Q58" s="39"/>
    </row>
    <row r="59" ht="14.25" customHeight="1" spans="2:17">
      <c r="B59"/>
      <c r="C59" s="41" t="s">
        <v>47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6"/>
      <c r="Q59" s="40"/>
    </row>
    <row r="60" ht="14.25" spans="2:17">
      <c r="B60" s="17"/>
      <c r="C60" s="17" t="str">
        <f>IF(N62="mostrar","My friend Thali can dance, run, or swim really well, but I can only dance.","")</f>
        <v>My friend Thali can dance, run, or swim really well, but I can only dance.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40"/>
    </row>
    <row r="61" ht="3" customHeight="1" spans="2:17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0"/>
    </row>
    <row r="62" ht="15" customHeight="1" spans="2:16">
      <c r="B62"/>
      <c r="C62" s="42" t="s">
        <v>48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4" t="s">
        <v>49</v>
      </c>
      <c r="O62" s="44"/>
      <c r="P62" s="18"/>
    </row>
    <row r="63" ht="14.25" spans="2:17">
      <c r="B63"/>
      <c r="C63" s="43" t="s">
        <v>50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38"/>
      <c r="Q63" s="40"/>
    </row>
    <row r="64" ht="15" customHeight="1" spans="2:16">
      <c r="B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</row>
    <row r="65" ht="15" customHeight="1" spans="2:16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ht="15" customHeight="1" spans="2:1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ht="15" hidden="1" customHeight="1" spans="2:16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ht="15" hidden="1" customHeight="1" spans="2:16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ht="15" hidden="1" customHeight="1" spans="2:16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ht="15" hidden="1" customHeight="1" spans="2:16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ht="15" hidden="1" customHeight="1" spans="2:16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ht="15" hidden="1" customHeight="1" spans="2:16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ht="15" hidden="1" customHeight="1" spans="2:16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ht="15" hidden="1" customHeight="1" spans="2:16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ht="15" hidden="1" customHeight="1" spans="2:16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ht="15" hidden="1" customHeight="1" spans="2:1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ht="15" hidden="1" customHeight="1" spans="2:16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ht="15" hidden="1" customHeight="1" spans="2:16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ht="15" hidden="1" customHeight="1" spans="2:16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ht="15" hidden="1" customHeight="1" spans="2:16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ht="15" hidden="1" customHeight="1" spans="2:16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ht="15" hidden="1" customHeight="1" spans="2:16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ht="15" hidden="1" customHeight="1" spans="2:16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ht="15" hidden="1" customHeight="1" spans="2:16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</row>
    <row r="85" ht="15" hidden="1" customHeight="1" spans="2:16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ht="15" hidden="1" customHeight="1" spans="2:1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ht="15" hidden="1" customHeight="1" spans="2:16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ht="15" hidden="1" customHeight="1" spans="2:16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</row>
    <row r="89" ht="15" hidden="1" customHeight="1" spans="2:16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ht="15" hidden="1" customHeight="1" spans="2:16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ht="15" hidden="1" customHeight="1" spans="2:16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ht="15" hidden="1" customHeight="1" spans="2:16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ht="15" hidden="1" customHeight="1" spans="2:16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ht="15" hidden="1" customHeight="1" spans="2:16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ht="15" hidden="1" customHeight="1" spans="2:16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ht="15" hidden="1" customHeight="1" spans="2:1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ht="15" hidden="1" customHeight="1" spans="2:16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ht="15" hidden="1" customHeight="1" spans="2:16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ht="15" hidden="1" customHeight="1" spans="2:16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ht="15" hidden="1" customHeight="1" spans="2:16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ht="15" hidden="1" customHeight="1" spans="2:16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</row>
    <row r="102" ht="15" hidden="1" customHeight="1" spans="2:16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</row>
    <row r="103" ht="15" hidden="1" customHeight="1" spans="2:16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ht="15" hidden="1" customHeight="1" spans="2:16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ht="15" hidden="1" customHeight="1" spans="2:16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ht="15" hidden="1" customHeight="1" spans="2:1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ht="15" hidden="1" customHeight="1" spans="2:16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</row>
    <row r="108" ht="15" hidden="1" customHeight="1" spans="2:16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</row>
    <row r="109" ht="15" hidden="1" customHeight="1" spans="2:16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ht="15" hidden="1" customHeight="1" spans="2:16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ht="15" hidden="1" customHeight="1" spans="2:16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ht="15" hidden="1" customHeight="1" spans="2:16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ht="15" hidden="1" customHeight="1" spans="2:16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</row>
    <row r="114" ht="15" hidden="1" customHeight="1" spans="2:16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</row>
    <row r="115" ht="15" hidden="1" customHeight="1" spans="2:16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ht="15" hidden="1" customHeight="1" spans="2: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ht="15" hidden="1" customHeight="1" spans="2:16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</row>
    <row r="118" ht="15" hidden="1" customHeight="1" spans="2:16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ht="15" hidden="1" customHeight="1" spans="2:16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ht="15" hidden="1" customHeight="1" spans="2:16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ht="15" hidden="1" customHeight="1" spans="2:16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ht="15" hidden="1" customHeight="1" spans="2:16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ht="15" hidden="1" customHeight="1" spans="2:16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</row>
    <row r="124" ht="15" hidden="1" customHeight="1" spans="2:16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</row>
    <row r="125" ht="15" hidden="1" customHeight="1" spans="2:16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</row>
    <row r="126" ht="15" hidden="1" customHeight="1" spans="2:1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</row>
    <row r="127" ht="15" hidden="1" customHeight="1" spans="2:16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</row>
    <row r="128" ht="15" hidden="1" customHeight="1" spans="2:16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</row>
    <row r="129" ht="15" hidden="1" customHeight="1" spans="2:16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</row>
    <row r="130" ht="15" hidden="1" customHeight="1" spans="2:16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</row>
    <row r="131" ht="15" hidden="1" customHeight="1" spans="2:16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ht="15" hidden="1" customHeight="1" spans="2:16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</row>
    <row r="133" ht="15" hidden="1" customHeight="1" spans="2:16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</row>
    <row r="134" ht="15" hidden="1" customHeight="1" spans="2:16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</row>
    <row r="135" ht="15" hidden="1" customHeight="1" spans="2:16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</row>
    <row r="136" ht="15" hidden="1" customHeight="1" spans="2:1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</row>
    <row r="137" ht="15" hidden="1" customHeight="1" spans="2:16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</row>
    <row r="138" ht="15" hidden="1" customHeight="1" spans="2:16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ht="15" hidden="1" customHeight="1" spans="2:16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ht="15" hidden="1" customHeight="1" spans="2:16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</sheetData>
  <sheetProtection algorithmName="SHA-512" hashValue="2g3k0xFjbfvQHBpDioZrjSuTCExUfdFhbpYamtu7MKBui6wDJtFuGvHb+8CuuAgrPJhUORCsl64wUs3AE29Kog==" saltValue="8Xw8xQ/h0PFpz2YOQhBhRQ==" spinCount="100000" sheet="1" selectLockedCells="1" objects="1" scenarios="1"/>
  <mergeCells count="43">
    <mergeCell ref="B5:P5"/>
    <mergeCell ref="C7:O7"/>
    <mergeCell ref="C12:O12"/>
    <mergeCell ref="C13:E13"/>
    <mergeCell ref="F13:H13"/>
    <mergeCell ref="I13:K13"/>
    <mergeCell ref="L13:O13"/>
    <mergeCell ref="C14:E14"/>
    <mergeCell ref="F14:H14"/>
    <mergeCell ref="I14:K14"/>
    <mergeCell ref="L14:O14"/>
    <mergeCell ref="C15:E15"/>
    <mergeCell ref="F15:H15"/>
    <mergeCell ref="I15:K15"/>
    <mergeCell ref="L15:O15"/>
    <mergeCell ref="C16:E16"/>
    <mergeCell ref="F16:H16"/>
    <mergeCell ref="I16:K16"/>
    <mergeCell ref="L16:O16"/>
    <mergeCell ref="C17:E17"/>
    <mergeCell ref="F17:H17"/>
    <mergeCell ref="I17:K17"/>
    <mergeCell ref="L17:O17"/>
    <mergeCell ref="C18:E18"/>
    <mergeCell ref="F18:H18"/>
    <mergeCell ref="I18:K18"/>
    <mergeCell ref="L18:O18"/>
    <mergeCell ref="C21:O21"/>
    <mergeCell ref="C25:O25"/>
    <mergeCell ref="C29:O29"/>
    <mergeCell ref="C33:O33"/>
    <mergeCell ref="C37:O37"/>
    <mergeCell ref="C41:O41"/>
    <mergeCell ref="C46:O46"/>
    <mergeCell ref="C51:O51"/>
    <mergeCell ref="C55:O55"/>
    <mergeCell ref="C59:O59"/>
    <mergeCell ref="C62:M62"/>
    <mergeCell ref="N62:O62"/>
    <mergeCell ref="C63:O63"/>
    <mergeCell ref="C49:O50"/>
    <mergeCell ref="C44:O45"/>
    <mergeCell ref="B9:P10"/>
  </mergeCells>
  <conditionalFormatting sqref="C22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C26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C30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C34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C38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C42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C47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C52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C56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B60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C60">
    <cfRule type="expression" dxfId="0" priority="20">
      <formula>#REF!="mostrar"</formula>
    </cfRule>
    <cfRule type="expression" dxfId="0" priority="19">
      <formula>$M$68="mostrar"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8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59"/>
  <sheetViews>
    <sheetView showGridLines="0" showRowColHeaders="0" zoomScale="120" zoomScaleNormal="120" showWhiteSpace="0" showRuler="0" workbookViewId="0">
      <selection activeCell="C46" sqref="C46:O46"/>
    </sheetView>
  </sheetViews>
  <sheetFormatPr defaultColWidth="0" defaultRowHeight="0" customHeight="1" zeroHeight="1"/>
  <cols>
    <col min="1" max="1" width="1.14166666666667" customWidth="1"/>
    <col min="2" max="16" width="5.425" style="2" customWidth="1"/>
    <col min="17" max="17" width="1.14166666666667" style="2" customWidth="1"/>
    <col min="18" max="18" width="6.14166666666667" hidden="1" customWidth="1"/>
    <col min="19" max="21" width="6.56666666666667" hidden="1" customWidth="1"/>
    <col min="22" max="24" width="11.425" hidden="1" customWidth="1"/>
    <col min="25" max="29" width="6.56666666666667" hidden="1" customWidth="1"/>
    <col min="30" max="16384" width="11.425" hidden="1"/>
  </cols>
  <sheetData>
    <row r="1" ht="15" customHeight="1" spans="2:17">
      <c r="B1" s="3"/>
      <c r="C1" s="3"/>
      <c r="D1" s="3"/>
      <c r="E1" s="3"/>
      <c r="F1" s="3"/>
      <c r="G1" s="3"/>
      <c r="H1" s="3"/>
      <c r="I1" s="3"/>
      <c r="J1" s="3"/>
      <c r="K1" s="3"/>
      <c r="L1"/>
      <c r="M1"/>
      <c r="N1"/>
      <c r="O1"/>
      <c r="P1"/>
      <c r="Q1"/>
    </row>
    <row r="2" ht="14.25" spans="2:18">
      <c r="B2" s="3"/>
      <c r="C2" s="3"/>
      <c r="D2" s="3"/>
      <c r="E2" s="3"/>
      <c r="F2" s="3"/>
      <c r="G2" s="3"/>
      <c r="H2" s="3"/>
      <c r="I2" s="3"/>
      <c r="J2" s="3"/>
      <c r="K2" s="3"/>
      <c r="L2" s="29"/>
      <c r="M2" s="29"/>
      <c r="N2" s="29"/>
      <c r="O2" s="29"/>
      <c r="P2" s="29"/>
      <c r="Q2" s="29"/>
      <c r="R2" s="29"/>
    </row>
    <row r="3" ht="14.25" spans="2:17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/>
    </row>
    <row r="4" ht="5.1" customHeight="1" spans="2:17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/>
    </row>
    <row r="5" ht="14.25" spans="2:17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/>
    </row>
    <row r="6" ht="4.7" customHeight="1" spans="2:17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/>
    </row>
    <row r="7" ht="15" customHeight="1" spans="2:17">
      <c r="B7" s="7"/>
      <c r="C7" s="8" t="s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  <c r="Q7"/>
    </row>
    <row r="8" ht="5.1" customHeight="1" spans="2:17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7"/>
      <c r="P8" s="7"/>
      <c r="Q8"/>
    </row>
    <row r="9" ht="14.25" customHeight="1" spans="2:17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/>
    </row>
    <row r="10" ht="14.25" spans="2:17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/>
    </row>
    <row r="11" ht="5.25" customHeight="1" spans="2:17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/>
    </row>
    <row r="12" ht="15" customHeight="1" spans="2:17">
      <c r="B12" s="4"/>
      <c r="C12" s="10" t="s">
        <v>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4"/>
      <c r="Q12"/>
    </row>
    <row r="13" ht="15" customHeight="1" spans="2:17">
      <c r="B13"/>
      <c r="C13" s="10" t="s">
        <v>4</v>
      </c>
      <c r="D13" s="10"/>
      <c r="E13" s="10"/>
      <c r="F13" s="25" t="s">
        <v>5</v>
      </c>
      <c r="G13" s="25"/>
      <c r="H13" s="25"/>
      <c r="I13" s="10" t="s">
        <v>6</v>
      </c>
      <c r="J13" s="10"/>
      <c r="K13" s="10"/>
      <c r="L13" s="25" t="s">
        <v>7</v>
      </c>
      <c r="M13" s="25"/>
      <c r="N13" s="25"/>
      <c r="O13" s="25"/>
      <c r="P13" s="7"/>
      <c r="Q13"/>
    </row>
    <row r="14" ht="15" customHeight="1" spans="2:17">
      <c r="B14" s="8"/>
      <c r="C14" s="10" t="s">
        <v>8</v>
      </c>
      <c r="D14" s="10"/>
      <c r="E14" s="10"/>
      <c r="F14" s="26" t="s">
        <v>9</v>
      </c>
      <c r="G14" s="26"/>
      <c r="H14" s="26"/>
      <c r="I14" s="30" t="s">
        <v>10</v>
      </c>
      <c r="J14" s="30"/>
      <c r="K14" s="30"/>
      <c r="L14" s="26" t="s">
        <v>11</v>
      </c>
      <c r="M14" s="26"/>
      <c r="N14" s="26"/>
      <c r="O14" s="26"/>
      <c r="P14" s="7"/>
      <c r="Q14"/>
    </row>
    <row r="15" ht="14.25" spans="2:17">
      <c r="B15" s="11"/>
      <c r="C15" s="12" t="s">
        <v>12</v>
      </c>
      <c r="D15" s="12"/>
      <c r="E15" s="12"/>
      <c r="F15" s="27" t="s">
        <v>13</v>
      </c>
      <c r="G15" s="27"/>
      <c r="H15" s="27"/>
      <c r="I15" s="12" t="s">
        <v>14</v>
      </c>
      <c r="J15" s="12"/>
      <c r="K15" s="12"/>
      <c r="L15" s="26" t="s">
        <v>15</v>
      </c>
      <c r="M15" s="26"/>
      <c r="N15" s="26"/>
      <c r="O15" s="26"/>
      <c r="P15" s="29"/>
      <c r="Q15"/>
    </row>
    <row r="16" ht="14.25" spans="2:17">
      <c r="B16" s="11"/>
      <c r="C16" s="13" t="s">
        <v>16</v>
      </c>
      <c r="D16" s="13"/>
      <c r="E16" s="13"/>
      <c r="F16" s="28" t="s">
        <v>17</v>
      </c>
      <c r="G16" s="28"/>
      <c r="H16" s="28"/>
      <c r="I16" s="13" t="s">
        <v>18</v>
      </c>
      <c r="J16" s="13"/>
      <c r="K16" s="13"/>
      <c r="L16" s="28" t="s">
        <v>19</v>
      </c>
      <c r="M16" s="28"/>
      <c r="N16" s="28"/>
      <c r="O16" s="28"/>
      <c r="P16"/>
      <c r="Q16"/>
    </row>
    <row r="17" customFormat="1" ht="14.25" spans="2:15">
      <c r="B17" s="11"/>
      <c r="C17" s="13" t="s">
        <v>20</v>
      </c>
      <c r="D17" s="13"/>
      <c r="E17" s="13"/>
      <c r="F17" s="28" t="s">
        <v>21</v>
      </c>
      <c r="G17" s="28"/>
      <c r="H17" s="28"/>
      <c r="I17" s="13" t="s">
        <v>22</v>
      </c>
      <c r="J17" s="13"/>
      <c r="K17" s="13"/>
      <c r="L17" s="28" t="s">
        <v>23</v>
      </c>
      <c r="M17" s="28"/>
      <c r="N17" s="28"/>
      <c r="O17" s="28"/>
    </row>
    <row r="18" customFormat="1" ht="14.25" spans="3:16">
      <c r="C18" s="12" t="s">
        <v>24</v>
      </c>
      <c r="D18" s="12"/>
      <c r="E18" s="12"/>
      <c r="F18" s="27" t="s">
        <v>25</v>
      </c>
      <c r="G18" s="27"/>
      <c r="H18" s="27"/>
      <c r="I18" s="12" t="s">
        <v>26</v>
      </c>
      <c r="J18" s="12"/>
      <c r="K18" s="12"/>
      <c r="L18" s="31" t="s">
        <v>27</v>
      </c>
      <c r="M18" s="31"/>
      <c r="N18" s="31"/>
      <c r="O18" s="31"/>
      <c r="P18" s="29"/>
    </row>
    <row r="19" customFormat="1" ht="5.1" customHeight="1" spans="2:14">
      <c r="B19" s="8"/>
      <c r="C19" s="14"/>
      <c r="D19" s="14"/>
      <c r="E19" s="14"/>
      <c r="F19" s="3"/>
      <c r="G19" s="3"/>
      <c r="H19" s="3"/>
      <c r="I19" s="14"/>
      <c r="J19" s="14"/>
      <c r="K19" s="14"/>
      <c r="L19" s="3"/>
      <c r="M19" s="3"/>
      <c r="N19" s="3"/>
    </row>
    <row r="20" s="1" customFormat="1" ht="13.5" spans="3:14">
      <c r="C20" s="1" t="s">
        <v>28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32"/>
    </row>
    <row r="21" s="1" customFormat="1" ht="14.25" customHeight="1" spans="3:16">
      <c r="C21" s="16" t="s">
        <v>51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3"/>
    </row>
    <row r="22" s="1" customFormat="1" ht="13.5" spans="3:14">
      <c r="C22" s="17" t="str">
        <f>IF(N62="mostrar","I can watch a movie in my house and also eat pizza.","")</f>
        <v/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34"/>
    </row>
    <row r="23" s="1" customFormat="1" ht="3" customHeight="1" spans="3:14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34"/>
    </row>
    <row r="24" s="1" customFormat="1" ht="13.5" spans="3:14">
      <c r="C24" s="18" t="s">
        <v>30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="1" customFormat="1" ht="14.25" customHeight="1" spans="3:16">
      <c r="C25" s="16" t="s">
        <v>52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33"/>
    </row>
    <row r="26" s="1" customFormat="1" ht="13.5" spans="3:14">
      <c r="C26" s="17" t="str">
        <f>IF(N62="mostrar","Juan can’t play or listen to music when he is studying.","")</f>
        <v/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9"/>
    </row>
    <row r="27" s="1" customFormat="1" ht="3" customHeight="1" spans="3:14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9"/>
    </row>
    <row r="28" s="1" customFormat="1" ht="13.5" spans="3:14">
      <c r="C28" s="1" t="s">
        <v>32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9"/>
    </row>
    <row r="29" s="1" customFormat="1" ht="14.25" customHeight="1" spans="3:16">
      <c r="C29" s="16" t="s">
        <v>53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3"/>
    </row>
    <row r="30" s="1" customFormat="1" ht="13.5" spans="3:16">
      <c r="C30" s="17" t="str">
        <f>IF(N62="mostrar","My mother can’t only cook but also fix her car.","")</f>
        <v/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9"/>
      <c r="P30" s="19"/>
    </row>
    <row r="31" s="1" customFormat="1" ht="3" customHeight="1" spans="3:16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9"/>
      <c r="P31" s="19"/>
    </row>
    <row r="32" s="1" customFormat="1" ht="13.5" spans="3:16">
      <c r="C32" s="1" t="s">
        <v>34</v>
      </c>
      <c r="O32" s="19"/>
      <c r="P32" s="19"/>
    </row>
    <row r="33" s="1" customFormat="1" ht="14.25" customHeight="1" spans="3:16">
      <c r="C33" s="16" t="s">
        <v>54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33"/>
    </row>
    <row r="34" s="1" customFormat="1" ht="13.5" spans="3:16">
      <c r="C34" s="17" t="str">
        <f>IF(N62="mostrar","Can you speak two languages? yes, I can speak Spanish and also English.","")</f>
        <v/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9"/>
      <c r="P34" s="19"/>
    </row>
    <row r="35" s="1" customFormat="1" ht="3" customHeight="1" spans="3:16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9"/>
      <c r="P35" s="19"/>
    </row>
    <row r="36" s="1" customFormat="1" ht="13.5" spans="3:16">
      <c r="C36" s="18" t="s">
        <v>36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="1" customFormat="1" ht="14.25" customHeight="1" spans="3:16">
      <c r="C37" s="16" t="s">
        <v>55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33"/>
    </row>
    <row r="38" s="1" customFormat="1" ht="13.5" spans="3:16">
      <c r="C38" s="17" t="str">
        <f>IF(N62="mostrar","We can’t only read, but also write.","")</f>
        <v/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9"/>
      <c r="P38" s="19"/>
    </row>
    <row r="39" s="1" customFormat="1" ht="3" customHeight="1" spans="3:16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9"/>
      <c r="P39" s="19"/>
    </row>
    <row r="40" s="1" customFormat="1" ht="13.5" spans="3:16">
      <c r="C40" s="1" t="s">
        <v>38</v>
      </c>
      <c r="O40" s="35"/>
      <c r="P40" s="35"/>
    </row>
    <row r="41" s="1" customFormat="1" ht="14.25" customHeight="1" spans="3:16">
      <c r="C41" s="16" t="s">
        <v>56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</row>
    <row r="42" s="1" customFormat="1" ht="13.5" spans="3:16">
      <c r="C42" s="17" t="str">
        <f>IF(N62="mostrar","On Monday, I can go to the gym but I can’t go on Tuesday.","")</f>
        <v/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34"/>
      <c r="P42" s="34"/>
    </row>
    <row r="43" s="1" customFormat="1" ht="3" customHeight="1" spans="3:16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4"/>
      <c r="P43" s="34"/>
    </row>
    <row r="44" s="1" customFormat="1" ht="13.5" spans="3:15">
      <c r="C44" s="20" t="s">
        <v>40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="1" customFormat="1" ht="13.5" spans="3:16"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15"/>
    </row>
    <row r="46" s="1" customFormat="1" ht="14.25" customHeight="1" spans="3:16">
      <c r="C46" s="16" t="s">
        <v>57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33"/>
    </row>
    <row r="47" s="1" customFormat="1" ht="13.5" spans="3:16">
      <c r="C47" s="17" t="str">
        <f>IF(N62="mostrar","Gerardo can jump the rope and sometimes his wife can jump the rope too.","")</f>
        <v/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34"/>
      <c r="P47" s="34"/>
    </row>
    <row r="48" s="1" customFormat="1" ht="3" customHeight="1" spans="3:16">
      <c r="C48" s="2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4"/>
      <c r="P48" s="34"/>
    </row>
    <row r="49" s="1" customFormat="1" ht="13.5" spans="3:16">
      <c r="C49" s="20" t="s">
        <v>42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15"/>
    </row>
    <row r="50" s="1" customFormat="1" ht="13.5" spans="3:16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34"/>
    </row>
    <row r="51" s="1" customFormat="1" ht="14.25" customHeight="1" spans="3:16">
      <c r="C51" s="16" t="s">
        <v>58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33"/>
    </row>
    <row r="52" s="1" customFormat="1" ht="13.5" spans="3:16">
      <c r="C52" s="17" t="str">
        <f>IF(N62="mostrar","Can she also drink water? yes, she can’t only drink water but also drink milk.","")</f>
        <v/>
      </c>
      <c r="O52" s="15"/>
      <c r="P52" s="15"/>
    </row>
    <row r="53" s="1" customFormat="1" ht="3" customHeight="1" spans="15:16">
      <c r="O53" s="15"/>
      <c r="P53" s="15"/>
    </row>
    <row r="54" s="1" customFormat="1" ht="13.5" spans="3:16">
      <c r="C54" s="1" t="s">
        <v>44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="1" customFormat="1" ht="14.25" customHeight="1" spans="3:17">
      <c r="C55" s="16" t="s">
        <v>59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Q55" s="39"/>
    </row>
    <row r="56" s="1" customFormat="1" ht="13.5" spans="3:17">
      <c r="C56" s="17" t="str">
        <f>IF(N62="mostrar","We can also speak and write in English quite/pretty well.","")</f>
        <v/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39"/>
    </row>
    <row r="57" s="1" customFormat="1" ht="3" customHeight="1" spans="3:17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39"/>
    </row>
    <row r="58" s="1" customFormat="1" ht="13.5" spans="3:17">
      <c r="C58" s="1" t="s">
        <v>46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21"/>
      <c r="P58" s="21"/>
      <c r="Q58" s="39"/>
    </row>
    <row r="59" ht="14.25" customHeight="1" spans="2:17">
      <c r="B59"/>
      <c r="C59" s="16" t="s">
        <v>60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36"/>
      <c r="Q59" s="40"/>
    </row>
    <row r="60" ht="14.25" spans="2:17">
      <c r="B60" s="17"/>
      <c r="C60" s="17" t="str">
        <f>IF(N62="mostrar","My friend Thali can dance, run, or swim really well, but I can only dance.","")</f>
        <v/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40"/>
    </row>
    <row r="61" ht="3" customHeight="1" spans="2:17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0"/>
    </row>
    <row r="62" ht="15" customHeight="1" spans="2:16">
      <c r="B62"/>
      <c r="C62" s="23" t="s">
        <v>61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37"/>
    </row>
    <row r="63" ht="14.25" spans="2:17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 s="38"/>
      <c r="Q63" s="40"/>
    </row>
    <row r="64" ht="15" customHeight="1" spans="2:16">
      <c r="B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</row>
    <row r="65" ht="15" customHeight="1" spans="2:16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ht="15" customHeight="1" spans="2:1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ht="15" hidden="1" customHeight="1" spans="2:16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ht="15" hidden="1" customHeight="1" spans="2:16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ht="15" hidden="1" customHeight="1" spans="2:16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ht="15" hidden="1" customHeight="1" spans="2:16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ht="15" hidden="1" customHeight="1" spans="2:16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ht="15" hidden="1" customHeight="1" spans="2:16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ht="15" hidden="1" customHeight="1" spans="2:16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ht="15" hidden="1" customHeight="1" spans="2:16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ht="15" hidden="1" customHeight="1" spans="2:16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ht="15" hidden="1" customHeight="1" spans="2:1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ht="15" hidden="1" customHeight="1" spans="2:16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ht="15" hidden="1" customHeight="1" spans="2:16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ht="15" hidden="1" customHeight="1" spans="2:16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ht="15" hidden="1" customHeight="1" spans="2:16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ht="15" hidden="1" customHeight="1" spans="2:16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ht="15" hidden="1" customHeight="1" spans="2:16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ht="15" hidden="1" customHeight="1" spans="2:16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ht="15" hidden="1" customHeight="1" spans="2:16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</row>
    <row r="85" ht="15" hidden="1" customHeight="1" spans="2:16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ht="15" hidden="1" customHeight="1" spans="2:1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ht="15" hidden="1" customHeight="1" spans="2:16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ht="15" hidden="1" customHeight="1" spans="2:16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</row>
    <row r="89" ht="15" hidden="1" customHeight="1" spans="2:16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ht="15" hidden="1" customHeight="1" spans="2:16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ht="15" hidden="1" customHeight="1" spans="2:16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ht="15" hidden="1" customHeight="1" spans="2:16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ht="15" hidden="1" customHeight="1" spans="2:16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ht="15" hidden="1" customHeight="1" spans="2:16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ht="15" hidden="1" customHeight="1" spans="2:16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ht="15" hidden="1" customHeight="1" spans="2:1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ht="15" hidden="1" customHeight="1" spans="2:16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ht="15" hidden="1" customHeight="1" spans="2:16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ht="15" hidden="1" customHeight="1" spans="2:16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ht="15" hidden="1" customHeight="1" spans="2:16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ht="15" hidden="1" customHeight="1" spans="2:16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</row>
    <row r="102" ht="15" hidden="1" customHeight="1" spans="2:16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</row>
    <row r="103" ht="15" hidden="1" customHeight="1" spans="2:16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ht="15" hidden="1" customHeight="1" spans="2:16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ht="15" hidden="1" customHeight="1" spans="2:16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ht="15" hidden="1" customHeight="1" spans="2:1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ht="15" hidden="1" customHeight="1" spans="2:16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</row>
    <row r="108" ht="15" hidden="1" customHeight="1" spans="2:16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</row>
    <row r="109" ht="15" hidden="1" customHeight="1" spans="2:16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ht="15" hidden="1" customHeight="1" spans="2:16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ht="15" hidden="1" customHeight="1" spans="2:16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ht="15" hidden="1" customHeight="1" spans="2:16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ht="15" hidden="1" customHeight="1" spans="2:16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</row>
    <row r="114" ht="15" hidden="1" customHeight="1" spans="2:16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</row>
    <row r="115" ht="15" hidden="1" customHeight="1" spans="2:16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ht="15" hidden="1" customHeight="1" spans="2: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ht="15" hidden="1" customHeight="1" spans="2:16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</row>
    <row r="118" ht="15" hidden="1" customHeight="1" spans="2:16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ht="15" hidden="1" customHeight="1" spans="2:16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ht="15" hidden="1" customHeight="1" spans="2:16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ht="15" hidden="1" customHeight="1" spans="2:16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ht="15" hidden="1" customHeight="1" spans="2:16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ht="15" hidden="1" customHeight="1" spans="2:16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</row>
    <row r="124" ht="15" hidden="1" customHeight="1" spans="2:16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</row>
    <row r="125" ht="15" hidden="1" customHeight="1" spans="2:16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</row>
    <row r="126" ht="15" hidden="1" customHeight="1" spans="2:1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</row>
    <row r="127" ht="15" hidden="1" customHeight="1" spans="2:16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</row>
    <row r="128" ht="15" hidden="1" customHeight="1" spans="2:16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</row>
    <row r="129" ht="15" hidden="1" customHeight="1" spans="2:16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</row>
    <row r="130" ht="15" hidden="1" customHeight="1" spans="2:16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</row>
    <row r="131" ht="15" hidden="1" customHeight="1" spans="2:16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ht="15" hidden="1" customHeight="1" spans="2:16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</row>
    <row r="133" ht="15" hidden="1" customHeight="1" spans="2:16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</row>
    <row r="134" ht="15" hidden="1" customHeight="1" spans="2:16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</row>
    <row r="135" ht="15" hidden="1" customHeight="1" spans="2:16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</row>
    <row r="136" ht="15" hidden="1" customHeight="1" spans="2:1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</row>
    <row r="137" ht="15" hidden="1" customHeight="1" spans="2:16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</row>
    <row r="138" ht="15" hidden="1" customHeight="1" spans="2:16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ht="15" hidden="1" customHeight="1" spans="2:16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ht="15" hidden="1" customHeight="1" spans="2:16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</sheetData>
  <sheetProtection algorithmName="SHA-512" hashValue="LeKEK9oLSf6haK81WTE/5CzzGLSXFT7ec5GReYXn9DToJZTu/LNCdvsMi2A3fXJK5fetl28Smi6LYC9BMQRFGQ==" saltValue="Yn2A8ergs1futZKIEUcLSw==" spinCount="100000" sheet="1" selectLockedCells="1" selectUnlockedCells="1" objects="1" scenarios="1"/>
  <mergeCells count="41">
    <mergeCell ref="B5:P5"/>
    <mergeCell ref="C7:O7"/>
    <mergeCell ref="C12:O12"/>
    <mergeCell ref="C13:E13"/>
    <mergeCell ref="F13:H13"/>
    <mergeCell ref="I13:K13"/>
    <mergeCell ref="L13:O13"/>
    <mergeCell ref="C14:E14"/>
    <mergeCell ref="F14:H14"/>
    <mergeCell ref="I14:K14"/>
    <mergeCell ref="L14:O14"/>
    <mergeCell ref="C15:E15"/>
    <mergeCell ref="F15:H15"/>
    <mergeCell ref="I15:K15"/>
    <mergeCell ref="L15:O15"/>
    <mergeCell ref="C16:E16"/>
    <mergeCell ref="F16:H16"/>
    <mergeCell ref="I16:K16"/>
    <mergeCell ref="L16:O16"/>
    <mergeCell ref="C17:E17"/>
    <mergeCell ref="F17:H17"/>
    <mergeCell ref="I17:K17"/>
    <mergeCell ref="L17:O17"/>
    <mergeCell ref="C18:E18"/>
    <mergeCell ref="F18:H18"/>
    <mergeCell ref="I18:K18"/>
    <mergeCell ref="L18:O18"/>
    <mergeCell ref="C21:O21"/>
    <mergeCell ref="C25:O25"/>
    <mergeCell ref="C29:O29"/>
    <mergeCell ref="C33:O33"/>
    <mergeCell ref="C37:O37"/>
    <mergeCell ref="C41:O41"/>
    <mergeCell ref="C46:O46"/>
    <mergeCell ref="C51:O51"/>
    <mergeCell ref="C55:O55"/>
    <mergeCell ref="C59:O59"/>
    <mergeCell ref="C62:O62"/>
    <mergeCell ref="C49:O50"/>
    <mergeCell ref="C44:O45"/>
    <mergeCell ref="B9:P10"/>
  </mergeCells>
  <conditionalFormatting sqref="C22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C26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C30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C34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C38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C42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C47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C52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C56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B60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C60">
    <cfRule type="expression" dxfId="0" priority="20">
      <formula>#REF!="mostrar"</formula>
    </cfRule>
    <cfRule type="expression" dxfId="0" priority="19">
      <formula>$M$68="mostrar"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Lección 26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2018-02-14T19:18:00Z</dcterms:created>
  <cp:lastPrinted>2022-06-09T11:33:00Z</cp:lastPrinted>
  <dcterms:modified xsi:type="dcterms:W3CDTF">2024-08-18T18:14:32Z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