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bookViews>
    <workbookView xWindow="360" yWindow="15" windowWidth="20955" windowHeight="9720" activeTab="0"/>
  </bookViews>
  <sheets>
    <sheet name="Lección 1" sheetId="1" state="visible" r:id="rId1"/>
    <sheet name="Resultados" sheetId="2" state="visible" r:id="rId2"/>
  </sheets>
  <definedNames>
    <definedName name="_xlnm.Print_Area" localSheetId="0">'Lección 1'!$A$1:$H$55</definedName>
    <definedName name="Z_8BA0C608_C097_43DB_9EC9_8267AEBCE884_.wvu.Cols" localSheetId="0" hidden="1">'Lección 1'!$I:$XFD</definedName>
    <definedName name="Z_8BA0C608_C097_43DB_9EC9_8267AEBCE884_.wvu.PrintArea" localSheetId="0" hidden="1">'Lección 1'!$A$1:$H$55</definedName>
    <definedName name="Z_8BA0C608_C097_43DB_9EC9_8267AEBCE884_.wvu.Rows" localSheetId="0" hidden="1">'Lección 1'!$94:$1048576,'Lección 1'!$56:$93</definedName>
    <definedName name="_xlnm.Print_Area" localSheetId="1">Resultados!$A$1:$H$55</definedName>
    <definedName name="Z_8BA0C608_C097_43DB_9EC9_8267AEBCE884_.wvu.Cols" localSheetId="1" hidden="1">Resultados!$I:$XFD</definedName>
    <definedName name="Z_8BA0C608_C097_43DB_9EC9_8267AEBCE884_.wvu.PrintArea" localSheetId="1" hidden="1">Resultados!$A$1:$H$55</definedName>
    <definedName name="Z_8BA0C608_C097_43DB_9EC9_8267AEBCE884_.wvu.Rows" localSheetId="1" hidden="1">Resultados!$94:$1048576,Resultados!$56:$93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<sst xmlns="http://schemas.openxmlformats.org/spreadsheetml/2006/main" count="67" uniqueCount="67">
  <si>
    <t xml:space="preserve">LECCIÓN 1 | Pronombres personales y verbo TO BE</t>
  </si>
  <si>
    <r>
      <t xml:space="preserve">1) </t>
    </r>
    <r>
      <rPr>
        <sz val="10.5"/>
        <color theme="1"/>
        <rFont val="Calibri"/>
        <scheme val="minor"/>
      </rPr>
      <t xml:space="preserve">Escribe en inglés los pronombres personales según corresponda</t>
    </r>
  </si>
  <si>
    <t xml:space="preserve">Ej.: María – She / Ella - She </t>
  </si>
  <si>
    <t>Emilio</t>
  </si>
  <si>
    <t>he</t>
  </si>
  <si>
    <t>Ellas</t>
  </si>
  <si>
    <t>they</t>
  </si>
  <si>
    <t>Nosotros</t>
  </si>
  <si>
    <t>we</t>
  </si>
  <si>
    <t xml:space="preserve">El árbol</t>
  </si>
  <si>
    <t>it</t>
  </si>
  <si>
    <t>Yo</t>
  </si>
  <si>
    <t>i</t>
  </si>
  <si>
    <t xml:space="preserve">Los árboles </t>
  </si>
  <si>
    <t xml:space="preserve">Rafael y Carmen</t>
  </si>
  <si>
    <t xml:space="preserve">El perro y el gato </t>
  </si>
  <si>
    <t>Él</t>
  </si>
  <si>
    <t>Usted</t>
  </si>
  <si>
    <t>you</t>
  </si>
  <si>
    <t>John</t>
  </si>
  <si>
    <t>William</t>
  </si>
  <si>
    <t>Ustedes</t>
  </si>
  <si>
    <t xml:space="preserve">Saira y yo </t>
  </si>
  <si>
    <t>Ella</t>
  </si>
  <si>
    <t>she</t>
  </si>
  <si>
    <t xml:space="preserve">Eso (objeto)</t>
  </si>
  <si>
    <t xml:space="preserve">Juan y yo </t>
  </si>
  <si>
    <t xml:space="preserve">Ángel y Marlon </t>
  </si>
  <si>
    <t>Tú</t>
  </si>
  <si>
    <t xml:space="preserve">Tu y yo </t>
  </si>
  <si>
    <r>
      <rPr>
        <b/>
        <sz val="10.5"/>
        <color theme="1"/>
        <rFont val="Calibri"/>
        <scheme val="minor"/>
      </rPr>
      <t>2)</t>
    </r>
    <r>
      <rPr>
        <sz val="10.5"/>
        <color theme="1"/>
        <rFont val="Calibri"/>
        <scheme val="minor"/>
      </rPr>
      <t xml:space="preserve"> Escribe en inglés las siguientes oraciones</t>
    </r>
  </si>
  <si>
    <t xml:space="preserve">Eduardo es mi amigo.</t>
  </si>
  <si>
    <t xml:space="preserve">eduardo is my friend</t>
  </si>
  <si>
    <t xml:space="preserve">Fredy y Marta están en la casa.</t>
  </si>
  <si>
    <t xml:space="preserve">fredy and marta are in the house</t>
  </si>
  <si>
    <t xml:space="preserve">Ellos son mis padres.</t>
  </si>
  <si>
    <t xml:space="preserve">they are my parents</t>
  </si>
  <si>
    <t xml:space="preserve">Usted está en clase.</t>
  </si>
  <si>
    <t xml:space="preserve">you are in class</t>
  </si>
  <si>
    <t xml:space="preserve">Yo estoy en el parque y Ana está en el restaurante.</t>
  </si>
  <si>
    <t xml:space="preserve">i'm in the park and ana is in the restaurant</t>
  </si>
  <si>
    <r>
      <t>3)</t>
    </r>
    <r>
      <rPr>
        <sz val="10.5"/>
        <color theme="1"/>
        <rFont val="Calibri"/>
        <scheme val="minor"/>
      </rPr>
      <t xml:space="preserve"> Escribe en español las siguientes oraciones: </t>
    </r>
  </si>
  <si>
    <t xml:space="preserve">John is in the house and I am in the school.</t>
  </si>
  <si>
    <t xml:space="preserve">jhon esta en la casa y yo estoy en la escuela</t>
  </si>
  <si>
    <t xml:space="preserve">Jany and Alex are in the airport. They are friends. </t>
  </si>
  <si>
    <t xml:space="preserve">jany y alex estan en el aeropuerto, ellos son amigos</t>
  </si>
  <si>
    <t xml:space="preserve">She is my friend Danitza and they are my teachers Marco and Javier. </t>
  </si>
  <si>
    <t xml:space="preserve">ella es mi amiga danitza y ellos son mis maestro marco y javier</t>
  </si>
  <si>
    <r>
      <t xml:space="preserve">Escribe en la siguiente celda, la palabra </t>
    </r>
    <r>
      <rPr>
        <b/>
        <sz val="9"/>
        <color indexed="2"/>
        <rFont val="Calibri"/>
        <scheme val="minor"/>
      </rPr>
      <t>"</t>
    </r>
    <r>
      <rPr>
        <b/>
        <u val="single"/>
        <sz val="9"/>
        <color indexed="2"/>
        <rFont val="Calibri"/>
        <scheme val="minor"/>
      </rPr>
      <t>mostrar</t>
    </r>
    <r>
      <rPr>
        <b/>
        <sz val="9"/>
        <color indexed="2"/>
        <rFont val="Calibri"/>
        <scheme val="minor"/>
      </rPr>
      <t>"</t>
    </r>
    <r>
      <rPr>
        <b/>
        <sz val="9"/>
        <color theme="1"/>
        <rFont val="Calibri"/>
        <scheme val="minor"/>
      </rPr>
      <t xml:space="preserve"> para ver los resultados &gt;&gt;</t>
    </r>
  </si>
  <si>
    <t>mostrar</t>
  </si>
  <si>
    <r>
      <t xml:space="preserve">Opción válida para EXCEL | Si estás en un dispositivo movil puedes ver los resultados en la hoja "</t>
    </r>
    <r>
      <rPr>
        <b/>
        <u val="single"/>
        <sz val="7"/>
        <color indexed="2"/>
        <rFont val="Calibri"/>
        <scheme val="minor"/>
      </rPr>
      <t>Resultados</t>
    </r>
    <r>
      <rPr>
        <sz val="7"/>
        <color indexed="2"/>
        <rFont val="Calibri"/>
        <scheme val="minor"/>
      </rPr>
      <t>"</t>
    </r>
  </si>
  <si>
    <t>He</t>
  </si>
  <si>
    <t>They</t>
  </si>
  <si>
    <t>We</t>
  </si>
  <si>
    <t>It</t>
  </si>
  <si>
    <t>I</t>
  </si>
  <si>
    <t>You</t>
  </si>
  <si>
    <t>She</t>
  </si>
  <si>
    <t xml:space="preserve">Eduardo is my friend.</t>
  </si>
  <si>
    <t xml:space="preserve">Fredy and Marta are in the house.</t>
  </si>
  <si>
    <t xml:space="preserve">They are my parents.</t>
  </si>
  <si>
    <t xml:space="preserve">You are in class.</t>
  </si>
  <si>
    <t xml:space="preserve">I am in the park and Ana is in the restaurant.</t>
  </si>
  <si>
    <t xml:space="preserve">John está en la casa y yo estoy en la escuela.</t>
  </si>
  <si>
    <t xml:space="preserve">Jany y Alex están en el aeropuerto. Ellos son amigos.</t>
  </si>
  <si>
    <t xml:space="preserve">Ella es mi amiga Danitza y ellos son mis profesores Marco y Javier.</t>
  </si>
  <si>
    <t xml:space="preserve"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</si>
</sst>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7">
    <font>
      <sz val="11.000000"/>
      <color theme="1"/>
      <name val="Calibri"/>
      <scheme val="minor"/>
    </font>
    <font>
      <sz val="10.500000"/>
      <color theme="1"/>
      <name val="Calibri"/>
      <scheme val="minor"/>
    </font>
    <font>
      <b/>
      <sz val="10.500000"/>
      <color theme="1"/>
      <name val="Calibri"/>
      <scheme val="minor"/>
    </font>
    <font>
      <b/>
      <sz val="11.000000"/>
      <color theme="0"/>
      <name val="Calibri"/>
      <scheme val="minor"/>
    </font>
    <font>
      <b/>
      <sz val="10.500000"/>
      <color theme="0"/>
      <name val="Calibri"/>
      <scheme val="minor"/>
    </font>
    <font>
      <b/>
      <i/>
      <sz val="10.500000"/>
      <color theme="1"/>
      <name val="Calibri"/>
      <scheme val="minor"/>
    </font>
    <font>
      <i/>
      <sz val="10.500000"/>
      <color indexed="2"/>
      <name val="Calibri"/>
      <scheme val="minor"/>
    </font>
    <font>
      <b/>
      <sz val="10.500000"/>
      <color rgb="FF00B050"/>
      <name val="Calibri"/>
      <scheme val="minor"/>
    </font>
    <font>
      <sz val="10.500000"/>
      <color theme="3" tint="-0.499984740745262"/>
      <name val="Calibri"/>
      <scheme val="minor"/>
    </font>
    <font>
      <sz val="8.000000"/>
      <color theme="1"/>
      <name val="Calibri"/>
      <scheme val="minor"/>
    </font>
    <font>
      <sz val="9.000000"/>
      <color theme="1"/>
      <name val="Calibri"/>
      <scheme val="minor"/>
    </font>
    <font>
      <sz val="10.500000"/>
      <color theme="0"/>
      <name val="Calibri"/>
      <scheme val="minor"/>
    </font>
    <font>
      <b/>
      <sz val="9.000000"/>
      <color theme="1"/>
      <name val="Calibri"/>
      <scheme val="minor"/>
    </font>
    <font>
      <sz val="7.000000"/>
      <color indexed="2"/>
      <name val="Calibri"/>
      <scheme val="minor"/>
    </font>
    <font>
      <sz val="11.000000"/>
      <color theme="3" tint="-0.499984740745262"/>
      <name val="Calibri"/>
      <scheme val="minor"/>
    </font>
    <font>
      <sz val="10.500000"/>
      <color indexed="2"/>
      <name val="Calibri"/>
      <scheme val="minor"/>
    </font>
    <font>
      <b/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theme="7" tint="0.39997558519241921"/>
      </patternFill>
    </fill>
    <fill>
      <patternFill patternType="lightDown">
        <fgColor theme="6" tint="0.59996337778862885"/>
        <bgColor theme="0" tint="-0.049989318521683403"/>
      </patternFill>
    </fill>
  </fills>
  <borders count="3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hair">
        <color auto="1"/>
      </bottom>
      <diagonal style="none"/>
    </border>
    <border>
      <left style="none"/>
      <right style="none"/>
      <top style="hair">
        <color auto="1"/>
      </top>
      <bottom style="hair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46">
    <xf fontId="0" fillId="0" borderId="0" numFmtId="0" xfId="0"/>
    <xf fontId="1" fillId="0" borderId="0" numFmtId="0" xfId="0" applyFont="1"/>
    <xf fontId="2" fillId="0" borderId="0" numFmtId="0" xfId="0" applyFont="1" applyAlignment="1">
      <alignment horizontal="center" vertical="center"/>
    </xf>
    <xf fontId="1" fillId="2" borderId="0" numFmtId="0" xfId="0" applyFont="1" applyFill="1"/>
    <xf fontId="3" fillId="2" borderId="0" numFmtId="0" xfId="0" applyFont="1" applyFill="1" applyAlignment="1">
      <alignment horizontal="center" vertical="center"/>
    </xf>
    <xf fontId="4" fillId="0" borderId="0" numFmtId="0" xfId="0" applyFont="1" applyAlignment="1">
      <alignment vertical="center"/>
    </xf>
    <xf fontId="2" fillId="3" borderId="0" numFmtId="0" xfId="0" applyFont="1" applyFill="1" applyAlignment="1">
      <alignment horizontal="left"/>
    </xf>
    <xf fontId="5" fillId="0" borderId="0" numFmtId="0" xfId="0" applyFont="1" applyAlignment="1">
      <alignment horizontal="center"/>
    </xf>
    <xf fontId="5" fillId="0" borderId="0" numFmtId="0" xfId="0" applyFont="1" applyAlignment="1">
      <alignment vertical="center" wrapText="1"/>
    </xf>
    <xf fontId="6" fillId="0" borderId="0" numFmtId="0" xfId="0" applyFont="1" applyAlignment="1">
      <alignment vertical="center"/>
    </xf>
    <xf fontId="7" fillId="0" borderId="0" numFmtId="0" xfId="0" applyFont="1" applyAlignment="1">
      <alignment horizontal="center"/>
    </xf>
    <xf fontId="8" fillId="4" borderId="1" numFmtId="0" xfId="0" applyFont="1" applyFill="1" applyBorder="1" applyAlignment="1" applyProtection="1">
      <alignment horizontal="center"/>
      <protection locked="0"/>
    </xf>
    <xf fontId="1" fillId="0" borderId="0" numFmtId="0" xfId="0" applyFont="1" applyAlignment="1">
      <alignment horizontal="center"/>
    </xf>
    <xf fontId="8" fillId="4" borderId="2" numFmtId="0" xfId="0" applyFont="1" applyFill="1" applyBorder="1" applyAlignment="1" applyProtection="1">
      <alignment horizontal="center"/>
      <protection locked="0"/>
    </xf>
    <xf fontId="1" fillId="0" borderId="0" numFmtId="0" xfId="0" applyFont="1" applyAlignment="1">
      <alignment horizontal="left" indent="5" vertical="center"/>
    </xf>
    <xf fontId="8" fillId="4" borderId="2" numFmtId="0" xfId="0" applyFont="1" applyFill="1" applyBorder="1" applyAlignment="1" applyProtection="1">
      <alignment horizontal="center" vertical="center"/>
      <protection locked="0"/>
    </xf>
    <xf fontId="9" fillId="0" borderId="0" numFmtId="0" xfId="0" applyFont="1"/>
    <xf fontId="1" fillId="0" borderId="0" numFmtId="0" xfId="0" applyFont="1" applyAlignment="1">
      <alignment horizontal="left" indent="4" vertical="center"/>
    </xf>
    <xf fontId="10" fillId="0" borderId="0" numFmtId="0" xfId="0" applyFont="1"/>
    <xf fontId="1" fillId="3" borderId="0" numFmtId="0" xfId="0" applyFont="1" applyFill="1" applyAlignment="1">
      <alignment horizontal="left"/>
    </xf>
    <xf fontId="5" fillId="0" borderId="0" numFmtId="0" xfId="0" applyFont="1" applyAlignment="1">
      <alignment horizontal="left"/>
    </xf>
    <xf fontId="8" fillId="4" borderId="1" numFmtId="0" xfId="0" applyFont="1" applyFill="1" applyBorder="1" applyAlignment="1" applyProtection="1">
      <alignment horizontal="left"/>
      <protection locked="0"/>
    </xf>
    <xf fontId="2" fillId="0" borderId="0" numFmtId="0" xfId="0" applyFont="1" applyAlignment="1">
      <alignment horizontal="right" vertical="center"/>
    </xf>
    <xf fontId="7" fillId="0" borderId="0" numFmtId="0" xfId="0" applyFont="1" applyAlignment="1">
      <alignment horizontal="left"/>
    </xf>
    <xf fontId="1" fillId="0" borderId="0" numFmtId="0" xfId="0" applyFont="1" applyAlignment="1">
      <alignment horizontal="left"/>
    </xf>
    <xf fontId="7" fillId="0" borderId="0" numFmtId="0" xfId="0" applyFont="1"/>
    <xf fontId="5" fillId="0" borderId="0" numFmtId="0" xfId="0" applyFont="1" applyAlignment="1">
      <alignment vertical="center"/>
    </xf>
    <xf fontId="1" fillId="0" borderId="0" numFmtId="0" xfId="0" applyFont="1" applyAlignment="1">
      <alignment vertical="center" wrapText="1"/>
    </xf>
    <xf fontId="2" fillId="3" borderId="0" numFmtId="0" xfId="0" applyFont="1" applyFill="1"/>
    <xf fontId="5" fillId="0" borderId="0" numFmtId="0" xfId="0" applyFont="1"/>
    <xf fontId="1" fillId="0" borderId="0" numFmtId="0" xfId="0" applyFont="1" applyAlignment="1">
      <alignment vertical="center"/>
    </xf>
    <xf fontId="11" fillId="0" borderId="0" numFmtId="0" xfId="0" applyFont="1" applyAlignment="1">
      <alignment horizontal="center"/>
    </xf>
    <xf fontId="12" fillId="0" borderId="0" numFmtId="0" xfId="0" applyFont="1" applyAlignment="1">
      <alignment horizontal="center" vertical="center"/>
    </xf>
    <xf fontId="13" fillId="0" borderId="0" numFmtId="0" xfId="0" applyFont="1" applyAlignment="1">
      <alignment horizontal="center" vertical="center"/>
    </xf>
    <xf fontId="1" fillId="0" borderId="0" numFmtId="0" xfId="0" applyFont="1" applyAlignment="1">
      <alignment vertical="top" wrapText="1"/>
    </xf>
    <xf fontId="8" fillId="0" borderId="0" numFmtId="0" xfId="0" applyFont="1" applyAlignment="1">
      <alignment vertical="top" wrapText="1"/>
    </xf>
    <xf fontId="14" fillId="0" borderId="0" numFmtId="0" xfId="0" applyFont="1"/>
    <xf fontId="8" fillId="0" borderId="0" numFmtId="0" xfId="0" applyFont="1" applyAlignment="1">
      <alignment horizontal="right" vertical="top"/>
    </xf>
    <xf fontId="8" fillId="0" borderId="0" numFmtId="0" xfId="0" applyFont="1" applyAlignment="1">
      <alignment vertical="center" wrapText="1"/>
    </xf>
    <xf fontId="2" fillId="0" borderId="0" numFmtId="0" xfId="0" applyFont="1" applyAlignment="1">
      <alignment horizontal="center"/>
    </xf>
    <xf fontId="15" fillId="4" borderId="1" numFmtId="0" xfId="0" applyFont="1" applyFill="1" applyBorder="1" applyAlignment="1">
      <alignment horizontal="center"/>
    </xf>
    <xf fontId="15" fillId="4" borderId="2" numFmtId="0" xfId="0" applyFont="1" applyFill="1" applyBorder="1" applyAlignment="1">
      <alignment horizontal="center"/>
    </xf>
    <xf fontId="15" fillId="4" borderId="2" numFmtId="0" xfId="0" applyFont="1" applyFill="1" applyBorder="1" applyAlignment="1">
      <alignment horizontal="center" vertical="center"/>
    </xf>
    <xf fontId="15" fillId="4" borderId="1" numFmtId="0" xfId="0" applyFont="1" applyFill="1" applyBorder="1" applyAlignment="1">
      <alignment horizontal="left"/>
    </xf>
    <xf fontId="16" fillId="0" borderId="0" numFmtId="0" xfId="0" applyFont="1" applyAlignment="1">
      <alignment horizontal="center"/>
    </xf>
    <xf fontId="1" fillId="0" borderId="0" numFmt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1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1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channel/UCTplas1aEhuhBLFYpxr299g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0</xdr:rowOff>
    </xdr:from>
    <xdr:to>
      <xdr:col>8</xdr:col>
      <xdr:colOff>0</xdr:colOff>
      <xdr:row>5</xdr:row>
      <xdr:rowOff>2648</xdr:rowOff>
    </xdr:to>
    <xdr:pic>
      <xdr:nvPicPr>
        <xdr:cNvPr id="12" name="Imagen 11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0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2</xdr:col>
      <xdr:colOff>674290</xdr:colOff>
      <xdr:row>52</xdr:row>
      <xdr:rowOff>55412</xdr:rowOff>
    </xdr:from>
    <xdr:to>
      <xdr:col>5</xdr:col>
      <xdr:colOff>58340</xdr:colOff>
      <xdr:row>54</xdr:row>
      <xdr:rowOff>0</xdr:rowOff>
    </xdr:to>
    <xdr:grpSp>
      <xdr:nvGrpSpPr>
        <xdr:cNvPr id="0" name=""/>
        <xdr:cNvGrpSpPr/>
      </xdr:nvGrpSpPr>
      <xdr:grpSpPr bwMode="auto">
        <a:xfrm>
          <a:off x="2182415" y="8080225"/>
          <a:ext cx="1622425" cy="325588"/>
          <a:chOff x="2182415" y="8080225"/>
          <a:chExt cx="1622425" cy="325588"/>
        </a:xfrm>
      </xdr:grpSpPr>
      <xdr:pic>
        <xdr:nvPicPr>
          <xdr:cNvPr id="13" name="Imagen 12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4" name="Imagen 13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5" name="Imagen 14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6" name="Imagen 15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7" name="Imagen 16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5</xdr:col>
      <xdr:colOff>119062</xdr:colOff>
      <xdr:row>23</xdr:row>
      <xdr:rowOff>31750</xdr:rowOff>
    </xdr:from>
    <xdr:to>
      <xdr:col>7</xdr:col>
      <xdr:colOff>484188</xdr:colOff>
      <xdr:row>40</xdr:row>
      <xdr:rowOff>63500</xdr:rowOff>
    </xdr:to>
    <xdr:pic>
      <xdr:nvPicPr>
        <xdr:cNvPr id="4" name="Imagen 3"/>
        <xdr:cNvPicPr>
          <a:picLocks noChangeAspect="1"/>
        </xdr:cNvPicPr>
      </xdr:nvPicPr>
      <xdr:blipFill>
        <a:blip r:embed="rId13"/>
        <a:srcRect l="25212" t="28208" r="28602" b="33185"/>
        <a:stretch/>
      </xdr:blipFill>
      <xdr:spPr bwMode="auto">
        <a:xfrm>
          <a:off x="3865562" y="3508375"/>
          <a:ext cx="1857376" cy="27701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0</xdr:rowOff>
    </xdr:from>
    <xdr:to>
      <xdr:col>8</xdr:col>
      <xdr:colOff>0</xdr:colOff>
      <xdr:row>5</xdr:row>
      <xdr:rowOff>2648</xdr:rowOff>
    </xdr:to>
    <xdr:pic>
      <xdr:nvPicPr>
        <xdr:cNvPr id="2" name="Imagen 1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0" y="0"/>
          <a:ext cx="5981700" cy="659873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oneCell">
    <xdr:from>
      <xdr:col>2</xdr:col>
      <xdr:colOff>678259</xdr:colOff>
      <xdr:row>52</xdr:row>
      <xdr:rowOff>34132</xdr:rowOff>
    </xdr:from>
    <xdr:to>
      <xdr:col>3</xdr:col>
      <xdr:colOff>228997</xdr:colOff>
      <xdr:row>53</xdr:row>
      <xdr:rowOff>164456</xdr:rowOff>
    </xdr:to>
    <xdr:pic>
      <xdr:nvPicPr>
        <xdr:cNvPr id="3" name="Imagen 2" descr="https://lh6.googleusercontent.com/PeTGz2agDYqVJabdy72azfbCHUK0cz5mdTIU46qFiEhsTvF-uXvvs43boPAlBg0Ov_o4McrgJTiBc_2unxfROvePGO0Gs0uIPhd0lchHP4Myb4v7_ZH1MA24BlpC6y6JNsXa-ukQ">
          <a:hlinkClick r:id="rId3"/>
        </xdr:cNvPr>
        <xdr:cNvPicPr>
          <a:picLocks noChangeAspect="1" noChangeArrowheads="1"/>
        </xdr:cNvPicPr>
      </xdr:nvPicPr>
      <xdr:blipFill>
        <a:blip r:embed="rId4"/>
        <a:stretch/>
      </xdr:blipFill>
      <xdr:spPr bwMode="auto">
        <a:xfrm>
          <a:off x="2186384" y="8066882"/>
          <a:ext cx="296863" cy="320825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3</xdr:col>
      <xdr:colOff>265112</xdr:colOff>
      <xdr:row>52</xdr:row>
      <xdr:rowOff>31750</xdr:rowOff>
    </xdr:from>
    <xdr:to>
      <xdr:col>3</xdr:col>
      <xdr:colOff>558800</xdr:colOff>
      <xdr:row>53</xdr:row>
      <xdr:rowOff>166837</xdr:rowOff>
    </xdr:to>
    <xdr:pic>
      <xdr:nvPicPr>
        <xdr:cNvPr id="4" name="Imagen 3" descr="https://lh3.googleusercontent.com/IQ4oeLNfWCmtCfdHtVBcBmNAFQy7_iS4cE0xbbKOoahoAwDS4SmjyJjc2u1QYVCTzsh_7f-OU8ReL3LXDFNJi8UQPeULjzSItnErq0OTRSsyapIYAi8CVIqBrpY6XMSuieuBQV2v">
          <a:hlinkClick r:id="rId5"/>
        </xdr:cNvPr>
        <xdr:cNvPicPr>
          <a:picLocks noChangeAspect="1" noChangeArrowheads="1"/>
        </xdr:cNvPicPr>
      </xdr:nvPicPr>
      <xdr:blipFill>
        <a:blip r:embed="rId6"/>
        <a:stretch/>
      </xdr:blipFill>
      <xdr:spPr bwMode="auto">
        <a:xfrm>
          <a:off x="2519362" y="8064500"/>
          <a:ext cx="293688" cy="325588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3</xdr:col>
      <xdr:colOff>594915</xdr:colOff>
      <xdr:row>52</xdr:row>
      <xdr:rowOff>33338</xdr:rowOff>
    </xdr:from>
    <xdr:to>
      <xdr:col>4</xdr:col>
      <xdr:colOff>145653</xdr:colOff>
      <xdr:row>53</xdr:row>
      <xdr:rowOff>165250</xdr:rowOff>
    </xdr:to>
    <xdr:pic>
      <xdr:nvPicPr>
        <xdr:cNvPr id="5" name="Imagen 4" descr="https://lh4.googleusercontent.com/nlTPQxGpLKI85y-CnWhK3m9K5TIyVjdwbXdsd6CfNRI-3d8KiII7owcZCCyNOdLrbevST0dczNocJCpCuzIw5zQQki-RO-GlF27Z1TKQiP4RIm-zkrefSYD_idRaJyWxtfHBIOd9">
          <a:hlinkClick r:id="rId7"/>
        </xdr:cNvPr>
        <xdr:cNvPicPr>
          <a:picLocks noChangeAspect="1" noChangeArrowheads="1"/>
        </xdr:cNvPicPr>
      </xdr:nvPicPr>
      <xdr:blipFill>
        <a:blip r:embed="rId8"/>
        <a:stretch/>
      </xdr:blipFill>
      <xdr:spPr bwMode="auto">
        <a:xfrm>
          <a:off x="2849165" y="8066088"/>
          <a:ext cx="296863" cy="322412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4</xdr:col>
      <xdr:colOff>181768</xdr:colOff>
      <xdr:row>52</xdr:row>
      <xdr:rowOff>33338</xdr:rowOff>
    </xdr:from>
    <xdr:to>
      <xdr:col>4</xdr:col>
      <xdr:colOff>475456</xdr:colOff>
      <xdr:row>53</xdr:row>
      <xdr:rowOff>165251</xdr:rowOff>
    </xdr:to>
    <xdr:pic>
      <xdr:nvPicPr>
        <xdr:cNvPr id="6" name="Imagen 5" descr="https://lh4.googleusercontent.com/Y7WmSYJfxeOGqZ5o7a1VedM8qtRW7e7IXxpY7rLiBKAGJPYdChlxgRnSK9owUvylIXlUr4s_IRjovKfKIIihi9rMkPVIKEFGL_4FC8VF930XvfAB2Wv92vgOtUTbhNn0TrndjxiK">
          <a:hlinkClick r:id="rId9"/>
        </xdr:cNvPr>
        <xdr:cNvPicPr>
          <a:picLocks noChangeAspect="1" noChangeArrowheads="1"/>
        </xdr:cNvPicPr>
      </xdr:nvPicPr>
      <xdr:blipFill>
        <a:blip r:embed="rId10"/>
        <a:stretch/>
      </xdr:blipFill>
      <xdr:spPr bwMode="auto">
        <a:xfrm>
          <a:off x="3182143" y="8066088"/>
          <a:ext cx="293688" cy="322413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4</xdr:col>
      <xdr:colOff>511572</xdr:colOff>
      <xdr:row>52</xdr:row>
      <xdr:rowOff>32543</xdr:rowOff>
    </xdr:from>
    <xdr:to>
      <xdr:col>5</xdr:col>
      <xdr:colOff>62309</xdr:colOff>
      <xdr:row>53</xdr:row>
      <xdr:rowOff>166044</xdr:rowOff>
    </xdr:to>
    <xdr:pic>
      <xdr:nvPicPr>
        <xdr:cNvPr id="7" name="Imagen 6" descr="https://lh4.googleusercontent.com/NvAsKNBlOnPJk_xkUsrJC3uSyYWzer7P8cYXXme8IUES2igARhCZ3LgYN1FVZdrOsz3H-7k_BaPSz70gtwtscj_jFQXam6VvUG5RGD9bdrOlGa8Aa7N8K3TBhbgwujHGyafept63">
          <a:hlinkClick r:id="rId11"/>
        </xdr:cNvPr>
        <xdr:cNvPicPr>
          <a:picLocks noChangeAspect="1" noChangeArrowheads="1"/>
        </xdr:cNvPicPr>
      </xdr:nvPicPr>
      <xdr:blipFill>
        <a:blip r:embed="rId12"/>
        <a:stretch/>
      </xdr:blipFill>
      <xdr:spPr bwMode="auto">
        <a:xfrm>
          <a:off x="3511947" y="8065294"/>
          <a:ext cx="296863" cy="32400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5</xdr:col>
      <xdr:colOff>39688</xdr:colOff>
      <xdr:row>25</xdr:row>
      <xdr:rowOff>174624</xdr:rowOff>
    </xdr:from>
    <xdr:to>
      <xdr:col>7</xdr:col>
      <xdr:colOff>404814</xdr:colOff>
      <xdr:row>43</xdr:row>
      <xdr:rowOff>23813</xdr:rowOff>
    </xdr:to>
    <xdr:pic>
      <xdr:nvPicPr>
        <xdr:cNvPr id="8" name="Imagen 7"/>
        <xdr:cNvPicPr>
          <a:picLocks noChangeAspect="1"/>
        </xdr:cNvPicPr>
      </xdr:nvPicPr>
      <xdr:blipFill>
        <a:blip r:embed="rId13"/>
        <a:srcRect l="25212" t="28208" r="28602" b="33185"/>
        <a:stretch/>
      </xdr:blipFill>
      <xdr:spPr bwMode="auto">
        <a:xfrm>
          <a:off x="3786188" y="3889375"/>
          <a:ext cx="1857376" cy="2770188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showGridLines="0" showRowColHeaders="0" topLeftCell="A40" zoomScale="120" workbookViewId="0">
      <selection activeCell="D12" activeCellId="0" sqref="D12"/>
    </sheetView>
  </sheetViews>
  <sheetFormatPr baseColWidth="10" defaultColWidth="0" defaultRowHeight="15" customHeight="1" zeroHeight="1"/>
  <cols>
    <col customWidth="1" min="1" max="1" style="1" width="11.42578125"/>
    <col customWidth="1" min="2" max="7" style="1" width="11.140625"/>
    <col customWidth="1" min="8" max="8" style="1" width="11.42578125"/>
    <col hidden="1" min="9" max="16384" style="1" width="11.42578125"/>
  </cols>
  <sheetData>
    <row r="1" ht="14.25"/>
    <row r="2" ht="14.25"/>
    <row r="3" ht="14.25"/>
    <row r="4" ht="5.0999999999999996" customHeight="1">
      <c r="A4" s="2"/>
      <c r="B4" s="2"/>
      <c r="C4" s="2"/>
      <c r="D4" s="2"/>
      <c r="E4" s="2"/>
      <c r="F4" s="2"/>
      <c r="G4" s="2"/>
      <c r="H4" s="2"/>
    </row>
    <row r="5" ht="5.0999999999999996" customHeight="1">
      <c r="A5" s="2"/>
      <c r="B5" s="2"/>
      <c r="C5" s="2"/>
      <c r="D5" s="2"/>
      <c r="E5" s="2"/>
      <c r="F5" s="2"/>
      <c r="G5" s="2"/>
      <c r="H5" s="2"/>
    </row>
    <row r="6" s="3" customFormat="1" ht="15">
      <c r="A6" s="1"/>
      <c r="B6" s="4" t="s">
        <v>0</v>
      </c>
      <c r="C6" s="4"/>
      <c r="D6" s="4"/>
      <c r="E6" s="4"/>
      <c r="F6" s="4"/>
      <c r="G6" s="4"/>
      <c r="H6" s="5"/>
    </row>
    <row r="7" ht="6.9500000000000002" customHeight="1">
      <c r="A7" s="2"/>
      <c r="B7" s="2"/>
      <c r="C7" s="2"/>
      <c r="D7" s="2"/>
      <c r="E7" s="2"/>
      <c r="F7" s="2"/>
      <c r="G7" s="2"/>
      <c r="H7" s="2"/>
    </row>
    <row r="8" ht="14.25">
      <c r="B8" s="6" t="s">
        <v>1</v>
      </c>
      <c r="C8" s="6"/>
      <c r="D8" s="6"/>
      <c r="E8" s="6"/>
      <c r="F8" s="6"/>
      <c r="G8" s="6"/>
    </row>
    <row r="9" ht="5.0999999999999996" customHeight="1">
      <c r="B9" s="7"/>
      <c r="C9" s="7"/>
      <c r="D9" s="7"/>
      <c r="E9" s="7"/>
      <c r="F9" s="7"/>
      <c r="G9" s="7"/>
    </row>
    <row r="10" ht="14.25">
      <c r="A10" s="8"/>
      <c r="B10" s="9" t="s">
        <v>2</v>
      </c>
      <c r="C10" s="9"/>
      <c r="D10" s="9"/>
      <c r="E10" s="8"/>
      <c r="F10" s="8"/>
      <c r="G10" s="8"/>
    </row>
    <row r="11" ht="5.0999999999999996" customHeight="1">
      <c r="A11" s="8"/>
      <c r="B11" s="8"/>
      <c r="C11" s="8"/>
      <c r="D11" s="8"/>
      <c r="E11" s="8"/>
      <c r="F11" s="8"/>
      <c r="G11" s="8"/>
    </row>
    <row r="12" ht="14.25">
      <c r="B12" s="1" t="s">
        <v>3</v>
      </c>
      <c r="C12" s="10" t="str">
        <f>IF($G$51="mostrar","He","")</f>
        <v>He</v>
      </c>
      <c r="D12" s="11" t="s">
        <v>4</v>
      </c>
      <c r="E12" s="1" t="s">
        <v>5</v>
      </c>
      <c r="F12" s="10" t="str">
        <f>IF($G$51="mostrar","They","")</f>
        <v>They</v>
      </c>
      <c r="G12" s="11" t="s">
        <v>6</v>
      </c>
      <c r="H12" s="12"/>
    </row>
    <row r="13" ht="14.25">
      <c r="B13" s="1" t="s">
        <v>7</v>
      </c>
      <c r="C13" s="10" t="str">
        <f>IF($G$51="mostrar","We","")</f>
        <v>We</v>
      </c>
      <c r="D13" s="13" t="s">
        <v>8</v>
      </c>
      <c r="E13" s="1" t="s">
        <v>9</v>
      </c>
      <c r="F13" s="10" t="str">
        <f>IF($G$51="mostrar","It","")</f>
        <v>It</v>
      </c>
      <c r="G13" s="13" t="s">
        <v>10</v>
      </c>
      <c r="H13" s="12"/>
    </row>
    <row r="14" ht="14.25">
      <c r="A14" s="14"/>
      <c r="B14" s="1" t="s">
        <v>11</v>
      </c>
      <c r="C14" s="10" t="str">
        <f>IF($G$51="mostrar","I","")</f>
        <v>I</v>
      </c>
      <c r="D14" s="15" t="s">
        <v>12</v>
      </c>
      <c r="E14" s="1" t="s">
        <v>13</v>
      </c>
      <c r="F14" s="10" t="str">
        <f t="shared" ref="F14:F15" si="0">IF($G$51="mostrar","They","")</f>
        <v>They</v>
      </c>
      <c r="G14" s="15" t="s">
        <v>6</v>
      </c>
      <c r="H14" s="12"/>
    </row>
    <row r="15" ht="14.25">
      <c r="A15" s="14"/>
      <c r="B15" s="16" t="s">
        <v>14</v>
      </c>
      <c r="C15" s="10" t="str">
        <f>IF($G$51="mostrar","They","")</f>
        <v>They</v>
      </c>
      <c r="D15" s="15" t="s">
        <v>6</v>
      </c>
      <c r="E15" s="16" t="s">
        <v>15</v>
      </c>
      <c r="F15" s="10" t="str">
        <f t="shared" si="0"/>
        <v>They</v>
      </c>
      <c r="G15" s="15" t="s">
        <v>10</v>
      </c>
      <c r="H15" s="12"/>
    </row>
    <row r="16" ht="14.25">
      <c r="B16" s="1" t="s">
        <v>16</v>
      </c>
      <c r="C16" s="10" t="str">
        <f t="shared" ref="C16:C17" si="1">IF($G$51="mostrar","He","")</f>
        <v>He</v>
      </c>
      <c r="D16" s="13" t="s">
        <v>4</v>
      </c>
      <c r="E16" s="1" t="s">
        <v>17</v>
      </c>
      <c r="F16" s="10" t="str">
        <f>IF($G$51="mostrar","You","")</f>
        <v>You</v>
      </c>
      <c r="G16" s="13" t="s">
        <v>18</v>
      </c>
      <c r="H16" s="12"/>
    </row>
    <row r="17" ht="14.25">
      <c r="A17" s="17"/>
      <c r="B17" s="1" t="s">
        <v>19</v>
      </c>
      <c r="C17" s="10" t="str">
        <f t="shared" si="1"/>
        <v>He</v>
      </c>
      <c r="D17" s="13" t="s">
        <v>4</v>
      </c>
      <c r="E17" s="1" t="s">
        <v>20</v>
      </c>
      <c r="F17" s="10" t="str">
        <f>IF($G$51="mostrar","He","")</f>
        <v>He</v>
      </c>
      <c r="G17" s="13" t="s">
        <v>4</v>
      </c>
      <c r="H17" s="12"/>
    </row>
    <row r="18" ht="14.25">
      <c r="A18" s="17"/>
      <c r="B18" s="1" t="s">
        <v>21</v>
      </c>
      <c r="C18" s="10" t="str">
        <f>IF($G$51="mostrar","You","")</f>
        <v>You</v>
      </c>
      <c r="D18" s="13" t="s">
        <v>6</v>
      </c>
      <c r="E18" s="1" t="s">
        <v>22</v>
      </c>
      <c r="F18" s="10" t="str">
        <f>IF($G$51="mostrar","We","")</f>
        <v>We</v>
      </c>
      <c r="G18" s="13" t="s">
        <v>8</v>
      </c>
      <c r="H18" s="12"/>
    </row>
    <row r="19" ht="14.25">
      <c r="A19" s="17"/>
      <c r="B19" s="1" t="s">
        <v>23</v>
      </c>
      <c r="C19" s="10" t="str">
        <f>IF($G$51="mostrar","She","")</f>
        <v>She</v>
      </c>
      <c r="D19" s="13" t="s">
        <v>24</v>
      </c>
      <c r="E19" s="1" t="s">
        <v>25</v>
      </c>
      <c r="F19" s="10" t="str">
        <f>IF($G$51="mostrar","It","")</f>
        <v>It</v>
      </c>
      <c r="G19" s="13" t="s">
        <v>10</v>
      </c>
      <c r="H19" s="12"/>
    </row>
    <row r="20" ht="14.25">
      <c r="A20" s="17"/>
      <c r="B20" s="1" t="s">
        <v>26</v>
      </c>
      <c r="C20" s="10" t="str">
        <f>IF($G$51="mostrar","We","")</f>
        <v>We</v>
      </c>
      <c r="D20" s="13" t="s">
        <v>8</v>
      </c>
      <c r="E20" s="18" t="s">
        <v>27</v>
      </c>
      <c r="F20" s="10" t="str">
        <f>IF($G$51="mostrar","They","")</f>
        <v>They</v>
      </c>
      <c r="G20" s="13" t="s">
        <v>6</v>
      </c>
      <c r="H20" s="12"/>
    </row>
    <row r="21" ht="14.25">
      <c r="A21" s="17"/>
      <c r="B21" s="1" t="s">
        <v>28</v>
      </c>
      <c r="C21" s="10" t="str">
        <f>IF($G$51="mostrar","You","")</f>
        <v>You</v>
      </c>
      <c r="D21" s="13" t="s">
        <v>18</v>
      </c>
      <c r="E21" s="1" t="s">
        <v>29</v>
      </c>
      <c r="F21" s="10" t="str">
        <f>IF($G$51="mostrar","We","")</f>
        <v>We</v>
      </c>
      <c r="G21" s="13" t="s">
        <v>8</v>
      </c>
      <c r="H21" s="12"/>
    </row>
    <row r="22" ht="5.0999999999999996" customHeight="1"/>
    <row r="23" ht="14.25">
      <c r="A23" s="17"/>
      <c r="B23" s="19" t="s">
        <v>30</v>
      </c>
      <c r="C23" s="19"/>
      <c r="D23" s="19"/>
      <c r="E23" s="19"/>
      <c r="F23" s="19"/>
      <c r="G23" s="19"/>
    </row>
    <row r="24" ht="5.0999999999999996" customHeight="1">
      <c r="A24" s="17"/>
      <c r="B24" s="20"/>
      <c r="C24" s="20"/>
      <c r="D24" s="20"/>
      <c r="E24" s="20"/>
      <c r="F24" s="20"/>
    </row>
    <row r="25" ht="14.25">
      <c r="A25" s="17"/>
      <c r="B25" s="1" t="s">
        <v>31</v>
      </c>
      <c r="C25" s="1"/>
      <c r="D25" s="21" t="s">
        <v>32</v>
      </c>
      <c r="E25" s="21"/>
      <c r="F25" s="21"/>
      <c r="G25" s="21"/>
    </row>
    <row r="26" ht="14.25">
      <c r="C26" s="22"/>
      <c r="D26" s="23" t="str">
        <f>IF($G$51="mostrar","Eduardo is my friend.","")</f>
        <v xml:space="preserve">Eduardo is my friend.</v>
      </c>
      <c r="E26" s="23"/>
      <c r="F26" s="23"/>
      <c r="G26" s="23"/>
    </row>
    <row r="27" ht="14.25">
      <c r="A27" s="17"/>
      <c r="B27" s="24" t="s">
        <v>33</v>
      </c>
      <c r="C27" s="24"/>
      <c r="D27" s="24"/>
      <c r="E27" s="21" t="s">
        <v>34</v>
      </c>
      <c r="F27" s="21"/>
      <c r="G27" s="21"/>
    </row>
    <row r="28" ht="14.25">
      <c r="E28" s="25" t="str">
        <f>IF($G$51="mostrar","Fredy and Marta are in the house.","")</f>
        <v xml:space="preserve">Fredy and Marta are in the house.</v>
      </c>
      <c r="F28" s="25"/>
      <c r="G28" s="25"/>
    </row>
    <row r="29" ht="14.25">
      <c r="B29" s="1" t="s">
        <v>35</v>
      </c>
      <c r="C29" s="1"/>
      <c r="D29" s="21" t="s">
        <v>36</v>
      </c>
      <c r="E29" s="21"/>
      <c r="F29" s="21"/>
      <c r="G29" s="21"/>
    </row>
    <row r="30" ht="14.25">
      <c r="C30" s="22"/>
      <c r="D30" s="23" t="str">
        <f>IF($G$51="mostrar","They are my parents.","")</f>
        <v xml:space="preserve">They are my parents.</v>
      </c>
      <c r="E30" s="23"/>
      <c r="F30" s="23"/>
      <c r="G30" s="23"/>
    </row>
    <row r="31" ht="14.25">
      <c r="B31" s="24" t="s">
        <v>37</v>
      </c>
      <c r="C31" s="24"/>
      <c r="D31" s="21" t="s">
        <v>38</v>
      </c>
      <c r="E31" s="21"/>
      <c r="F31" s="21"/>
      <c r="G31" s="21"/>
    </row>
    <row r="32" ht="14.25">
      <c r="C32" s="22"/>
      <c r="D32" s="23" t="str">
        <f>IF($G$51="mostrar","You are in class.","")</f>
        <v xml:space="preserve">You are in class.</v>
      </c>
      <c r="E32" s="23"/>
      <c r="F32" s="23"/>
      <c r="G32" s="23"/>
    </row>
    <row r="33" ht="15.75" customHeight="1">
      <c r="A33" s="26"/>
      <c r="B33" s="24" t="s">
        <v>39</v>
      </c>
      <c r="C33" s="24"/>
      <c r="D33" s="24"/>
      <c r="E33" s="24"/>
      <c r="F33" s="24"/>
      <c r="G33" s="26"/>
    </row>
    <row r="34" ht="14.25">
      <c r="A34" s="27"/>
      <c r="B34" s="21" t="s">
        <v>40</v>
      </c>
      <c r="C34" s="21"/>
      <c r="D34" s="21"/>
      <c r="E34" s="21"/>
      <c r="F34" s="21"/>
      <c r="G34" s="21"/>
    </row>
    <row r="35" ht="14.25">
      <c r="A35" s="22"/>
      <c r="B35" s="23" t="str">
        <f>IF($G$51="mostrar","I am in the park and Ana is in the restaurant.","")</f>
        <v xml:space="preserve">I am in the park and Ana is in the restaurant.</v>
      </c>
      <c r="C35" s="23"/>
      <c r="D35" s="23"/>
      <c r="E35" s="23"/>
      <c r="F35" s="23"/>
      <c r="G35" s="23"/>
    </row>
    <row r="36" ht="5.0999999999999996" customHeight="1">
      <c r="A36" s="27"/>
      <c r="B36" s="27"/>
      <c r="C36" s="27"/>
      <c r="D36" s="27"/>
      <c r="E36" s="27"/>
      <c r="F36" s="27"/>
      <c r="G36" s="27"/>
    </row>
    <row r="37" ht="14.25">
      <c r="A37" s="27"/>
      <c r="B37" s="28" t="s">
        <v>41</v>
      </c>
      <c r="C37" s="28"/>
      <c r="D37" s="28"/>
      <c r="E37" s="28"/>
      <c r="F37" s="28"/>
      <c r="G37" s="28"/>
    </row>
    <row r="38" ht="5.0999999999999996" customHeight="1">
      <c r="A38" s="27"/>
      <c r="B38" s="29"/>
      <c r="C38" s="27"/>
      <c r="D38" s="27"/>
      <c r="E38" s="27"/>
      <c r="F38" s="27"/>
      <c r="G38" s="27"/>
    </row>
    <row r="39" ht="14.25">
      <c r="A39" s="27"/>
      <c r="B39" s="1" t="s">
        <v>42</v>
      </c>
      <c r="C39" s="1"/>
      <c r="D39" s="1"/>
      <c r="E39" s="1"/>
      <c r="F39" s="1"/>
      <c r="G39" s="27"/>
    </row>
    <row r="40" ht="14.25">
      <c r="A40" s="27"/>
      <c r="B40" s="11" t="s">
        <v>43</v>
      </c>
      <c r="C40" s="11"/>
      <c r="D40" s="11"/>
      <c r="E40" s="11"/>
      <c r="F40" s="11"/>
      <c r="G40" s="11"/>
    </row>
    <row r="41" ht="14.25">
      <c r="A41" s="22"/>
      <c r="B41" s="23" t="str">
        <f>IF($G$51="mostrar","John está en la casa y yo estoy en la escuela.","")</f>
        <v xml:space="preserve">John está en la casa y yo estoy en la escuela.</v>
      </c>
      <c r="C41" s="23"/>
      <c r="D41" s="23"/>
      <c r="E41" s="23"/>
      <c r="F41" s="23"/>
      <c r="G41" s="23"/>
    </row>
    <row r="42" ht="5.0999999999999996" customHeight="1">
      <c r="A42" s="27"/>
      <c r="B42" s="29"/>
      <c r="C42" s="27"/>
      <c r="D42" s="27"/>
      <c r="E42" s="27"/>
      <c r="F42" s="27"/>
      <c r="G42" s="27"/>
    </row>
    <row r="43" ht="14.25">
      <c r="A43" s="27"/>
      <c r="B43" s="30" t="s">
        <v>44</v>
      </c>
      <c r="C43" s="30"/>
      <c r="D43" s="30"/>
      <c r="E43" s="30"/>
      <c r="F43" s="30"/>
      <c r="G43" s="27"/>
    </row>
    <row r="44" ht="14.25">
      <c r="A44" s="27"/>
      <c r="B44" s="11" t="s">
        <v>45</v>
      </c>
      <c r="C44" s="11"/>
      <c r="D44" s="11"/>
      <c r="E44" s="11"/>
      <c r="F44" s="11"/>
      <c r="G44" s="11"/>
    </row>
    <row r="45" ht="14.25">
      <c r="A45" s="22"/>
      <c r="B45" s="23" t="str">
        <f>IF($G$51="mostrar","Jany y Alex están en el aeropuerto. Ellos son amigos.","")</f>
        <v xml:space="preserve">Jany y Alex están en el aeropuerto. Ellos son amigos.</v>
      </c>
      <c r="C45" s="23"/>
      <c r="D45" s="23"/>
      <c r="E45" s="23"/>
      <c r="F45" s="23"/>
      <c r="G45" s="23"/>
    </row>
    <row r="46" ht="5.0999999999999996" customHeight="1">
      <c r="A46" s="27"/>
      <c r="B46" s="29"/>
      <c r="C46" s="27"/>
      <c r="D46" s="27"/>
      <c r="E46" s="27"/>
      <c r="F46" s="27"/>
      <c r="G46" s="27"/>
    </row>
    <row r="47" ht="14.25">
      <c r="A47" s="27"/>
      <c r="B47" s="30" t="s">
        <v>46</v>
      </c>
      <c r="C47" s="30"/>
      <c r="D47" s="30"/>
      <c r="E47" s="30"/>
      <c r="F47" s="30"/>
      <c r="G47" s="30"/>
      <c r="H47" s="31"/>
    </row>
    <row r="48" ht="14.25">
      <c r="A48" s="27"/>
      <c r="B48" s="11" t="s">
        <v>47</v>
      </c>
      <c r="C48" s="11"/>
      <c r="D48" s="11"/>
      <c r="E48" s="11"/>
      <c r="F48" s="11"/>
      <c r="G48" s="11"/>
    </row>
    <row r="49" ht="13.5" customHeight="1">
      <c r="A49" s="22"/>
      <c r="B49" s="23" t="str">
        <f>IF($G$51="mostrar","Ella es mi amiga Danitza y ellos son mis profesores Marco y Javier.","")</f>
        <v xml:space="preserve">Ella es mi amiga Danitza y ellos son mis profesores Marco y Javier.</v>
      </c>
      <c r="C49" s="23"/>
      <c r="D49" s="23"/>
      <c r="E49" s="23"/>
      <c r="F49" s="23"/>
      <c r="G49" s="23"/>
    </row>
    <row r="50" ht="5.0999999999999996" customHeight="1">
      <c r="A50" s="27"/>
    </row>
    <row r="51" ht="15">
      <c r="A51" s="27"/>
      <c r="B51" s="32" t="s">
        <v>48</v>
      </c>
      <c r="C51" s="32"/>
      <c r="D51" s="32"/>
      <c r="E51" s="32"/>
      <c r="F51" s="32"/>
      <c r="G51" s="11" t="s">
        <v>49</v>
      </c>
    </row>
    <row r="52" ht="14.25">
      <c r="A52" s="27"/>
      <c r="B52" s="33" t="s">
        <v>50</v>
      </c>
      <c r="C52" s="33"/>
      <c r="D52" s="33"/>
      <c r="E52" s="33"/>
      <c r="F52" s="33"/>
      <c r="G52" s="33"/>
    </row>
    <row r="53" ht="15" customHeight="1">
      <c r="A53" s="34"/>
      <c r="B53" s="34"/>
      <c r="C53" s="34"/>
      <c r="D53" s="34"/>
      <c r="E53" s="34"/>
      <c r="H53" s="34"/>
    </row>
    <row r="54" ht="15">
      <c r="A54" s="34"/>
      <c r="B54" s="35"/>
      <c r="C54" s="36"/>
      <c r="D54" s="35"/>
      <c r="E54" s="37"/>
      <c r="F54" s="35"/>
      <c r="G54" s="35"/>
      <c r="H54" s="34"/>
    </row>
    <row r="55" ht="14.25">
      <c r="A55" s="27"/>
      <c r="B55" s="38"/>
      <c r="C55" s="38"/>
      <c r="D55" s="38"/>
      <c r="E55" s="38"/>
      <c r="F55" s="38"/>
      <c r="G55" s="38"/>
    </row>
    <row r="56" ht="14.25" hidden="1">
      <c r="A56" s="39"/>
    </row>
    <row r="57" ht="14.25" hidden="1">
      <c r="A57" s="39"/>
    </row>
  </sheetData>
  <sheetProtection algorithmName="SHA-512" hashValue="ghQEFiuaP+6VPiCTSgV8Xd7G778XmS1GRobB94gjgxlE3BX661w4WS9U2f4pxXd0OWZMGo+4htvbjS/83OYIug==" saltValue="FanEriIYNF0EbBCdZagt5g==" spinCount="100000"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30">
    <mergeCell ref="B6:G6"/>
    <mergeCell ref="B8:G8"/>
    <mergeCell ref="B10:D10"/>
    <mergeCell ref="B23:G23"/>
    <mergeCell ref="B25:C25"/>
    <mergeCell ref="D25:G25"/>
    <mergeCell ref="D26:G26"/>
    <mergeCell ref="B27:D27"/>
    <mergeCell ref="E27:G27"/>
    <mergeCell ref="B29:C29"/>
    <mergeCell ref="D29:G29"/>
    <mergeCell ref="D30:G30"/>
    <mergeCell ref="B31:C31"/>
    <mergeCell ref="D31:G31"/>
    <mergeCell ref="D32:G32"/>
    <mergeCell ref="B33:F33"/>
    <mergeCell ref="B34:G34"/>
    <mergeCell ref="B35:G35"/>
    <mergeCell ref="B37:G37"/>
    <mergeCell ref="B39:F39"/>
    <mergeCell ref="B40:G40"/>
    <mergeCell ref="B41:G41"/>
    <mergeCell ref="B43:F43"/>
    <mergeCell ref="B44:G44"/>
    <mergeCell ref="B45:G45"/>
    <mergeCell ref="B47:G47"/>
    <mergeCell ref="B48:G48"/>
    <mergeCell ref="B49:G49"/>
    <mergeCell ref="B51:F51"/>
    <mergeCell ref="B52:G52"/>
  </mergeCell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100" fitToWidth="1" fitToHeight="1" pageOrder="downThenOver" orientation="portrait" usePrinterDefaults="1" blackAndWhite="0" draft="0" cellComments="none" useFirstPageNumber="0" errors="displayed" horizontalDpi="2147483648" verticalDpi="600" copies="1"/>
  <headerFooter>
    <oddFooter>&amp;C
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00BA00D0-00FA-4967-BECA-007400C700F5}">
            <xm:f>#REF!="mostrar"</xm:f>
            <x14:dxf>
              <font>
                <color rgb="FF92D050"/>
              </font>
            </x14:dxf>
          </x14:cfRule>
          <xm:sqref>A49 A45 A41 A35 C32 C30 C26</xm:sqref>
        </x14:conditionalFormatting>
        <x14:conditionalFormatting xmlns:xm="http://schemas.microsoft.com/office/excel/2006/main">
          <x14:cfRule type="expression" priority="2" id="{00FD002B-000A-4F6B-9AB1-000A0079006F}">
            <xm:f>$G$51="mostrar"</xm:f>
            <x14:dxf>
              <font>
                <color theme="9"/>
              </font>
            </x14:dxf>
          </x14:cfRule>
          <xm:sqref>C26 C30 A35 A41 A45 A49 C32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showGridLines="0" showRowColHeaders="0" zoomScale="120" workbookViewId="0">
      <selection activeCell="D12" activeCellId="0" sqref="D12"/>
    </sheetView>
  </sheetViews>
  <sheetFormatPr baseColWidth="10" defaultColWidth="0" defaultRowHeight="15" customHeight="1" zeroHeight="1"/>
  <cols>
    <col customWidth="1" min="1" max="1" style="1" width="11.42578125"/>
    <col customWidth="1" min="2" max="7" style="1" width="11.140625"/>
    <col customWidth="1" min="8" max="8" style="1" width="11.42578125"/>
    <col hidden="1" min="9" max="16384" style="1" width="11.42578125"/>
  </cols>
  <sheetData>
    <row r="1" ht="14.25"/>
    <row r="2" ht="14.25"/>
    <row r="3" ht="14.25"/>
    <row r="4" ht="5.0999999999999996" customHeight="1">
      <c r="A4" s="2"/>
      <c r="B4" s="2"/>
      <c r="C4" s="2"/>
      <c r="D4" s="2"/>
      <c r="E4" s="2"/>
      <c r="F4" s="2"/>
      <c r="G4" s="2"/>
      <c r="H4" s="2"/>
    </row>
    <row r="5" ht="5.0999999999999996" customHeight="1">
      <c r="A5" s="2"/>
      <c r="B5" s="2"/>
      <c r="C5" s="2"/>
      <c r="D5" s="2"/>
      <c r="E5" s="2"/>
      <c r="F5" s="2"/>
      <c r="G5" s="2"/>
      <c r="H5" s="2"/>
    </row>
    <row r="6" s="3" customFormat="1" ht="15">
      <c r="A6" s="1"/>
      <c r="B6" s="4" t="s">
        <v>0</v>
      </c>
      <c r="C6" s="4"/>
      <c r="D6" s="4"/>
      <c r="E6" s="4"/>
      <c r="F6" s="4"/>
      <c r="G6" s="4"/>
      <c r="H6" s="5"/>
    </row>
    <row r="7" ht="6.9500000000000002" customHeight="1">
      <c r="A7" s="2"/>
      <c r="B7" s="2"/>
      <c r="C7" s="2"/>
      <c r="D7" s="2"/>
      <c r="E7" s="2"/>
      <c r="F7" s="2"/>
      <c r="G7" s="2"/>
      <c r="H7" s="2"/>
    </row>
    <row r="8" ht="14.25">
      <c r="B8" s="6" t="s">
        <v>1</v>
      </c>
      <c r="C8" s="6"/>
      <c r="D8" s="6"/>
      <c r="E8" s="6"/>
      <c r="F8" s="6"/>
      <c r="G8" s="6"/>
    </row>
    <row r="9" ht="5.0999999999999996" customHeight="1">
      <c r="B9" s="7"/>
      <c r="C9" s="7"/>
      <c r="D9" s="7"/>
      <c r="E9" s="7"/>
      <c r="F9" s="7"/>
      <c r="G9" s="7"/>
    </row>
    <row r="10" ht="14.25">
      <c r="A10" s="8"/>
      <c r="B10" s="9" t="s">
        <v>2</v>
      </c>
      <c r="C10" s="9"/>
      <c r="D10" s="9"/>
      <c r="E10" s="8"/>
      <c r="F10" s="8"/>
      <c r="G10" s="8"/>
    </row>
    <row r="11" ht="5.0999999999999996" customHeight="1">
      <c r="A11" s="8"/>
      <c r="B11" s="8"/>
      <c r="C11" s="8"/>
      <c r="D11" s="8"/>
      <c r="E11" s="8"/>
      <c r="F11" s="8"/>
      <c r="G11" s="8"/>
    </row>
    <row r="12" ht="14.25">
      <c r="B12" s="1" t="s">
        <v>3</v>
      </c>
      <c r="C12" s="12"/>
      <c r="D12" s="40" t="s">
        <v>51</v>
      </c>
      <c r="E12" s="1" t="s">
        <v>5</v>
      </c>
      <c r="G12" s="40" t="s">
        <v>52</v>
      </c>
      <c r="H12" s="12"/>
    </row>
    <row r="13" ht="14.25">
      <c r="B13" s="1" t="s">
        <v>7</v>
      </c>
      <c r="C13" s="12"/>
      <c r="D13" s="41" t="s">
        <v>53</v>
      </c>
      <c r="E13" s="1" t="s">
        <v>9</v>
      </c>
      <c r="G13" s="41" t="s">
        <v>54</v>
      </c>
      <c r="H13" s="12"/>
    </row>
    <row r="14" ht="14.25">
      <c r="A14" s="14"/>
      <c r="B14" s="1" t="s">
        <v>11</v>
      </c>
      <c r="C14" s="12"/>
      <c r="D14" s="42" t="s">
        <v>55</v>
      </c>
      <c r="E14" s="1" t="s">
        <v>13</v>
      </c>
      <c r="G14" s="42" t="s">
        <v>52</v>
      </c>
      <c r="H14" s="12"/>
    </row>
    <row r="15" ht="14.25">
      <c r="A15" s="14"/>
      <c r="B15" s="1" t="s">
        <v>14</v>
      </c>
      <c r="C15" s="12"/>
      <c r="D15" s="42" t="s">
        <v>52</v>
      </c>
      <c r="E15" s="1" t="s">
        <v>15</v>
      </c>
      <c r="G15" s="42" t="s">
        <v>52</v>
      </c>
      <c r="H15" s="12"/>
    </row>
    <row r="16" ht="14.25">
      <c r="B16" s="1" t="s">
        <v>16</v>
      </c>
      <c r="C16" s="12"/>
      <c r="D16" s="41" t="s">
        <v>51</v>
      </c>
      <c r="E16" s="1" t="s">
        <v>17</v>
      </c>
      <c r="G16" s="41" t="s">
        <v>56</v>
      </c>
      <c r="H16" s="12"/>
    </row>
    <row r="17" ht="14.25">
      <c r="A17" s="17"/>
      <c r="B17" s="1" t="s">
        <v>19</v>
      </c>
      <c r="C17" s="12"/>
      <c r="D17" s="41" t="s">
        <v>51</v>
      </c>
      <c r="E17" s="1" t="s">
        <v>20</v>
      </c>
      <c r="G17" s="41" t="s">
        <v>51</v>
      </c>
      <c r="H17" s="12"/>
    </row>
    <row r="18" ht="14.25">
      <c r="A18" s="17"/>
      <c r="B18" s="1" t="s">
        <v>21</v>
      </c>
      <c r="C18" s="12"/>
      <c r="D18" s="41" t="s">
        <v>56</v>
      </c>
      <c r="E18" s="1" t="s">
        <v>22</v>
      </c>
      <c r="G18" s="41" t="s">
        <v>53</v>
      </c>
      <c r="H18" s="12"/>
    </row>
    <row r="19" ht="14.25">
      <c r="A19" s="17"/>
      <c r="B19" s="1" t="s">
        <v>23</v>
      </c>
      <c r="C19" s="12"/>
      <c r="D19" s="41" t="s">
        <v>57</v>
      </c>
      <c r="E19" s="1" t="s">
        <v>25</v>
      </c>
      <c r="G19" s="41" t="s">
        <v>54</v>
      </c>
      <c r="H19" s="12"/>
    </row>
    <row r="20" ht="14.25">
      <c r="A20" s="17"/>
      <c r="B20" s="1" t="s">
        <v>26</v>
      </c>
      <c r="C20" s="12"/>
      <c r="D20" s="41" t="s">
        <v>53</v>
      </c>
      <c r="E20" s="1" t="s">
        <v>27</v>
      </c>
      <c r="G20" s="41" t="s">
        <v>52</v>
      </c>
      <c r="H20" s="12"/>
    </row>
    <row r="21" ht="14.25">
      <c r="A21" s="17"/>
      <c r="B21" s="1" t="s">
        <v>28</v>
      </c>
      <c r="C21" s="12"/>
      <c r="D21" s="41" t="s">
        <v>56</v>
      </c>
      <c r="E21" s="1" t="s">
        <v>29</v>
      </c>
      <c r="G21" s="41" t="s">
        <v>53</v>
      </c>
      <c r="H21" s="12"/>
    </row>
    <row r="22" ht="5.0999999999999996" customHeight="1"/>
    <row r="23" ht="14.25">
      <c r="A23" s="17"/>
      <c r="B23" s="19" t="s">
        <v>30</v>
      </c>
      <c r="C23" s="19"/>
      <c r="D23" s="19"/>
      <c r="E23" s="19"/>
      <c r="F23" s="19"/>
      <c r="G23" s="19"/>
    </row>
    <row r="24" ht="5.0999999999999996" customHeight="1">
      <c r="A24" s="17"/>
      <c r="B24" s="20"/>
      <c r="C24" s="20"/>
      <c r="D24" s="20"/>
      <c r="E24" s="20"/>
      <c r="F24" s="20"/>
    </row>
    <row r="25" ht="14.25">
      <c r="A25" s="17"/>
      <c r="B25" s="1" t="s">
        <v>31</v>
      </c>
      <c r="C25" s="1"/>
      <c r="D25" s="43" t="s">
        <v>58</v>
      </c>
      <c r="E25" s="43"/>
      <c r="F25" s="43"/>
      <c r="G25" s="43"/>
    </row>
    <row r="26" ht="14.25">
      <c r="C26" s="22"/>
    </row>
    <row r="27" ht="14.25">
      <c r="A27" s="17"/>
      <c r="B27" s="24" t="s">
        <v>33</v>
      </c>
      <c r="C27" s="24"/>
      <c r="D27" s="24"/>
      <c r="E27" s="43" t="s">
        <v>59</v>
      </c>
      <c r="F27" s="43"/>
      <c r="G27" s="43"/>
    </row>
    <row r="28" ht="14.25">
      <c r="D28" s="22"/>
    </row>
    <row r="29" ht="14.25">
      <c r="B29" s="1" t="s">
        <v>35</v>
      </c>
      <c r="C29" s="1"/>
      <c r="D29" s="43" t="s">
        <v>60</v>
      </c>
      <c r="E29" s="43"/>
      <c r="F29" s="43"/>
      <c r="G29" s="43"/>
    </row>
    <row r="30" ht="14.25">
      <c r="C30" s="22"/>
    </row>
    <row r="31" ht="14.25">
      <c r="B31" s="24" t="s">
        <v>37</v>
      </c>
      <c r="C31" s="24"/>
      <c r="D31" s="43" t="s">
        <v>61</v>
      </c>
      <c r="E31" s="43"/>
      <c r="F31" s="43"/>
      <c r="G31" s="43"/>
    </row>
    <row r="32" ht="14.25">
      <c r="C32" s="22"/>
    </row>
    <row r="33" ht="15.75" customHeight="1">
      <c r="A33" s="26"/>
      <c r="B33" s="24" t="s">
        <v>39</v>
      </c>
      <c r="C33" s="24"/>
      <c r="D33" s="24"/>
      <c r="E33" s="24"/>
      <c r="F33" s="24"/>
      <c r="G33" s="26"/>
    </row>
    <row r="34" ht="14.25">
      <c r="A34" s="27"/>
      <c r="B34" s="43" t="s">
        <v>62</v>
      </c>
      <c r="C34" s="43"/>
      <c r="D34" s="43"/>
      <c r="E34" s="43"/>
      <c r="F34" s="43"/>
      <c r="G34" s="43"/>
    </row>
    <row r="35" ht="14.25">
      <c r="A35" s="22"/>
    </row>
    <row r="36" ht="5.0999999999999996" customHeight="1">
      <c r="A36" s="27"/>
      <c r="B36" s="27"/>
      <c r="C36" s="27"/>
      <c r="D36" s="27"/>
      <c r="E36" s="27"/>
      <c r="F36" s="27"/>
      <c r="G36" s="27"/>
    </row>
    <row r="37" ht="14.25">
      <c r="A37" s="27"/>
      <c r="B37" s="28" t="s">
        <v>41</v>
      </c>
      <c r="C37" s="28"/>
      <c r="D37" s="28"/>
      <c r="E37" s="28"/>
      <c r="F37" s="28"/>
      <c r="G37" s="28"/>
    </row>
    <row r="38" ht="5.0999999999999996" customHeight="1">
      <c r="A38" s="27"/>
      <c r="B38" s="29"/>
      <c r="C38" s="27"/>
      <c r="D38" s="27"/>
      <c r="E38" s="27"/>
      <c r="F38" s="27"/>
      <c r="G38" s="27"/>
    </row>
    <row r="39" ht="14.25">
      <c r="A39" s="27"/>
      <c r="B39" s="1" t="s">
        <v>42</v>
      </c>
      <c r="C39" s="1"/>
      <c r="D39" s="1"/>
      <c r="E39" s="1"/>
      <c r="F39" s="1"/>
      <c r="G39" s="27"/>
    </row>
    <row r="40" ht="14.25">
      <c r="A40" s="27"/>
      <c r="B40" s="43" t="s">
        <v>63</v>
      </c>
      <c r="C40" s="43"/>
      <c r="D40" s="43"/>
      <c r="E40" s="43"/>
      <c r="F40" s="43"/>
      <c r="G40" s="43"/>
    </row>
    <row r="41" ht="14.25">
      <c r="A41" s="22"/>
      <c r="G41" s="27"/>
    </row>
    <row r="42" ht="5.0999999999999996" customHeight="1">
      <c r="A42" s="27"/>
      <c r="B42" s="27"/>
      <c r="C42" s="27"/>
      <c r="D42" s="27"/>
      <c r="E42" s="27"/>
      <c r="F42" s="27"/>
      <c r="G42" s="27"/>
    </row>
    <row r="43" ht="14.25">
      <c r="A43" s="27"/>
      <c r="B43" s="30" t="s">
        <v>44</v>
      </c>
      <c r="C43" s="30"/>
      <c r="D43" s="30"/>
      <c r="E43" s="30"/>
      <c r="F43" s="30"/>
      <c r="G43" s="27"/>
    </row>
    <row r="44" ht="14.25">
      <c r="A44" s="27"/>
      <c r="B44" s="43" t="s">
        <v>64</v>
      </c>
      <c r="C44" s="43"/>
      <c r="D44" s="43"/>
      <c r="E44" s="43"/>
      <c r="F44" s="43"/>
      <c r="G44" s="43"/>
    </row>
    <row r="45" ht="14.25">
      <c r="A45" s="22"/>
      <c r="B45" s="30"/>
      <c r="C45" s="30"/>
      <c r="D45" s="30"/>
      <c r="E45" s="30"/>
      <c r="F45" s="30"/>
      <c r="G45" s="27"/>
    </row>
    <row r="46" ht="5.0999999999999996" customHeight="1">
      <c r="A46" s="27"/>
      <c r="B46" s="27"/>
      <c r="C46" s="27"/>
      <c r="D46" s="27"/>
      <c r="E46" s="27"/>
      <c r="F46" s="27"/>
      <c r="G46" s="27"/>
    </row>
    <row r="47" ht="14.25">
      <c r="A47" s="27"/>
      <c r="B47" s="30" t="s">
        <v>46</v>
      </c>
      <c r="C47" s="30"/>
      <c r="D47" s="30"/>
      <c r="E47" s="30"/>
      <c r="F47" s="30"/>
      <c r="G47" s="30"/>
      <c r="H47" s="12"/>
    </row>
    <row r="48" ht="14.25">
      <c r="A48" s="27"/>
      <c r="B48" s="43" t="s">
        <v>65</v>
      </c>
      <c r="C48" s="43"/>
      <c r="D48" s="43"/>
      <c r="E48" s="43"/>
      <c r="F48" s="43"/>
      <c r="G48" s="43"/>
    </row>
    <row r="49" ht="13.5" customHeight="1">
      <c r="A49" s="22"/>
      <c r="B49" s="30"/>
      <c r="C49" s="27"/>
      <c r="D49" s="27"/>
      <c r="E49" s="27"/>
      <c r="F49" s="27"/>
      <c r="G49" s="27"/>
    </row>
    <row r="50" ht="5.0999999999999996" customHeight="1">
      <c r="A50" s="27"/>
    </row>
    <row r="51" s="0" customFormat="1" ht="15">
      <c r="B51" s="44" t="s">
        <v>66</v>
      </c>
      <c r="C51" s="44"/>
      <c r="D51" s="44"/>
      <c r="E51" s="44"/>
      <c r="F51" s="44"/>
      <c r="G51" s="44"/>
    </row>
    <row r="52" s="0" customFormat="1" ht="15"/>
    <row r="53" ht="15" customHeight="1">
      <c r="A53" s="34"/>
      <c r="B53" s="34"/>
      <c r="C53" s="34"/>
      <c r="D53" s="34"/>
      <c r="E53" s="34"/>
      <c r="H53" s="34"/>
    </row>
    <row r="54" ht="14.25">
      <c r="A54" s="34"/>
      <c r="B54" s="34"/>
      <c r="C54" s="34"/>
      <c r="D54" s="34"/>
      <c r="E54" s="45"/>
      <c r="F54" s="34"/>
      <c r="G54" s="34"/>
      <c r="H54" s="34"/>
    </row>
    <row r="55" ht="14.25">
      <c r="A55" s="27"/>
      <c r="B55" s="27"/>
      <c r="C55" s="27"/>
      <c r="D55" s="27"/>
      <c r="E55" s="27"/>
      <c r="F55" s="27"/>
      <c r="G55" s="27"/>
    </row>
    <row r="56" ht="14.25" hidden="1">
      <c r="A56" s="39"/>
    </row>
    <row r="57" ht="14.25" hidden="1">
      <c r="A57" s="39"/>
    </row>
  </sheetData>
  <sheetProtection algorithmName="SHA-512" hashValue="AtOiK3HVWa43uj7n+yvxBIqdYZHjpoVZJvXF56m/+Q+vHjKU9LZHPDsUQ0bh/iubT8PFQ+wsk7eiQXFm/d041w==" saltValue="hy76Ehzn2PvGYka/8A876w==" spinCount="100000" autoFilter="1" deleteColumns="1" deleteRows="1" formatCells="1" formatColumns="1" formatRows="1" insertColumns="1" insertHyperlinks="1" insertRows="1" objects="1" pivotTables="1" scenarios="1" selectLockedCells="1" selectUnlockedCells="1" sheet="1" sort="1"/>
  <mergeCells count="22">
    <mergeCell ref="B6:G6"/>
    <mergeCell ref="B8:G8"/>
    <mergeCell ref="B10:D10"/>
    <mergeCell ref="B25:C25"/>
    <mergeCell ref="D25:G25"/>
    <mergeCell ref="B23:G23"/>
    <mergeCell ref="B27:D27"/>
    <mergeCell ref="E27:G27"/>
    <mergeCell ref="B29:C29"/>
    <mergeCell ref="D29:G29"/>
    <mergeCell ref="B31:C31"/>
    <mergeCell ref="D31:G31"/>
    <mergeCell ref="B44:G44"/>
    <mergeCell ref="B47:G47"/>
    <mergeCell ref="B48:G48"/>
    <mergeCell ref="B51:G51"/>
    <mergeCell ref="B33:F33"/>
    <mergeCell ref="B34:G34"/>
    <mergeCell ref="B39:F39"/>
    <mergeCell ref="B40:G40"/>
    <mergeCell ref="B43:F43"/>
    <mergeCell ref="B37:G37"/>
  </mergeCell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>
    <oddFooter>&amp;C
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C70022-0057-45C5-B8F0-007A00FE00AF}">
            <xm:f>$G$51="mostrar"</xm:f>
            <x14:dxf>
              <font>
                <color theme="9" tint="-0.24994659260841701"/>
              </font>
            </x14:dxf>
          </x14:cfRule>
          <xm:sqref>B49 B45 B41 B35 D32 D30 E28 C12:C21 H12:H21</xm:sqref>
        </x14:conditionalFormatting>
        <x14:conditionalFormatting xmlns:xm="http://schemas.microsoft.com/office/excel/2006/main">
          <x14:cfRule type="expression" priority="2" id="{003A005E-00D3-4645-8505-008100B20035}">
            <xm:f>$G$51="mostrar"</xm:f>
            <x14:dxf>
              <font>
                <color theme="9" tint="-0.24994659260841701"/>
              </font>
            </x14:dxf>
          </x14:cfRule>
          <xm:sqref>D26</xm:sqref>
        </x14:conditionalFormatting>
        <x14:conditionalFormatting xmlns:xm="http://schemas.microsoft.com/office/excel/2006/main">
          <x14:cfRule type="expression" priority="1" id="{003C00BC-00CB-4ECC-869F-00FB00D2009A}">
            <xm:f>$G$51="mostrar"</xm:f>
            <x14:dxf>
              <font>
                <color theme="9"/>
              </font>
            </x14:dxf>
          </x14:cfRule>
          <xm:sqref>C26 D28 C30 A35 A41 A45 A49 C32</xm:sqref>
        </x14:conditionalFormatting>
        <x14:conditionalFormatting xmlns:xm="http://schemas.microsoft.com/office/excel/2006/main">
          <x14:cfRule type="expression" priority="4" id="{008000AD-00AA-40D1-AA02-007E00C60044}">
            <xm:f>#REF!="mostrar"</xm:f>
            <x14:dxf>
              <font>
                <color rgb="FF92D050"/>
              </font>
            </x14:dxf>
          </x14:cfRule>
          <xm:sqref>A49 A45 A41 A35 C32 C30 D28 C26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revision>1</cp:revision>
  <dcterms:created xsi:type="dcterms:W3CDTF">2018-02-15T01:18:41Z</dcterms:created>
  <dcterms:modified xsi:type="dcterms:W3CDTF">2024-07-30T07:41:21Z</dcterms:modified>
</cp:coreProperties>
</file>