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Lección 3" sheetId="1" state="visible" r:id="rId1"/>
    <sheet name="Resultados" sheetId="2" state="visible" r:id="rId2"/>
  </sheets>
  <definedNames>
    <definedName name="_xlnm.Print_Area" localSheetId="0">'Lección 3'!$A$1:$P$65</definedName>
    <definedName name="_xlnm.Print_Area" localSheetId="1">Resultados!$A$1:$P$65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<sst xmlns="http://schemas.openxmlformats.org/spreadsheetml/2006/main" count="54" uniqueCount="54">
  <si>
    <t xml:space="preserve">LECCIÓN 3 | TO BE interrogativo / HIS and HER</t>
  </si>
  <si>
    <r>
      <rPr>
        <b/>
        <sz val="10.5"/>
        <color theme="1"/>
        <rFont val="Calibri"/>
        <scheme val="minor"/>
      </rPr>
      <t xml:space="preserve">1) </t>
    </r>
    <r>
      <rPr>
        <sz val="10.5"/>
        <color theme="1"/>
        <rFont val="Calibri"/>
        <scheme val="minor"/>
      </rPr>
      <t xml:space="preserve">Completa el siguiente texto utilizando AM – IS – ARE / IN – ON – AT cuando sea posible</t>
    </r>
  </si>
  <si>
    <t xml:space="preserve">Utiliza los siguientes espacios para colocar tus respuestas.</t>
  </si>
  <si>
    <t>is</t>
  </si>
  <si>
    <t>in</t>
  </si>
  <si>
    <t>on</t>
  </si>
  <si>
    <t>at</t>
  </si>
  <si>
    <t>are</t>
  </si>
  <si>
    <t xml:space="preserve">VOCABULARIO DE AYUDA</t>
  </si>
  <si>
    <t>Wife</t>
  </si>
  <si>
    <t>Esposa</t>
  </si>
  <si>
    <t>Son</t>
  </si>
  <si>
    <t>Hijo</t>
  </si>
  <si>
    <t>Daughter</t>
  </si>
  <si>
    <t>Hija</t>
  </si>
  <si>
    <t>Cat</t>
  </si>
  <si>
    <t>Gato</t>
  </si>
  <si>
    <t>Box</t>
  </si>
  <si>
    <t>Caja</t>
  </si>
  <si>
    <t>Dog</t>
  </si>
  <si>
    <t>Perro</t>
  </si>
  <si>
    <t>Live</t>
  </si>
  <si>
    <t>Vivir</t>
  </si>
  <si>
    <t>Together</t>
  </si>
  <si>
    <t>Juntos</t>
  </si>
  <si>
    <r>
      <rPr>
        <b/>
        <sz val="10.5"/>
        <color theme="1"/>
        <rFont val="Calibri"/>
        <scheme val="minor"/>
      </rPr>
      <t xml:space="preserve">2) </t>
    </r>
    <r>
      <rPr>
        <sz val="10.5"/>
        <color theme="1"/>
        <rFont val="Calibri"/>
        <scheme val="minor"/>
      </rPr>
      <t xml:space="preserve">Responde las siguientes preguntas según el texto “IN MY HOUSE”.</t>
    </r>
  </si>
  <si>
    <t xml:space="preserve">Is Hector with his daughter in the living room?</t>
  </si>
  <si>
    <t xml:space="preserve">no, he is in the living room with his wife</t>
  </si>
  <si>
    <t xml:space="preserve">Are Hector and his wife on the bed?</t>
  </si>
  <si>
    <t xml:space="preserve">no, hector and his wife are in the living room</t>
  </si>
  <si>
    <t xml:space="preserve">Is Miguel in his bedroom with his friends?</t>
  </si>
  <si>
    <t xml:space="preserve">yes, migues is in his bedroom with his friends</t>
  </si>
  <si>
    <t xml:space="preserve">Is Luisa in the dining room on the table?</t>
  </si>
  <si>
    <t xml:space="preserve">yes, luisa is in the dining room on the table</t>
  </si>
  <si>
    <t xml:space="preserve">Is the cat in the basement with the dog?</t>
  </si>
  <si>
    <t xml:space="preserve">no, te cat is in the basement and the dog is in the attic</t>
  </si>
  <si>
    <t xml:space="preserve">Is Ana the daughter of Hector?</t>
  </si>
  <si>
    <t xml:space="preserve">no, ana is the mother of ector</t>
  </si>
  <si>
    <t xml:space="preserve">Are Ana and Robert in the garage on the car?</t>
  </si>
  <si>
    <t xml:space="preserve">yes, anda and robert are in the car in te garage</t>
  </si>
  <si>
    <t>Mostrar</t>
  </si>
  <si>
    <r>
      <t xml:space="preserve">Escribe en la siguiente celda, la palabra </t>
    </r>
    <r>
      <rPr>
        <b/>
        <sz val="9"/>
        <color indexed="2"/>
        <rFont val="Calibri"/>
        <scheme val="minor"/>
      </rPr>
      <t>"</t>
    </r>
    <r>
      <rPr>
        <b/>
        <u val="single"/>
        <sz val="9"/>
        <color indexed="2"/>
        <rFont val="Calibri"/>
        <scheme val="minor"/>
      </rPr>
      <t>mostrar</t>
    </r>
    <r>
      <rPr>
        <b/>
        <sz val="9"/>
        <color indexed="2"/>
        <rFont val="Calibri"/>
        <scheme val="minor"/>
      </rPr>
      <t>"</t>
    </r>
    <r>
      <rPr>
        <b/>
        <sz val="9"/>
        <color theme="1"/>
        <rFont val="Calibri"/>
        <scheme val="minor"/>
      </rPr>
      <t xml:space="preserve"> para ver los resultados &gt;&gt;</t>
    </r>
  </si>
  <si>
    <t>mostrar</t>
  </si>
  <si>
    <t xml:space="preserve">Opción válida para EXCEL | Si estás en un dispositivo movil puedes ver los resultados en la hoja "Resultados"</t>
  </si>
  <si>
    <t xml:space="preserve"> on</t>
  </si>
  <si>
    <t xml:space="preserve">No, Hector is with his wife in the living room / Hector is in the living room with his wife.</t>
  </si>
  <si>
    <t>ü</t>
  </si>
  <si>
    <t xml:space="preserve">No, they are on the sofa / Hector and his wife are on the sofa.</t>
  </si>
  <si>
    <t xml:space="preserve">Yes, he is / he is in his bedroom with his friends.</t>
  </si>
  <si>
    <t xml:space="preserve">No, Luisa is in the dining room at the table.</t>
  </si>
  <si>
    <t xml:space="preserve">No, the cat is in the basement and the dog is in the attic / no, the dog is in the attic.</t>
  </si>
  <si>
    <t xml:space="preserve">No, Ana is the mother of Hector / no, Ana is Hector’s mother.</t>
  </si>
  <si>
    <t xml:space="preserve">No, they are at the garage in the car / no, Ana and Robert are at the garage in the car.</t>
  </si>
  <si>
    <t xml:space="preserve">Contenido GRATUITO en: www.pacho8a.com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</si>
</sst>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8">
    <font>
      <sz val="11.000000"/>
      <color theme="1"/>
      <name val="Calibri"/>
      <scheme val="minor"/>
    </font>
    <font>
      <sz val="10.500000"/>
      <color theme="1"/>
      <name val="Calibri"/>
      <scheme val="minor"/>
    </font>
    <font>
      <b/>
      <sz val="10.500000"/>
      <color theme="0"/>
      <name val="Calibri"/>
      <scheme val="minor"/>
    </font>
    <font>
      <b/>
      <sz val="10.500000"/>
      <color theme="1"/>
      <name val="Calibri"/>
      <scheme val="minor"/>
    </font>
    <font>
      <b/>
      <i/>
      <sz val="10.500000"/>
      <color theme="1"/>
      <name val="Calibri"/>
      <scheme val="minor"/>
    </font>
    <font>
      <b/>
      <i/>
      <sz val="9.000000"/>
      <color theme="1"/>
      <name val="Calibri"/>
      <scheme val="minor"/>
    </font>
    <font>
      <b/>
      <sz val="9.000000"/>
      <color theme="1"/>
      <name val="Calibri"/>
      <scheme val="minor"/>
    </font>
    <font>
      <sz val="9.000000"/>
      <color indexed="2"/>
      <name val="Calibri"/>
      <scheme val="minor"/>
    </font>
    <font>
      <b/>
      <sz val="10.500000"/>
      <color rgb="FF00B050"/>
      <name val="Calibri"/>
      <scheme val="minor"/>
    </font>
    <font>
      <sz val="10.500000"/>
      <color indexed="2"/>
      <name val="Calibri"/>
      <scheme val="minor"/>
    </font>
    <font>
      <b/>
      <sz val="9.500000"/>
      <color rgb="FF00B050"/>
      <name val="Calibri"/>
      <scheme val="minor"/>
    </font>
    <font>
      <b/>
      <sz val="10.000000"/>
      <color rgb="FF00B050"/>
      <name val="Calibri"/>
      <scheme val="minor"/>
    </font>
    <font>
      <sz val="10.500000"/>
      <color theme="0"/>
      <name val="Calibri"/>
      <scheme val="minor"/>
    </font>
    <font>
      <sz val="7.000000"/>
      <color indexed="2"/>
      <name val="Calibri"/>
      <scheme val="minor"/>
    </font>
    <font>
      <sz val="8.000000"/>
      <color indexed="2"/>
      <name val="Calibri"/>
      <scheme val="minor"/>
    </font>
    <font>
      <sz val="10.000000"/>
      <color indexed="2"/>
      <name val="Calibri"/>
      <scheme val="minor"/>
    </font>
    <font>
      <sz val="9.000000"/>
      <color theme="0"/>
      <name val="Calibri"/>
      <scheme val="minor"/>
    </font>
    <font>
      <b/>
      <sz val="11.00000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theme="7" tint="0.39997558519241921"/>
      </patternFill>
    </fill>
    <fill>
      <patternFill patternType="lightDown">
        <fgColor theme="6" tint="0.59996337778862885"/>
        <bgColor theme="0" tint="-0.049989318521683403"/>
      </patternFill>
    </fill>
  </fills>
  <borders count="5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hair">
        <color theme="3" tint="-0.499984740745262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none"/>
      <bottom style="hair">
        <color auto="1"/>
      </bottom>
      <diagonal style="none"/>
    </border>
    <border>
      <left style="none"/>
      <right style="none"/>
      <top style="hair">
        <color auto="1"/>
      </top>
      <bottom style="none"/>
      <diagonal style="none"/>
    </border>
  </borders>
  <cellStyleXfs count="1">
    <xf fontId="0" fillId="0" borderId="0" numFmtId="0" applyNumberFormat="1" applyFont="1" applyFill="1" applyBorder="1"/>
  </cellStyleXfs>
  <cellXfs count="43">
    <xf fontId="0" fillId="0" borderId="0" numFmtId="0" xfId="0"/>
    <xf fontId="1" fillId="0" borderId="0" numFmtId="0" xfId="0" applyFont="1"/>
    <xf fontId="1" fillId="0" borderId="0" numFmtId="0" xfId="0" applyFont="1" applyAlignment="1">
      <alignment horizontal="right"/>
    </xf>
    <xf fontId="2" fillId="2" borderId="0" numFmtId="0" xfId="0" applyFont="1" applyFill="1" applyAlignment="1">
      <alignment horizontal="center"/>
    </xf>
    <xf fontId="3" fillId="0" borderId="0" numFmtId="0" xfId="0" applyFont="1"/>
    <xf fontId="3" fillId="0" borderId="0" numFmtId="0" xfId="0" applyFont="1" applyAlignment="1">
      <alignment horizontal="center"/>
    </xf>
    <xf fontId="1" fillId="3" borderId="0" numFmtId="0" xfId="0" applyFont="1" applyFill="1" applyAlignment="1">
      <alignment horizontal="left" vertical="top" wrapText="1"/>
    </xf>
    <xf fontId="3" fillId="0" borderId="0" numFmtId="0" xfId="0" applyFont="1" applyAlignment="1">
      <alignment vertical="top" wrapText="1"/>
    </xf>
    <xf fontId="4" fillId="0" borderId="0" numFmtId="0" xfId="0" applyFont="1" applyAlignment="1">
      <alignment horizontal="center" vertical="top" wrapText="1"/>
    </xf>
    <xf fontId="3" fillId="0" borderId="0" numFmtId="0" xfId="0" applyFont="1" applyAlignment="1">
      <alignment horizontal="center" vertical="top" wrapText="1"/>
    </xf>
    <xf fontId="5" fillId="0" borderId="0" numFmtId="0" xfId="0" applyFont="1"/>
    <xf fontId="6" fillId="0" borderId="0" numFmtId="0" xfId="0" applyFont="1" applyAlignment="1">
      <alignment horizontal="center"/>
    </xf>
    <xf fontId="7" fillId="4" borderId="1" numFmtId="0" xfId="0" applyFont="1" applyFill="1" applyBorder="1" applyAlignment="1" applyProtection="1">
      <alignment horizontal="center"/>
      <protection locked="0"/>
    </xf>
    <xf fontId="8" fillId="0" borderId="0" numFmtId="0" xfId="0" applyFont="1" applyAlignment="1">
      <alignment horizontal="center"/>
    </xf>
    <xf fontId="3" fillId="3" borderId="2" numFmtId="0" xfId="0" applyFont="1" applyFill="1" applyBorder="1" applyAlignment="1">
      <alignment horizontal="center"/>
    </xf>
    <xf fontId="1" fillId="0" borderId="2" numFmtId="0" xfId="0" applyFont="1" applyBorder="1" applyAlignment="1">
      <alignment horizontal="center"/>
    </xf>
    <xf fontId="1" fillId="3" borderId="0" numFmtId="0" xfId="0" applyFont="1" applyFill="1" applyAlignment="1">
      <alignment horizontal="left"/>
    </xf>
    <xf fontId="1" fillId="0" borderId="0" numFmtId="0" xfId="0" applyFont="1" applyAlignment="1">
      <alignment horizontal="left"/>
    </xf>
    <xf fontId="9" fillId="4" borderId="3" numFmtId="0" xfId="0" applyFont="1" applyFill="1" applyBorder="1" applyAlignment="1" applyProtection="1">
      <alignment horizontal="left"/>
      <protection locked="0"/>
    </xf>
    <xf fontId="2" fillId="0" borderId="0" numFmtId="0" xfId="0" applyFont="1" applyAlignment="1">
      <alignment horizontal="right"/>
    </xf>
    <xf fontId="10" fillId="0" borderId="4" numFmtId="0" xfId="0" applyFont="1" applyBorder="1" applyAlignment="1">
      <alignment horizontal="left"/>
    </xf>
    <xf fontId="1" fillId="0" borderId="0" numFmtId="0" xfId="0" applyFont="1" applyAlignment="1">
      <alignment horizontal="left" vertical="center"/>
    </xf>
    <xf fontId="11" fillId="0" borderId="4" numFmtId="0" xfId="0" applyFont="1" applyBorder="1" applyAlignment="1">
      <alignment horizontal="left"/>
    </xf>
    <xf fontId="9" fillId="4" borderId="0" numFmtId="0" xfId="0" applyFont="1" applyFill="1" applyAlignment="1" applyProtection="1">
      <alignment horizontal="center"/>
      <protection locked="0"/>
    </xf>
    <xf fontId="12" fillId="0" borderId="0" numFmtId="0" xfId="0" applyFont="1"/>
    <xf fontId="9" fillId="4" borderId="3" numFmtId="0" xfId="0" applyFont="1" applyFill="1" applyBorder="1" applyAlignment="1" applyProtection="1">
      <alignment horizontal="center"/>
      <protection locked="0"/>
    </xf>
    <xf fontId="11" fillId="0" borderId="4" numFmtId="0" xfId="0" applyFont="1" applyBorder="1" applyAlignment="1">
      <alignment wrapText="1"/>
    </xf>
    <xf fontId="1" fillId="0" borderId="0" numFmtId="0" xfId="0" applyFont="1" applyAlignment="1">
      <alignment vertical="top"/>
    </xf>
    <xf fontId="1" fillId="0" borderId="0" numFmtId="0" xfId="0" applyFont="1" applyAlignment="1">
      <alignment vertical="center" wrapText="1"/>
    </xf>
    <xf fontId="11" fillId="0" borderId="0" numFmtId="0" xfId="0" applyFont="1" applyAlignment="1">
      <alignment wrapText="1"/>
    </xf>
    <xf fontId="6" fillId="0" borderId="0" numFmtId="0" xfId="0" applyFont="1" applyAlignment="1">
      <alignment horizontal="center" vertical="center"/>
    </xf>
    <xf fontId="13" fillId="0" borderId="0" numFmtId="0" xfId="0" applyFont="1" applyAlignment="1">
      <alignment horizontal="center" vertical="center"/>
    </xf>
    <xf fontId="1" fillId="0" borderId="0" numFmtId="0" xfId="0" applyFont="1" applyAlignment="1">
      <alignment wrapText="1"/>
    </xf>
    <xf fontId="14" fillId="0" borderId="0" numFmtId="0" xfId="0" applyFont="1" applyAlignment="1">
      <alignment horizontal="center" vertical="center"/>
    </xf>
    <xf fontId="9" fillId="4" borderId="1" numFmtId="0" xfId="0" applyFont="1" applyFill="1" applyBorder="1" applyAlignment="1" applyProtection="1">
      <alignment horizontal="center"/>
      <protection locked="0"/>
    </xf>
    <xf fontId="0" fillId="0" borderId="0" numFmtId="0" xfId="0" applyAlignment="1">
      <alignment horizontal="center"/>
    </xf>
    <xf fontId="15" fillId="4" borderId="3" numFmtId="0" xfId="0" applyFont="1" applyFill="1" applyBorder="1" applyAlignment="1" applyProtection="1">
      <alignment horizontal="left"/>
      <protection locked="0"/>
    </xf>
    <xf fontId="12" fillId="0" borderId="4" numFmtId="0" xfId="0" applyFont="1" applyBorder="1"/>
    <xf fontId="9" fillId="4" borderId="0" numFmtId="0" xfId="0" applyFont="1" applyFill="1" applyAlignment="1" applyProtection="1">
      <alignment horizontal="left" wrapText="1"/>
      <protection locked="0"/>
    </xf>
    <xf fontId="9" fillId="4" borderId="3" numFmtId="0" xfId="0" applyFont="1" applyFill="1" applyBorder="1" applyAlignment="1" applyProtection="1">
      <alignment horizontal="left" wrapText="1"/>
      <protection locked="0"/>
    </xf>
    <xf fontId="16" fillId="0" borderId="4" numFmtId="0" xfId="0" applyFont="1" applyBorder="1" applyAlignment="1">
      <alignment horizontal="center"/>
    </xf>
    <xf fontId="16" fillId="0" borderId="0" numFmtId="0" xfId="0" applyFont="1" applyAlignment="1">
      <alignment horizontal="center"/>
    </xf>
    <xf fontId="17" fillId="0" borderId="0" numFmt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hyperlink" Target="https://www.pacho8a.com/ingl%C3%A9s/curso-ingl%C3%A9s-desde-cero/lecci%C3%B3n-3/" TargetMode="External"/><Relationship Id="rId2" Type="http://schemas.openxmlformats.org/officeDocument/2006/relationships/image" Target="../media/image1.png"/><Relationship Id="rId3" Type="http://schemas.openxmlformats.org/officeDocument/2006/relationships/hyperlink" Target="https://www.youtube.com/watch?v=Cq_9hh42PgE" TargetMode="External"/><Relationship Id="rId4" Type="http://schemas.openxmlformats.org/officeDocument/2006/relationships/image" Target="../media/image2.png"/><Relationship Id="rId5" Type="http://schemas.openxmlformats.org/officeDocument/2006/relationships/hyperlink" Target="https://www.facebook.com/franciscoochoaingles/" TargetMode="External"/><Relationship Id="rId6" Type="http://schemas.openxmlformats.org/officeDocument/2006/relationships/image" Target="../media/image3.png"/><Relationship Id="rId7" Type="http://schemas.openxmlformats.org/officeDocument/2006/relationships/hyperlink" Target="https://www.instagram.com/pacho8a/" TargetMode="External"/><Relationship Id="rId8" Type="http://schemas.openxmlformats.org/officeDocument/2006/relationships/image" Target="../media/image4.png"/><Relationship Id="rId9" Type="http://schemas.openxmlformats.org/officeDocument/2006/relationships/hyperlink" Target="https://play.google.com/store/apps/details?id=com.vieraacademy.inglesfacil" TargetMode="External"/><Relationship Id="rId10" Type="http://schemas.openxmlformats.org/officeDocument/2006/relationships/image" Target="../media/image5.png"/><Relationship Id="rId11" Type="http://schemas.openxmlformats.org/officeDocument/2006/relationships/hyperlink" Target="https://apps.apple.com/us/app/ingles-facil/id1492827096" TargetMode="External"/><Relationship Id="rId12" Type="http://schemas.openxmlformats.org/officeDocument/2006/relationships/image" Target="../media/image6.png"/><Relationship Id="rId13" Type="http://schemas.openxmlformats.org/officeDocument/2006/relationships/image" Target="../media/image7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hyperlink" Target="https://www.pacho8a.com/ingl%C3%A9s/curso-ingl%C3%A9s-desde-cero/lecci%C3%B3n-3/" TargetMode="External"/><Relationship Id="rId2" Type="http://schemas.openxmlformats.org/officeDocument/2006/relationships/image" Target="../media/image1.png"/><Relationship Id="rId3" Type="http://schemas.openxmlformats.org/officeDocument/2006/relationships/hyperlink" Target="https://www.youtube.com/watch?v=Cq_9hh42PgE" TargetMode="External"/><Relationship Id="rId4" Type="http://schemas.openxmlformats.org/officeDocument/2006/relationships/image" Target="../media/image2.png"/><Relationship Id="rId5" Type="http://schemas.openxmlformats.org/officeDocument/2006/relationships/hyperlink" Target="https://www.facebook.com/franciscoochoaingles/" TargetMode="External"/><Relationship Id="rId6" Type="http://schemas.openxmlformats.org/officeDocument/2006/relationships/image" Target="../media/image3.png"/><Relationship Id="rId7" Type="http://schemas.openxmlformats.org/officeDocument/2006/relationships/hyperlink" Target="https://www.instagram.com/pacho8a/" TargetMode="External"/><Relationship Id="rId8" Type="http://schemas.openxmlformats.org/officeDocument/2006/relationships/image" Target="../media/image4.png"/><Relationship Id="rId9" Type="http://schemas.openxmlformats.org/officeDocument/2006/relationships/hyperlink" Target="https://play.google.com/store/apps/details?id=com.vieraacademy.inglesfacil" TargetMode="External"/><Relationship Id="rId10" Type="http://schemas.openxmlformats.org/officeDocument/2006/relationships/image" Target="../media/image5.png"/><Relationship Id="rId11" Type="http://schemas.openxmlformats.org/officeDocument/2006/relationships/hyperlink" Target="https://apps.apple.com/us/app/ingles-facil/id1492827096" TargetMode="External"/><Relationship Id="rId12" Type="http://schemas.openxmlformats.org/officeDocument/2006/relationships/image" Target="../media/image6.png"/><Relationship Id="rId13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2</xdr:col>
      <xdr:colOff>0</xdr:colOff>
      <xdr:row>7</xdr:row>
      <xdr:rowOff>55561</xdr:rowOff>
    </xdr:from>
    <xdr:ext cx="4738688" cy="1516063"/>
    <xdr:sp>
      <xdr:nvSpPr>
        <xdr:cNvPr id="2" name="CuadroTexto 1"/>
        <xdr:cNvSpPr txBox="1"/>
      </xdr:nvSpPr>
      <xdr:spPr bwMode="auto">
        <a:xfrm>
          <a:off x="793750" y="936624"/>
          <a:ext cx="4738688" cy="1516063"/>
        </a:xfrm>
        <a:prstGeom prst="rect">
          <a:avLst/>
        </a:prstGeom>
        <a:solidFill>
          <a:schemeClr val="bg1"/>
        </a:solidFill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>
            <a:defRPr/>
          </a:pPr>
          <a:r>
            <a:rPr lang="es-CO" sz="1100" b="1" u="none"/>
            <a:t>IN MY HOUSE</a:t>
          </a:r>
          <a:endParaRPr/>
        </a:p>
        <a:p>
          <a:pPr>
            <a:defRPr/>
          </a:pPr>
          <a:r>
            <a:rPr lang="es-CO" sz="1100"/>
            <a:t>Hello,</a:t>
          </a:r>
          <a:r>
            <a:rPr lang="es-CO" sz="1100"/>
            <a:t> my name </a:t>
          </a:r>
          <a:r>
            <a:rPr lang="es-CO" sz="1050"/>
            <a:t> _</a:t>
          </a:r>
          <a:r>
            <a:rPr lang="es-CO" sz="1050" u="sng"/>
            <a:t>(</a:t>
          </a:r>
          <a:r>
            <a:rPr lang="es-CO" sz="1050" u="sng">
              <a:solidFill>
                <a:srgbClr val="FF0000"/>
              </a:solidFill>
            </a:rPr>
            <a:t>1</a:t>
          </a:r>
          <a:r>
            <a:rPr lang="es-CO" sz="1050" u="sng"/>
            <a:t>)_</a:t>
          </a:r>
          <a:r>
            <a:rPr lang="es-CO" sz="1050" u="none"/>
            <a:t> </a:t>
          </a:r>
          <a:r>
            <a:rPr lang="es-CO" sz="1100"/>
            <a:t>Hector. I am </a:t>
          </a:r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_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es-CO" sz="1100" u="sng">
              <a:solidFill>
                <a:srgbClr val="FF0000"/>
              </a:solidFill>
              <a:latin typeface="+mn-lt"/>
              <a:ea typeface="+mn-ea"/>
              <a:cs typeface="+mn-cs"/>
            </a:rPr>
            <a:t>2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)_</a:t>
          </a:r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 my house, in the living room with my wife, her name _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es-CO" sz="1100" u="sng">
              <a:solidFill>
                <a:srgbClr val="FF0000"/>
              </a:solidFill>
              <a:latin typeface="+mn-lt"/>
              <a:ea typeface="+mn-ea"/>
              <a:cs typeface="+mn-cs"/>
            </a:rPr>
            <a:t>3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)_</a:t>
          </a:r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 Dora. We are _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es-CO" sz="1100" u="sng">
              <a:solidFill>
                <a:srgbClr val="FF0000"/>
              </a:solidFill>
              <a:latin typeface="+mn-lt"/>
              <a:ea typeface="+mn-ea"/>
              <a:cs typeface="+mn-cs"/>
            </a:rPr>
            <a:t>4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)_</a:t>
          </a:r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 the sofa. My son Miguel _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es-CO" sz="1100" u="sng">
              <a:solidFill>
                <a:srgbClr val="FF0000"/>
              </a:solidFill>
              <a:latin typeface="+mn-lt"/>
              <a:ea typeface="+mn-ea"/>
              <a:cs typeface="+mn-cs"/>
            </a:rPr>
            <a:t>5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)_</a:t>
          </a:r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 with his friends in his bedroom. My daughter Luisa _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es-CO" sz="1100" u="sng">
              <a:solidFill>
                <a:srgbClr val="FF0000"/>
              </a:solidFill>
              <a:latin typeface="+mn-lt"/>
              <a:ea typeface="+mn-ea"/>
              <a:cs typeface="+mn-cs"/>
            </a:rPr>
            <a:t>6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)_</a:t>
          </a:r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 in the dining room _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es-CO" sz="1100" u="sng">
              <a:solidFill>
                <a:srgbClr val="FF0000"/>
              </a:solidFill>
              <a:latin typeface="+mn-lt"/>
              <a:ea typeface="+mn-ea"/>
              <a:cs typeface="+mn-cs"/>
            </a:rPr>
            <a:t>7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)_</a:t>
          </a:r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 the table, she _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es-CO" sz="1100" u="sng">
              <a:solidFill>
                <a:srgbClr val="FF0000"/>
              </a:solidFill>
              <a:latin typeface="+mn-lt"/>
              <a:ea typeface="+mn-ea"/>
              <a:cs typeface="+mn-cs"/>
            </a:rPr>
            <a:t>8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)_</a:t>
          </a:r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 with one friend. The cat _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es-CO" sz="1100" u="sng">
              <a:solidFill>
                <a:srgbClr val="FF0000"/>
              </a:solidFill>
              <a:latin typeface="+mn-lt"/>
              <a:ea typeface="+mn-ea"/>
              <a:cs typeface="+mn-cs"/>
            </a:rPr>
            <a:t>9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)_</a:t>
          </a:r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 in the basement _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es-CO" sz="1100" u="sng">
              <a:solidFill>
                <a:srgbClr val="FF0000"/>
              </a:solidFill>
              <a:latin typeface="+mn-lt"/>
              <a:ea typeface="+mn-ea"/>
              <a:cs typeface="+mn-cs"/>
            </a:rPr>
            <a:t>10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)_</a:t>
          </a:r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 a sofa, and the dog _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es-CO" sz="1100" u="sng">
              <a:solidFill>
                <a:srgbClr val="FF0000"/>
              </a:solidFill>
              <a:latin typeface="+mn-lt"/>
              <a:ea typeface="+mn-ea"/>
              <a:cs typeface="+mn-cs"/>
            </a:rPr>
            <a:t>11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)_</a:t>
          </a:r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 in the attic on a box. My mother Ana _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es-CO" sz="1100" u="sng">
              <a:solidFill>
                <a:srgbClr val="FF0000"/>
              </a:solidFill>
              <a:latin typeface="+mn-lt"/>
              <a:ea typeface="+mn-ea"/>
              <a:cs typeface="+mn-cs"/>
            </a:rPr>
            <a:t>12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)_</a:t>
          </a:r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 with my father Robert, they _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es-CO" sz="1100" u="sng">
              <a:solidFill>
                <a:srgbClr val="FF0000"/>
              </a:solidFill>
              <a:latin typeface="+mn-lt"/>
              <a:ea typeface="+mn-ea"/>
              <a:cs typeface="+mn-cs"/>
            </a:rPr>
            <a:t>13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)_</a:t>
          </a:r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 at the garage in the car. We live very happy together. </a:t>
          </a:r>
          <a:endParaRPr lang="es-CO" sz="1100"/>
        </a:p>
      </xdr:txBody>
    </xdr:sp>
    <xdr:clientData/>
  </xdr:oneCellAnchor>
  <xdr:twoCellAnchor editAs="oneCell">
    <xdr:from>
      <xdr:col>0</xdr:col>
      <xdr:colOff>174624</xdr:colOff>
      <xdr:row>0</xdr:row>
      <xdr:rowOff>0</xdr:rowOff>
    </xdr:from>
    <xdr:to>
      <xdr:col>15</xdr:col>
      <xdr:colOff>261936</xdr:colOff>
      <xdr:row>4</xdr:row>
      <xdr:rowOff>26461</xdr:rowOff>
    </xdr:to>
    <xdr:pic>
      <xdr:nvPicPr>
        <xdr:cNvPr id="14" name="Imagen 13">
          <a:hlinkClick r:id="rId1"/>
        </xdr:cNvPr>
        <xdr:cNvPicPr>
          <a:picLocks noChangeAspect="1"/>
        </xdr:cNvPicPr>
      </xdr:nvPicPr>
      <xdr:blipFill>
        <a:blip r:embed="rId2"/>
        <a:stretch/>
      </xdr:blipFill>
      <xdr:spPr bwMode="auto">
        <a:xfrm>
          <a:off x="174625" y="0"/>
          <a:ext cx="6000750" cy="6614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5</xdr:col>
      <xdr:colOff>193676</xdr:colOff>
      <xdr:row>62</xdr:row>
      <xdr:rowOff>113357</xdr:rowOff>
    </xdr:from>
    <xdr:to>
      <xdr:col>9</xdr:col>
      <xdr:colOff>228602</xdr:colOff>
      <xdr:row>64</xdr:row>
      <xdr:rowOff>73820</xdr:rowOff>
    </xdr:to>
    <xdr:grpSp>
      <xdr:nvGrpSpPr>
        <xdr:cNvPr id="0" name=""/>
        <xdr:cNvGrpSpPr/>
      </xdr:nvGrpSpPr>
      <xdr:grpSpPr bwMode="auto">
        <a:xfrm>
          <a:off x="2233614" y="9812982"/>
          <a:ext cx="1622425" cy="325588"/>
          <a:chOff x="2182415" y="8080225"/>
          <a:chExt cx="1622425" cy="325588"/>
        </a:xfrm>
      </xdr:grpSpPr>
      <xdr:pic>
        <xdr:nvPicPr>
          <xdr:cNvPr id="23" name="Imagen 22" descr="https://lh6.googleusercontent.com/PeTGz2agDYqVJabdy72azfbCHUK0cz5mdTIU46qFiEhsTvF-uXvvs43boPAlBg0Ov_o4McrgJTiBc_2unxfROvePGO0Gs0uIPhd0lchHP4Myb4v7_ZH1MA24BlpC6y6JNsXa-ukQ">
            <a:hlinkClick r:id="rId3"/>
          </xdr:cNvPr>
          <xdr:cNvPicPr>
            <a:picLocks noChangeAspect="1" noChangeArrowheads="1"/>
          </xdr:cNvPicPr>
        </xdr:nvPicPr>
        <xdr:blipFill>
          <a:blip r:embed="rId4"/>
          <a:stretch/>
        </xdr:blipFill>
        <xdr:spPr bwMode="auto">
          <a:xfrm>
            <a:off x="2182415" y="8082606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24" name="Imagen 23" descr="https://lh3.googleusercontent.com/IQ4oeLNfWCmtCfdHtVBcBmNAFQy7_iS4cE0xbbKOoahoAwDS4SmjyJjc2u1QYVCTzsh_7f-OU8ReL3LXDFNJi8UQPeULjzSItnErq0OTRSsyapIYAi8CVIqBrpY6XMSuieuBQV2v">
            <a:hlinkClick r:id="rId5"/>
          </xdr:cNvPr>
          <xdr:cNvPicPr>
            <a:picLocks noChangeAspect="1" noChangeArrowheads="1"/>
          </xdr:cNvPicPr>
        </xdr:nvPicPr>
        <xdr:blipFill>
          <a:blip r:embed="rId6"/>
          <a:stretch/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25" name="Imagen 24" descr="https://lh4.googleusercontent.com/nlTPQxGpLKI85y-CnWhK3m9K5TIyVjdwbXdsd6CfNRI-3d8KiII7owcZCCyNOdLrbevST0dczNocJCpCuzIw5zQQki-RO-GlF27Z1TKQiP4RIm-zkrefSYD_idRaJyWxtfHBIOd9">
            <a:hlinkClick r:id="rId7"/>
          </xdr:cNvPr>
          <xdr:cNvPicPr>
            <a:picLocks noChangeAspect="1" noChangeArrowheads="1"/>
          </xdr:cNvPicPr>
        </xdr:nvPicPr>
        <xdr:blipFill>
          <a:blip r:embed="rId8"/>
          <a:stretch/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26" name="Imagen 25" descr="https://lh4.googleusercontent.com/Y7WmSYJfxeOGqZ5o7a1VedM8qtRW7e7IXxpY7rLiBKAGJPYdChlxgRnSK9owUvylIXlUr4s_IRjovKfKIIihi9rMkPVIKEFGL_4FC8VF930XvfAB2Wv92vgOtUTbhNn0TrndjxiK">
            <a:hlinkClick r:id="rId9"/>
          </xdr:cNvPr>
          <xdr:cNvPicPr>
            <a:picLocks noChangeAspect="1" noChangeArrowheads="1"/>
          </xdr:cNvPicPr>
        </xdr:nvPicPr>
        <xdr:blipFill>
          <a:blip r:embed="rId10"/>
          <a:stretch/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27" name="Imagen 26" descr="https://lh4.googleusercontent.com/NvAsKNBlOnPJk_xkUsrJC3uSyYWzer7P8cYXXme8IUES2igARhCZ3LgYN1FVZdrOsz3H-7k_BaPSz70gtwtscj_jFQXam6VvUG5RGD9bdrOlGa8Aa7N8K3TBhbgwujHGyafept63">
            <a:hlinkClick r:id="rId11"/>
          </xdr:cNvPr>
          <xdr:cNvPicPr>
            <a:picLocks noChangeAspect="1" noChangeArrowheads="1"/>
          </xdr:cNvPicPr>
        </xdr:nvPicPr>
        <xdr:blipFill>
          <a:blip r:embed="rId12"/>
          <a:stretch/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</xdr:grpSp>
    <xdr:clientData/>
  </xdr:twoCellAnchor>
  <xdr:twoCellAnchor editAs="oneCell">
    <xdr:from>
      <xdr:col>9</xdr:col>
      <xdr:colOff>95250</xdr:colOff>
      <xdr:row>30</xdr:row>
      <xdr:rowOff>182563</xdr:rowOff>
    </xdr:from>
    <xdr:to>
      <xdr:col>13</xdr:col>
      <xdr:colOff>375546</xdr:colOff>
      <xdr:row>47</xdr:row>
      <xdr:rowOff>113669</xdr:rowOff>
    </xdr:to>
    <xdr:pic>
      <xdr:nvPicPr>
        <xdr:cNvPr id="8" name="Imagen 7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3722688" y="4897438"/>
          <a:ext cx="1804295" cy="2534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2</xdr:col>
      <xdr:colOff>0</xdr:colOff>
      <xdr:row>7</xdr:row>
      <xdr:rowOff>55561</xdr:rowOff>
    </xdr:from>
    <xdr:ext cx="4738688" cy="1516063"/>
    <xdr:sp>
      <xdr:nvSpPr>
        <xdr:cNvPr id="2" name="CuadroTexto 1"/>
        <xdr:cNvSpPr txBox="1"/>
      </xdr:nvSpPr>
      <xdr:spPr bwMode="auto">
        <a:xfrm>
          <a:off x="790575" y="1112836"/>
          <a:ext cx="4738688" cy="1516063"/>
        </a:xfrm>
        <a:prstGeom prst="rect">
          <a:avLst/>
        </a:prstGeom>
        <a:solidFill>
          <a:schemeClr val="bg1"/>
        </a:solidFill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>
            <a:defRPr/>
          </a:pPr>
          <a:r>
            <a:rPr lang="es-CO" sz="1100" b="1" u="none"/>
            <a:t>IN MY HOUSE</a:t>
          </a:r>
          <a:endParaRPr/>
        </a:p>
        <a:p>
          <a:pPr>
            <a:defRPr/>
          </a:pPr>
          <a:r>
            <a:rPr lang="es-CO" sz="1100"/>
            <a:t>Hello,</a:t>
          </a:r>
          <a:r>
            <a:rPr lang="es-CO" sz="1100"/>
            <a:t> my name </a:t>
          </a:r>
          <a:r>
            <a:rPr lang="es-CO" sz="1050"/>
            <a:t> _</a:t>
          </a:r>
          <a:r>
            <a:rPr lang="es-CO" sz="1050" u="sng">
              <a:solidFill>
                <a:srgbClr val="FF0000"/>
              </a:solidFill>
            </a:rPr>
            <a:t>is</a:t>
          </a:r>
          <a:r>
            <a:rPr lang="es-CO" sz="1050" u="sng"/>
            <a:t>_</a:t>
          </a:r>
          <a:r>
            <a:rPr lang="es-CO" sz="1050" u="none"/>
            <a:t> </a:t>
          </a:r>
          <a:r>
            <a:rPr lang="es-CO" sz="1100"/>
            <a:t>Hector. I am </a:t>
          </a:r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_</a:t>
          </a:r>
          <a:r>
            <a:rPr lang="es-CO" sz="1100" u="sng">
              <a:solidFill>
                <a:srgbClr val="FF0000"/>
              </a:solidFill>
              <a:latin typeface="+mn-lt"/>
              <a:ea typeface="+mn-ea"/>
              <a:cs typeface="+mn-cs"/>
            </a:rPr>
            <a:t>in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_</a:t>
          </a:r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 my house, in the living room with my wife, her name _</a:t>
          </a:r>
          <a:r>
            <a:rPr lang="es-CO" sz="1100" u="sng">
              <a:solidFill>
                <a:srgbClr val="FF0000"/>
              </a:solidFill>
              <a:latin typeface="+mn-lt"/>
              <a:ea typeface="+mn-ea"/>
              <a:cs typeface="+mn-cs"/>
            </a:rPr>
            <a:t>is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_</a:t>
          </a:r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 Dora. We are _</a:t>
          </a:r>
          <a:r>
            <a:rPr lang="es-CO" sz="1100" u="sng">
              <a:solidFill>
                <a:srgbClr val="FF0000"/>
              </a:solidFill>
              <a:latin typeface="+mn-lt"/>
              <a:ea typeface="+mn-ea"/>
              <a:cs typeface="+mn-cs"/>
            </a:rPr>
            <a:t>on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_</a:t>
          </a:r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 the sofa. My son Miguel _</a:t>
          </a:r>
          <a:r>
            <a:rPr lang="es-CO" sz="1100" u="sng">
              <a:solidFill>
                <a:srgbClr val="FF0000"/>
              </a:solidFill>
              <a:latin typeface="+mn-lt"/>
              <a:ea typeface="+mn-ea"/>
              <a:cs typeface="+mn-cs"/>
            </a:rPr>
            <a:t>is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_</a:t>
          </a:r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 with his friends in his bedroom. My daughter Luisa _</a:t>
          </a:r>
          <a:r>
            <a:rPr lang="es-CO" sz="1100" u="sng">
              <a:solidFill>
                <a:srgbClr val="FF0000"/>
              </a:solidFill>
              <a:latin typeface="+mn-lt"/>
              <a:ea typeface="+mn-ea"/>
              <a:cs typeface="+mn-cs"/>
            </a:rPr>
            <a:t>is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_</a:t>
          </a:r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 in the dining room _</a:t>
          </a:r>
          <a:r>
            <a:rPr lang="es-CO" sz="1100" u="sng">
              <a:solidFill>
                <a:srgbClr val="FF0000"/>
              </a:solidFill>
              <a:latin typeface="+mn-lt"/>
              <a:ea typeface="+mn-ea"/>
              <a:cs typeface="+mn-cs"/>
            </a:rPr>
            <a:t>at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_</a:t>
          </a:r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 the table, she _</a:t>
          </a:r>
          <a:r>
            <a:rPr lang="es-CO" sz="1100" u="sng">
              <a:solidFill>
                <a:srgbClr val="FF0000"/>
              </a:solidFill>
              <a:latin typeface="+mn-lt"/>
              <a:ea typeface="+mn-ea"/>
              <a:cs typeface="+mn-cs"/>
            </a:rPr>
            <a:t>is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_</a:t>
          </a:r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 with one friend. The cat _</a:t>
          </a:r>
          <a:r>
            <a:rPr lang="es-CO" sz="1100" u="sng">
              <a:solidFill>
                <a:srgbClr val="FF0000"/>
              </a:solidFill>
              <a:latin typeface="+mn-lt"/>
              <a:ea typeface="+mn-ea"/>
              <a:cs typeface="+mn-cs"/>
            </a:rPr>
            <a:t>is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_</a:t>
          </a:r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 in the basement _</a:t>
          </a:r>
          <a:r>
            <a:rPr lang="es-CO" sz="1100" u="sng">
              <a:solidFill>
                <a:srgbClr val="FF0000"/>
              </a:solidFill>
              <a:latin typeface="+mn-lt"/>
              <a:ea typeface="+mn-ea"/>
              <a:cs typeface="+mn-cs"/>
            </a:rPr>
            <a:t>on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_</a:t>
          </a:r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 a sofa, and the dog _</a:t>
          </a:r>
          <a:r>
            <a:rPr lang="es-CO" sz="1100" u="sng">
              <a:solidFill>
                <a:srgbClr val="FF0000"/>
              </a:solidFill>
              <a:latin typeface="+mn-lt"/>
              <a:ea typeface="+mn-ea"/>
              <a:cs typeface="+mn-cs"/>
            </a:rPr>
            <a:t>is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_</a:t>
          </a:r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 in the attic on a box. My mother Ana _</a:t>
          </a:r>
          <a:r>
            <a:rPr lang="es-CO" sz="1100" u="sng">
              <a:solidFill>
                <a:srgbClr val="FF0000"/>
              </a:solidFill>
              <a:latin typeface="+mn-lt"/>
              <a:ea typeface="+mn-ea"/>
              <a:cs typeface="+mn-cs"/>
            </a:rPr>
            <a:t>is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_</a:t>
          </a:r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 with my father Robert, they _</a:t>
          </a:r>
          <a:r>
            <a:rPr lang="es-CO" sz="1100" u="sng">
              <a:solidFill>
                <a:srgbClr val="FF0000"/>
              </a:solidFill>
              <a:latin typeface="+mn-lt"/>
              <a:ea typeface="+mn-ea"/>
              <a:cs typeface="+mn-cs"/>
            </a:rPr>
            <a:t>are</a:t>
          </a:r>
          <a:r>
            <a:rPr lang="es-CO" sz="1100" u="sng">
              <a:solidFill>
                <a:schemeClr val="tx1"/>
              </a:solidFill>
              <a:latin typeface="+mn-lt"/>
              <a:ea typeface="+mn-ea"/>
              <a:cs typeface="+mn-cs"/>
            </a:rPr>
            <a:t>_</a:t>
          </a:r>
          <a:r>
            <a:rPr lang="es-CO" sz="1100">
              <a:solidFill>
                <a:schemeClr val="tx1"/>
              </a:solidFill>
              <a:latin typeface="+mn-lt"/>
              <a:ea typeface="+mn-ea"/>
              <a:cs typeface="+mn-cs"/>
            </a:rPr>
            <a:t> at the garage in the car. We live very happy together. </a:t>
          </a:r>
          <a:endParaRPr lang="es-CO" sz="1100"/>
        </a:p>
      </xdr:txBody>
    </xdr:sp>
    <xdr:clientData/>
  </xdr:oneCellAnchor>
  <xdr:twoCellAnchor editAs="oneCell">
    <xdr:from>
      <xdr:col>0</xdr:col>
      <xdr:colOff>174624</xdr:colOff>
      <xdr:row>0</xdr:row>
      <xdr:rowOff>0</xdr:rowOff>
    </xdr:from>
    <xdr:to>
      <xdr:col>15</xdr:col>
      <xdr:colOff>261936</xdr:colOff>
      <xdr:row>4</xdr:row>
      <xdr:rowOff>26461</xdr:rowOff>
    </xdr:to>
    <xdr:pic>
      <xdr:nvPicPr>
        <xdr:cNvPr id="3" name="Imagen 2">
          <a:hlinkClick r:id="rId1"/>
        </xdr:cNvPr>
        <xdr:cNvPicPr>
          <a:picLocks noChangeAspect="1"/>
        </xdr:cNvPicPr>
      </xdr:nvPicPr>
      <xdr:blipFill>
        <a:blip r:embed="rId2"/>
        <a:stretch/>
      </xdr:blipFill>
      <xdr:spPr bwMode="auto">
        <a:xfrm>
          <a:off x="174625" y="0"/>
          <a:ext cx="6002337" cy="65511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5</xdr:col>
      <xdr:colOff>193676</xdr:colOff>
      <xdr:row>62</xdr:row>
      <xdr:rowOff>113357</xdr:rowOff>
    </xdr:from>
    <xdr:to>
      <xdr:col>9</xdr:col>
      <xdr:colOff>228602</xdr:colOff>
      <xdr:row>64</xdr:row>
      <xdr:rowOff>73820</xdr:rowOff>
    </xdr:to>
    <xdr:grpSp>
      <xdr:nvGrpSpPr>
        <xdr:cNvPr id="0" name=""/>
        <xdr:cNvGrpSpPr/>
      </xdr:nvGrpSpPr>
      <xdr:grpSpPr bwMode="auto">
        <a:xfrm>
          <a:off x="2233614" y="9820920"/>
          <a:ext cx="1622425" cy="325588"/>
          <a:chOff x="2182415" y="8080225"/>
          <a:chExt cx="1622425" cy="325588"/>
        </a:xfrm>
      </xdr:grpSpPr>
      <xdr:pic>
        <xdr:nvPicPr>
          <xdr:cNvPr id="5" name="Imagen 4" descr="https://lh6.googleusercontent.com/PeTGz2agDYqVJabdy72azfbCHUK0cz5mdTIU46qFiEhsTvF-uXvvs43boPAlBg0Ov_o4McrgJTiBc_2unxfROvePGO0Gs0uIPhd0lchHP4Myb4v7_ZH1MA24BlpC6y6JNsXa-ukQ">
            <a:hlinkClick r:id="rId3"/>
          </xdr:cNvPr>
          <xdr:cNvPicPr>
            <a:picLocks noChangeAspect="1" noChangeArrowheads="1"/>
          </xdr:cNvPicPr>
        </xdr:nvPicPr>
        <xdr:blipFill>
          <a:blip r:embed="rId4"/>
          <a:stretch/>
        </xdr:blipFill>
        <xdr:spPr bwMode="auto">
          <a:xfrm>
            <a:off x="2182415" y="8082606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6" name="Imagen 5" descr="https://lh3.googleusercontent.com/IQ4oeLNfWCmtCfdHtVBcBmNAFQy7_iS4cE0xbbKOoahoAwDS4SmjyJjc2u1QYVCTzsh_7f-OU8ReL3LXDFNJi8UQPeULjzSItnErq0OTRSsyapIYAi8CVIqBrpY6XMSuieuBQV2v">
            <a:hlinkClick r:id="rId5"/>
          </xdr:cNvPr>
          <xdr:cNvPicPr>
            <a:picLocks noChangeAspect="1" noChangeArrowheads="1"/>
          </xdr:cNvPicPr>
        </xdr:nvPicPr>
        <xdr:blipFill>
          <a:blip r:embed="rId6"/>
          <a:stretch/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7" name="Imagen 6" descr="https://lh4.googleusercontent.com/nlTPQxGpLKI85y-CnWhK3m9K5TIyVjdwbXdsd6CfNRI-3d8KiII7owcZCCyNOdLrbevST0dczNocJCpCuzIw5zQQki-RO-GlF27Z1TKQiP4RIm-zkrefSYD_idRaJyWxtfHBIOd9">
            <a:hlinkClick r:id="rId7"/>
          </xdr:cNvPr>
          <xdr:cNvPicPr>
            <a:picLocks noChangeAspect="1" noChangeArrowheads="1"/>
          </xdr:cNvPicPr>
        </xdr:nvPicPr>
        <xdr:blipFill>
          <a:blip r:embed="rId8"/>
          <a:stretch/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8" name="Imagen 7" descr="https://lh4.googleusercontent.com/Y7WmSYJfxeOGqZ5o7a1VedM8qtRW7e7IXxpY7rLiBKAGJPYdChlxgRnSK9owUvylIXlUr4s_IRjovKfKIIihi9rMkPVIKEFGL_4FC8VF930XvfAB2Wv92vgOtUTbhNn0TrndjxiK">
            <a:hlinkClick r:id="rId9"/>
          </xdr:cNvPr>
          <xdr:cNvPicPr>
            <a:picLocks noChangeAspect="1" noChangeArrowheads="1"/>
          </xdr:cNvPicPr>
        </xdr:nvPicPr>
        <xdr:blipFill>
          <a:blip r:embed="rId10"/>
          <a:stretch/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9" name="Imagen 8" descr="https://lh4.googleusercontent.com/NvAsKNBlOnPJk_xkUsrJC3uSyYWzer7P8cYXXme8IUES2igARhCZ3LgYN1FVZdrOsz3H-7k_BaPSz70gtwtscj_jFQXam6VvUG5RGD9bdrOlGa8Aa7N8K3TBhbgwujHGyafept63">
            <a:hlinkClick r:id="rId11"/>
          </xdr:cNvPr>
          <xdr:cNvPicPr>
            <a:picLocks noChangeAspect="1" noChangeArrowheads="1"/>
          </xdr:cNvPicPr>
        </xdr:nvPicPr>
        <xdr:blipFill>
          <a:blip r:embed="rId12"/>
          <a:stretch/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</xdr:grpSp>
    <xdr:clientData/>
  </xdr:twoCellAnchor>
  <xdr:twoCellAnchor editAs="oneCell">
    <xdr:from>
      <xdr:col>9</xdr:col>
      <xdr:colOff>95250</xdr:colOff>
      <xdr:row>30</xdr:row>
      <xdr:rowOff>182562</xdr:rowOff>
    </xdr:from>
    <xdr:to>
      <xdr:col>13</xdr:col>
      <xdr:colOff>375546</xdr:colOff>
      <xdr:row>47</xdr:row>
      <xdr:rowOff>113668</xdr:rowOff>
    </xdr:to>
    <xdr:pic>
      <xdr:nvPicPr>
        <xdr:cNvPr id="10" name="Imagen 9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3722688" y="4897437"/>
          <a:ext cx="1804295" cy="2534606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showGridLines="0" showRowColHeaders="0" topLeftCell="A18" zoomScale="120" workbookViewId="0">
      <selection activeCell="B20" activeCellId="0" sqref="B20"/>
    </sheetView>
  </sheetViews>
  <sheetFormatPr baseColWidth="10" defaultColWidth="0" defaultRowHeight="15" customHeight="1" zeroHeight="1"/>
  <cols>
    <col customWidth="1" min="1" max="1" style="1" width="5.7109375"/>
    <col customWidth="1" min="2" max="2" style="1" width="6.140625"/>
    <col customWidth="1" min="3" max="4" style="1" width="5.7109375"/>
    <col customWidth="1" min="5" max="5" style="1" width="7.28515625"/>
    <col customWidth="1" min="6" max="6" style="1" width="6.7109375"/>
    <col customWidth="1" min="7" max="16" style="1" width="5.7109375"/>
    <col customWidth="1" hidden="1" min="17" max="17" style="1" width="10.5703125"/>
    <col hidden="1" min="18" max="16384" style="1" width="10.85546875"/>
  </cols>
  <sheetData>
    <row r="1" ht="14.25"/>
    <row r="2" ht="14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14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ht="6.9500000000000002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ht="14.25">
      <c r="B5" s="3" t="s"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</row>
    <row r="6" ht="5.0999999999999996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ht="15" customHeight="1">
      <c r="B7" s="6" t="s">
        <v>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ht="5.0999999999999996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ht="15" customHeight="1">
      <c r="A9" s="8"/>
      <c r="B9" s="8"/>
      <c r="C9" s="8"/>
      <c r="D9" s="8"/>
      <c r="E9" s="8"/>
      <c r="F9" s="8"/>
      <c r="G9" s="9"/>
      <c r="H9" s="9"/>
      <c r="I9" s="9"/>
      <c r="J9" s="8"/>
      <c r="K9" s="8"/>
      <c r="L9" s="8"/>
      <c r="M9" s="8"/>
      <c r="N9" s="8"/>
      <c r="O9" s="8"/>
      <c r="P9" s="8"/>
    </row>
    <row r="10" ht="14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ht="15" customHeight="1"/>
    <row r="12" ht="15" customHeight="1"/>
    <row r="13" ht="15"/>
    <row r="14" ht="15"/>
    <row r="15" ht="15"/>
    <row r="16" ht="15"/>
    <row r="17" ht="5.0999999999999996" customHeight="1"/>
    <row r="18" ht="15">
      <c r="B18" s="10" t="s">
        <v>2</v>
      </c>
    </row>
    <row r="19" ht="15">
      <c r="B19" s="11">
        <v>1</v>
      </c>
      <c r="C19" s="11">
        <v>2</v>
      </c>
      <c r="D19" s="11">
        <v>3</v>
      </c>
      <c r="E19" s="11">
        <v>4</v>
      </c>
      <c r="F19" s="11">
        <v>5</v>
      </c>
      <c r="G19" s="11">
        <v>6</v>
      </c>
      <c r="H19" s="11">
        <v>7</v>
      </c>
      <c r="I19" s="11">
        <v>8</v>
      </c>
      <c r="J19" s="11">
        <v>9</v>
      </c>
      <c r="K19" s="11">
        <v>10</v>
      </c>
      <c r="L19" s="11">
        <v>11</v>
      </c>
      <c r="M19" s="11">
        <v>12</v>
      </c>
      <c r="N19" s="11">
        <v>13</v>
      </c>
    </row>
    <row r="20" ht="15">
      <c r="B20" s="12" t="s">
        <v>3</v>
      </c>
      <c r="C20" s="12" t="s">
        <v>4</v>
      </c>
      <c r="D20" s="12" t="s">
        <v>3</v>
      </c>
      <c r="E20" s="12" t="s">
        <v>5</v>
      </c>
      <c r="F20" s="12" t="s">
        <v>3</v>
      </c>
      <c r="G20" s="12" t="s">
        <v>3</v>
      </c>
      <c r="H20" s="12" t="s">
        <v>6</v>
      </c>
      <c r="I20" s="12" t="s">
        <v>3</v>
      </c>
      <c r="J20" s="12" t="s">
        <v>3</v>
      </c>
      <c r="K20" s="12" t="s">
        <v>5</v>
      </c>
      <c r="L20" s="12" t="s">
        <v>3</v>
      </c>
      <c r="M20" s="12" t="s">
        <v>3</v>
      </c>
      <c r="N20" s="12" t="s">
        <v>7</v>
      </c>
    </row>
    <row r="21" s="0" customFormat="1" ht="15">
      <c r="B21" s="13" t="str">
        <f>IF(M61="mostrar","is","")</f>
        <v>is</v>
      </c>
      <c r="C21" s="13" t="str">
        <f>IF(M61="mostrar","in","")</f>
        <v>in</v>
      </c>
      <c r="D21" s="13" t="str">
        <f>IF(M61="mostrar","is","")</f>
        <v>is</v>
      </c>
      <c r="E21" s="13" t="str">
        <f>IF(M61="mostrar", "on","")</f>
        <v>on</v>
      </c>
      <c r="F21" s="13" t="str">
        <f>IF(M61="mostrar","is","")</f>
        <v>is</v>
      </c>
      <c r="G21" s="13" t="str">
        <f>IF($M$61="mostrar","is","")</f>
        <v>is</v>
      </c>
      <c r="H21" s="13" t="str">
        <f>IF($M$61="mostrar","at","")</f>
        <v>at</v>
      </c>
      <c r="I21" s="13" t="str">
        <f>IF($M$61="mostrar","is","")</f>
        <v>is</v>
      </c>
      <c r="J21" s="13" t="str">
        <f>IF($M$61="mostrar","is","")</f>
        <v>is</v>
      </c>
      <c r="K21" s="13" t="str">
        <f>IF($M$61="mostrar","on","")</f>
        <v>on</v>
      </c>
      <c r="L21" s="13" t="str">
        <f>IF($M$61="mostrar","is","")</f>
        <v>is</v>
      </c>
      <c r="M21" s="13" t="str">
        <f>IF($M$61="mostrar","is","")</f>
        <v>is</v>
      </c>
      <c r="N21" s="13" t="str">
        <f>IF($M$61="mostrar","are","")</f>
        <v>are</v>
      </c>
    </row>
    <row r="22" ht="5.0999999999999996" customHeight="1"/>
    <row r="23" ht="14.25">
      <c r="E23" s="14" t="s">
        <v>8</v>
      </c>
      <c r="F23" s="14"/>
      <c r="G23" s="14"/>
      <c r="H23" s="14"/>
      <c r="I23" s="14"/>
      <c r="J23" s="14"/>
      <c r="K23" s="14"/>
      <c r="L23" s="14"/>
    </row>
    <row r="24" ht="14.25">
      <c r="E24" s="14" t="s">
        <v>9</v>
      </c>
      <c r="F24" s="14"/>
      <c r="G24" s="15" t="s">
        <v>10</v>
      </c>
      <c r="H24" s="15"/>
      <c r="I24" s="14" t="s">
        <v>11</v>
      </c>
      <c r="J24" s="14"/>
      <c r="K24" s="15" t="s">
        <v>12</v>
      </c>
      <c r="L24" s="15"/>
    </row>
    <row r="25" ht="14.25">
      <c r="E25" s="14" t="s">
        <v>13</v>
      </c>
      <c r="F25" s="14"/>
      <c r="G25" s="15" t="s">
        <v>14</v>
      </c>
      <c r="H25" s="15"/>
      <c r="I25" s="14" t="s">
        <v>15</v>
      </c>
      <c r="J25" s="14"/>
      <c r="K25" s="15" t="s">
        <v>16</v>
      </c>
      <c r="L25" s="15"/>
    </row>
    <row r="26" ht="14.25">
      <c r="E26" s="14" t="s">
        <v>17</v>
      </c>
      <c r="F26" s="14"/>
      <c r="G26" s="15" t="s">
        <v>18</v>
      </c>
      <c r="H26" s="15"/>
      <c r="I26" s="14" t="s">
        <v>19</v>
      </c>
      <c r="J26" s="14"/>
      <c r="K26" s="15" t="s">
        <v>20</v>
      </c>
      <c r="L26" s="15"/>
    </row>
    <row r="27" ht="14.25">
      <c r="E27" s="14" t="s">
        <v>21</v>
      </c>
      <c r="F27" s="14"/>
      <c r="G27" s="15" t="s">
        <v>22</v>
      </c>
      <c r="H27" s="15"/>
      <c r="I27" s="14" t="s">
        <v>23</v>
      </c>
      <c r="J27" s="14"/>
      <c r="K27" s="15" t="s">
        <v>24</v>
      </c>
      <c r="L27" s="15"/>
    </row>
    <row r="28" ht="5.0999999999999996" customHeight="1">
      <c r="O28" s="4"/>
      <c r="P28" s="4"/>
    </row>
    <row r="29" ht="14.25">
      <c r="B29" s="16" t="s">
        <v>25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</row>
    <row r="30" ht="5.0999999999999996" customHeight="1"/>
    <row r="31" ht="15" customHeight="1">
      <c r="C31" s="17" t="s">
        <v>26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ht="14.25">
      <c r="C32" s="18" t="s">
        <v>27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</row>
    <row r="33" ht="14.25">
      <c r="B33" s="19"/>
      <c r="C33" s="20" t="str">
        <f>IF(M61="mostrar","No, Hector is with his wife in the living room / Hector is in the living room with his wife.","")</f>
        <v xml:space="preserve">No, Hector is with his wife in the living room / Hector is in the living room with his wife.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ht="5.0999999999999996" customHeight="1"/>
    <row r="35" ht="14.25">
      <c r="C35" s="21" t="s">
        <v>28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</row>
    <row r="36" ht="14.25">
      <c r="C36" s="18" t="s">
        <v>29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7" ht="14.25">
      <c r="B37" s="19"/>
      <c r="C37" s="22" t="str">
        <f>IF(M61="mostrar","No, they are on the sofa / Hector and his wife are on the sofa.","")</f>
        <v xml:space="preserve">No, they are on the sofa / Hector and his wife are on the sofa.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</row>
    <row r="38" ht="5.0999999999999996" customHeight="1"/>
    <row r="39" ht="14.25">
      <c r="C39" s="21" t="s">
        <v>30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ht="14.25">
      <c r="C40" s="18" t="s">
        <v>31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</row>
    <row r="41" ht="14.25">
      <c r="B41" s="19"/>
      <c r="C41" s="22" t="str">
        <f>IF(M61="mostrar","Yes, he is / he is in his bedroom with his friends.","")</f>
        <v xml:space="preserve">Yes, he is / he is in his bedroom with his friends.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</row>
    <row r="42" ht="5.0999999999999996" customHeight="1"/>
    <row r="43" ht="14.25">
      <c r="C43" s="21" t="s">
        <v>32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</row>
    <row r="44" ht="14.25">
      <c r="C44" s="18" t="s">
        <v>33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 ht="14.25">
      <c r="B45" s="19"/>
      <c r="C45" s="22" t="str">
        <f>IF(M61="mostrar","No, Luisa is in the dining room at the table.","")</f>
        <v xml:space="preserve">No, Luisa is in the dining room at the table.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</row>
    <row r="46" ht="5.0999999999999996" customHeight="1"/>
    <row r="47" ht="14.25">
      <c r="C47" s="21" t="s">
        <v>34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ht="14.25">
      <c r="C48" s="18" t="s">
        <v>35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ht="14.25">
      <c r="B49" s="19"/>
      <c r="C49" s="22" t="str">
        <f>IF(M61="mostrar","No, the cat is in the basement and the dog is in the attic / no, the dog is in the attic.","")</f>
        <v xml:space="preserve">No, the cat is in the basement and the dog is in the attic / no, the dog is in the attic.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</row>
    <row r="50" ht="5.0999999999999996" customHeight="1"/>
    <row r="51" ht="14.25">
      <c r="C51" s="21" t="s">
        <v>36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</row>
    <row r="52" ht="14.25">
      <c r="C52" s="18" t="s">
        <v>37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ht="14.25">
      <c r="B53" s="19"/>
      <c r="C53" s="22" t="str">
        <f>IF(M61="mostrar","No, Ana is the mother of Hector / no, Ana is Hector’s mother.","")</f>
        <v xml:space="preserve">No, Ana is the mother of Hector / no, Ana is Hector’s mother.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</row>
    <row r="54" ht="5.0999999999999996" customHeight="1"/>
    <row r="55" ht="15" customHeight="1">
      <c r="C55" s="21" t="s">
        <v>38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</row>
    <row r="56" ht="14.25" customHeight="1">
      <c r="C56" s="23" t="s">
        <v>39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4" t="s">
        <v>40</v>
      </c>
    </row>
    <row r="57" ht="13.5" customHeight="1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</row>
    <row r="58" ht="15" customHeight="1">
      <c r="B58" s="19"/>
      <c r="C58" s="26" t="str">
        <f>IF(M61="mostrar","No, they are at the garage in the car / no, Ana and Robert are at the garage in the car.","")</f>
        <v xml:space="preserve">No, they are at the garage in the car / no, Ana and Robert are at the garage in the car.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/>
      <c r="P58" s="28"/>
    </row>
    <row r="59" ht="15" customHeight="1">
      <c r="A59" s="27"/>
      <c r="B59" s="27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7"/>
      <c r="P59" s="28"/>
    </row>
    <row r="60" ht="5.0999999999999996" customHeight="1"/>
    <row r="61" ht="15" customHeight="1">
      <c r="A61" s="27"/>
      <c r="B61" s="27"/>
      <c r="C61" s="30" t="s">
        <v>41</v>
      </c>
      <c r="D61" s="30"/>
      <c r="E61" s="30"/>
      <c r="F61" s="30"/>
      <c r="G61" s="30"/>
      <c r="H61" s="30"/>
      <c r="I61" s="30"/>
      <c r="J61" s="30"/>
      <c r="K61" s="30"/>
      <c r="L61" s="30"/>
      <c r="M61" s="25" t="s">
        <v>42</v>
      </c>
      <c r="N61" s="25"/>
      <c r="O61" s="27"/>
      <c r="P61" s="28"/>
    </row>
    <row r="62" ht="14.25">
      <c r="A62" s="27"/>
      <c r="B62" s="27"/>
      <c r="C62" s="31" t="s">
        <v>43</v>
      </c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2"/>
      <c r="P62" s="32"/>
    </row>
    <row r="63" ht="14.25">
      <c r="A63" s="27"/>
      <c r="B63" s="27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2"/>
      <c r="P63" s="32"/>
    </row>
    <row r="64" ht="14.2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</row>
    <row r="65" ht="14.2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</row>
    <row r="66" ht="14.25" hidden="1"/>
    <row r="67" ht="14.25" hidden="1"/>
    <row r="68" ht="15" hidden="1" customHeight="1"/>
  </sheetData>
  <sheetProtection algorithmName="SHA-512" hashValue="MGE8+tTJUezrxSYPLHDux4+iG0nYle/Dut8w283ac4wSO9pnId7quMc3ZPjkbvoaNYujSvF9sVskh4gfKoZKCQ==" saltValue="bXI/crx7XPNIttikMEhlKQ==" spinCount="100000" autoFilter="1" deleteColumns="1" deleteRows="1" formatCells="1" formatColumns="1" formatRows="1" insertColumns="1" insertHyperlinks="1" insertRows="1" objects="1" pivotTables="1" scenarios="1" selectLockedCells="1" selectUnlockedCells="0" sheet="1" sort="1"/>
  <mergeCells count="45">
    <mergeCell ref="B5:O5"/>
    <mergeCell ref="B7:O7"/>
    <mergeCell ref="G9:I9"/>
    <mergeCell ref="E23:L23"/>
    <mergeCell ref="E24:F24"/>
    <mergeCell ref="G24:H24"/>
    <mergeCell ref="I24:J24"/>
    <mergeCell ref="K24:L24"/>
    <mergeCell ref="E25:F25"/>
    <mergeCell ref="G25:H25"/>
    <mergeCell ref="I25:J25"/>
    <mergeCell ref="K25:L25"/>
    <mergeCell ref="E26:F26"/>
    <mergeCell ref="G26:H26"/>
    <mergeCell ref="I26:J26"/>
    <mergeCell ref="K26:L26"/>
    <mergeCell ref="E27:F27"/>
    <mergeCell ref="G27:H27"/>
    <mergeCell ref="I27:J27"/>
    <mergeCell ref="K27:L27"/>
    <mergeCell ref="B29:O29"/>
    <mergeCell ref="C31:N31"/>
    <mergeCell ref="C32:N32"/>
    <mergeCell ref="C33:N33"/>
    <mergeCell ref="C35:N35"/>
    <mergeCell ref="C36:N36"/>
    <mergeCell ref="C37:N37"/>
    <mergeCell ref="C39:N39"/>
    <mergeCell ref="C40:N40"/>
    <mergeCell ref="C41:N41"/>
    <mergeCell ref="C43:N43"/>
    <mergeCell ref="C44:N44"/>
    <mergeCell ref="C45:N45"/>
    <mergeCell ref="C47:N47"/>
    <mergeCell ref="C48:N48"/>
    <mergeCell ref="C49:N49"/>
    <mergeCell ref="C51:N51"/>
    <mergeCell ref="C52:N52"/>
    <mergeCell ref="C53:N53"/>
    <mergeCell ref="C55:N55"/>
    <mergeCell ref="C56:N57"/>
    <mergeCell ref="C58:N58"/>
    <mergeCell ref="C61:L61"/>
    <mergeCell ref="M61:N61"/>
    <mergeCell ref="C62:N62"/>
  </mergeCells>
  <printOptions headings="0" gridLines="0" horizontalCentered="1"/>
  <pageMargins left="0.70866141732283472" right="0.70866141732283472" top="0.74803149606299213" bottom="0.74803149606299213" header="0.31496062992125984" footer="0.31496062992125984"/>
  <pageSetup paperSize="9" scale="87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E60044-00BA-49E2-9681-002500880096}">
            <xm:f>$M$61="mostrar"</xm:f>
            <x14:dxf>
              <font>
                <color theme="9"/>
              </font>
            </x14:dxf>
          </x14:cfRule>
          <xm:sqref>B58 B53 B49 B45 B41 B37 B33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showGridLines="0" showRowColHeaders="0" topLeftCell="A30" zoomScale="120" workbookViewId="0">
      <selection activeCell="B20" activeCellId="0" sqref="B20"/>
    </sheetView>
  </sheetViews>
  <sheetFormatPr baseColWidth="10" defaultColWidth="0" defaultRowHeight="15" customHeight="1" zeroHeight="1"/>
  <cols>
    <col customWidth="1" min="1" max="1" style="1" width="5.7109375"/>
    <col customWidth="1" min="2" max="2" style="1" width="6.140625"/>
    <col customWidth="1" min="3" max="4" style="1" width="5.7109375"/>
    <col customWidth="1" min="5" max="5" style="1" width="7.28515625"/>
    <col customWidth="1" min="6" max="6" style="1" width="6.7109375"/>
    <col customWidth="1" min="7" max="16" style="1" width="5.7109375"/>
    <col customWidth="1" hidden="1" min="17" max="17" style="1" width="10.5703125"/>
    <col hidden="1" min="18" max="16384" style="1" width="10.85546875"/>
  </cols>
  <sheetData>
    <row r="1" ht="14.25"/>
    <row r="2" ht="14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14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ht="6.9500000000000002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ht="14.25">
      <c r="B5" s="3" t="s"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</row>
    <row r="6" ht="5.0999999999999996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ht="15" customHeight="1">
      <c r="B7" s="6" t="s">
        <v>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ht="5.0999999999999996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ht="15" customHeight="1">
      <c r="A9" s="8"/>
      <c r="B9" s="8"/>
      <c r="C9" s="8"/>
      <c r="D9" s="8"/>
      <c r="E9" s="8"/>
      <c r="F9" s="8"/>
      <c r="G9" s="9"/>
      <c r="H9" s="9"/>
      <c r="I9" s="9"/>
      <c r="J9" s="8"/>
      <c r="K9" s="8"/>
      <c r="L9" s="8"/>
      <c r="M9" s="8"/>
      <c r="N9" s="8"/>
      <c r="O9" s="8"/>
      <c r="P9" s="8"/>
    </row>
    <row r="10" ht="14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ht="15" customHeight="1"/>
    <row r="12" ht="15" customHeight="1"/>
    <row r="13" ht="15"/>
    <row r="14" ht="15"/>
    <row r="15" ht="15"/>
    <row r="16" ht="15"/>
    <row r="17" ht="5.0999999999999996" customHeight="1"/>
    <row r="18" ht="15">
      <c r="B18" s="10" t="s">
        <v>2</v>
      </c>
    </row>
    <row r="19" ht="15">
      <c r="B19" s="11">
        <v>1</v>
      </c>
      <c r="C19" s="11">
        <v>2</v>
      </c>
      <c r="D19" s="11">
        <v>3</v>
      </c>
      <c r="E19" s="11">
        <v>4</v>
      </c>
      <c r="F19" s="11">
        <v>5</v>
      </c>
      <c r="G19" s="11">
        <v>6</v>
      </c>
      <c r="H19" s="11">
        <v>7</v>
      </c>
      <c r="I19" s="11">
        <v>8</v>
      </c>
      <c r="J19" s="11">
        <v>9</v>
      </c>
      <c r="K19" s="11">
        <v>10</v>
      </c>
      <c r="L19" s="11">
        <v>11</v>
      </c>
      <c r="M19" s="11">
        <v>12</v>
      </c>
      <c r="N19" s="11">
        <v>13</v>
      </c>
    </row>
    <row r="20" ht="15">
      <c r="B20" s="34" t="s">
        <v>3</v>
      </c>
      <c r="C20" s="34" t="s">
        <v>4</v>
      </c>
      <c r="D20" s="34" t="s">
        <v>3</v>
      </c>
      <c r="E20" s="34" t="s">
        <v>5</v>
      </c>
      <c r="F20" s="34" t="s">
        <v>3</v>
      </c>
      <c r="G20" s="34" t="s">
        <v>3</v>
      </c>
      <c r="H20" s="34" t="s">
        <v>6</v>
      </c>
      <c r="I20" s="34" t="s">
        <v>3</v>
      </c>
      <c r="J20" s="34" t="s">
        <v>3</v>
      </c>
      <c r="K20" s="34" t="s">
        <v>44</v>
      </c>
      <c r="L20" s="34" t="s">
        <v>3</v>
      </c>
      <c r="M20" s="34" t="s">
        <v>3</v>
      </c>
      <c r="N20" s="34" t="s">
        <v>7</v>
      </c>
    </row>
    <row r="21" s="0" customFormat="1" ht="15"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</row>
    <row r="22" ht="5.0999999999999996" customHeight="1"/>
    <row r="23" ht="14.25">
      <c r="E23" s="14" t="s">
        <v>8</v>
      </c>
      <c r="F23" s="14"/>
      <c r="G23" s="14"/>
      <c r="H23" s="14"/>
      <c r="I23" s="14"/>
      <c r="J23" s="14"/>
      <c r="K23" s="14"/>
      <c r="L23" s="14"/>
    </row>
    <row r="24" ht="14.25">
      <c r="E24" s="14" t="s">
        <v>9</v>
      </c>
      <c r="F24" s="14"/>
      <c r="G24" s="15" t="s">
        <v>10</v>
      </c>
      <c r="H24" s="15"/>
      <c r="I24" s="14" t="s">
        <v>11</v>
      </c>
      <c r="J24" s="14"/>
      <c r="K24" s="15" t="s">
        <v>12</v>
      </c>
      <c r="L24" s="15"/>
    </row>
    <row r="25" ht="14.25">
      <c r="E25" s="14" t="s">
        <v>13</v>
      </c>
      <c r="F25" s="14"/>
      <c r="G25" s="15" t="s">
        <v>14</v>
      </c>
      <c r="H25" s="15"/>
      <c r="I25" s="14" t="s">
        <v>15</v>
      </c>
      <c r="J25" s="14"/>
      <c r="K25" s="15" t="s">
        <v>16</v>
      </c>
      <c r="L25" s="15"/>
    </row>
    <row r="26" ht="14.25">
      <c r="E26" s="14" t="s">
        <v>17</v>
      </c>
      <c r="F26" s="14"/>
      <c r="G26" s="15" t="s">
        <v>18</v>
      </c>
      <c r="H26" s="15"/>
      <c r="I26" s="14" t="s">
        <v>19</v>
      </c>
      <c r="J26" s="14"/>
      <c r="K26" s="15" t="s">
        <v>20</v>
      </c>
      <c r="L26" s="15"/>
    </row>
    <row r="27" ht="14.25">
      <c r="E27" s="14" t="s">
        <v>21</v>
      </c>
      <c r="F27" s="14"/>
      <c r="G27" s="15" t="s">
        <v>22</v>
      </c>
      <c r="H27" s="15"/>
      <c r="I27" s="14" t="s">
        <v>23</v>
      </c>
      <c r="J27" s="14"/>
      <c r="K27" s="15" t="s">
        <v>24</v>
      </c>
      <c r="L27" s="15"/>
    </row>
    <row r="28" ht="5.0999999999999996" customHeight="1">
      <c r="O28" s="4"/>
      <c r="P28" s="4"/>
    </row>
    <row r="29" ht="14.25">
      <c r="B29" s="16" t="s">
        <v>25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</row>
    <row r="30" ht="5.0999999999999996" customHeight="1"/>
    <row r="31" ht="15" customHeight="1">
      <c r="C31" s="17" t="s">
        <v>26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ht="14.25">
      <c r="C32" s="36" t="s">
        <v>45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</row>
    <row r="33" ht="14.25">
      <c r="B33" s="19" t="s">
        <v>46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</row>
    <row r="34" ht="5.0999999999999996" customHeight="1"/>
    <row r="35" ht="14.25">
      <c r="C35" s="21" t="s">
        <v>28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</row>
    <row r="36" ht="14.25">
      <c r="C36" s="18" t="s">
        <v>47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7" ht="14.25">
      <c r="B37" s="19" t="s">
        <v>46</v>
      </c>
      <c r="C37" s="24"/>
    </row>
    <row r="38" ht="5.0999999999999996" customHeight="1"/>
    <row r="39" ht="14.25">
      <c r="C39" s="21" t="s">
        <v>30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ht="14.25">
      <c r="C40" s="18" t="s">
        <v>48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</row>
    <row r="41" ht="14.25">
      <c r="B41" s="19" t="s">
        <v>46</v>
      </c>
      <c r="C41" s="24"/>
    </row>
    <row r="42" ht="5.0999999999999996" customHeight="1"/>
    <row r="43" ht="14.25">
      <c r="C43" s="21" t="s">
        <v>32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</row>
    <row r="44" ht="14.25">
      <c r="C44" s="18" t="s">
        <v>49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 ht="14.25">
      <c r="B45" s="19" t="s">
        <v>46</v>
      </c>
      <c r="C45" s="24"/>
    </row>
    <row r="46" ht="5.0999999999999996" customHeight="1"/>
    <row r="47" ht="14.25">
      <c r="C47" s="21" t="s">
        <v>34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ht="14.25">
      <c r="C48" s="18" t="s">
        <v>50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ht="14.25">
      <c r="B49" s="19" t="s">
        <v>46</v>
      </c>
      <c r="C49" s="24"/>
    </row>
    <row r="50" ht="5.0999999999999996" customHeight="1"/>
    <row r="51" ht="14.25">
      <c r="C51" s="21" t="s">
        <v>36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</row>
    <row r="52" ht="14.25">
      <c r="C52" s="18" t="s">
        <v>51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ht="14.25">
      <c r="B53" s="19" t="s">
        <v>46</v>
      </c>
      <c r="C53" s="24"/>
    </row>
    <row r="54" ht="5.0999999999999996" customHeight="1"/>
    <row r="55" ht="15" customHeight="1">
      <c r="C55" s="21" t="s">
        <v>38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</row>
    <row r="56" ht="14.25" customHeight="1">
      <c r="C56" s="38" t="s">
        <v>52</v>
      </c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24" t="s">
        <v>40</v>
      </c>
    </row>
    <row r="57" ht="13.5" customHeight="1"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</row>
    <row r="58" ht="15" customHeight="1">
      <c r="B58" s="19" t="s">
        <v>46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27"/>
      <c r="P58" s="28"/>
    </row>
    <row r="59" ht="15" customHeight="1">
      <c r="A59" s="27"/>
      <c r="B59" s="2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27"/>
      <c r="P59" s="28"/>
    </row>
    <row r="60" ht="5.0999999999999996" customHeight="1"/>
    <row r="61" ht="15" customHeight="1">
      <c r="A61" s="27"/>
      <c r="B61" s="27"/>
      <c r="C61" s="42" t="s">
        <v>53</v>
      </c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7"/>
      <c r="P61" s="28"/>
    </row>
    <row r="62" ht="15">
      <c r="A62" s="27"/>
      <c r="B62" s="27"/>
      <c r="O62" s="32"/>
      <c r="P62" s="32"/>
    </row>
    <row r="63" ht="14.25">
      <c r="A63" s="27"/>
      <c r="B63" s="27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2"/>
      <c r="P63" s="32"/>
    </row>
    <row r="64" ht="14.2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</row>
    <row r="65" ht="14.2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</row>
    <row r="66" ht="14.25" hidden="1"/>
    <row r="67" ht="14.25" hidden="1"/>
    <row r="68" ht="15" hidden="1" customHeight="1"/>
  </sheetData>
  <sheetProtection algorithmName="SHA-512" hashValue="0qCO+1m+cyjDNph3bhuWtozSvPNXBrMG8ti13YPutysrbrE6Omb44L70aA3Jn36YlZZlyF/qK2NMDlYRePHCtg==" saltValue="9XmnrrpDt8t2pi59SYiaGw==" spinCount="100000" autoFilter="1" deleteColumns="1" deleteRows="1" formatCells="1" formatColumns="1" formatRows="1" insertColumns="1" insertHyperlinks="1" insertRows="1" objects="1" pivotTables="1" scenarios="1" selectLockedCells="1" selectUnlockedCells="1" sheet="1" sort="1"/>
  <mergeCells count="38">
    <mergeCell ref="B5:O5"/>
    <mergeCell ref="B7:O7"/>
    <mergeCell ref="G9:I9"/>
    <mergeCell ref="E23:L23"/>
    <mergeCell ref="E24:F24"/>
    <mergeCell ref="G24:H24"/>
    <mergeCell ref="I24:J24"/>
    <mergeCell ref="K24:L24"/>
    <mergeCell ref="E25:F25"/>
    <mergeCell ref="G25:H25"/>
    <mergeCell ref="I25:J25"/>
    <mergeCell ref="K25:L25"/>
    <mergeCell ref="E26:F26"/>
    <mergeCell ref="G26:H26"/>
    <mergeCell ref="I26:J26"/>
    <mergeCell ref="K26:L26"/>
    <mergeCell ref="C40:N40"/>
    <mergeCell ref="E27:F27"/>
    <mergeCell ref="G27:H27"/>
    <mergeCell ref="I27:J27"/>
    <mergeCell ref="K27:L27"/>
    <mergeCell ref="B29:O29"/>
    <mergeCell ref="C31:N31"/>
    <mergeCell ref="C32:N32"/>
    <mergeCell ref="C33:N33"/>
    <mergeCell ref="C35:N35"/>
    <mergeCell ref="C36:N36"/>
    <mergeCell ref="C39:N39"/>
    <mergeCell ref="C55:N55"/>
    <mergeCell ref="C56:N57"/>
    <mergeCell ref="C58:N59"/>
    <mergeCell ref="C61:N61"/>
    <mergeCell ref="C43:N43"/>
    <mergeCell ref="C44:N44"/>
    <mergeCell ref="C47:N47"/>
    <mergeCell ref="C48:N48"/>
    <mergeCell ref="C51:N51"/>
    <mergeCell ref="C52:N52"/>
  </mergeCells>
  <printOptions headings="0" gridLines="0" horizontalCentered="1"/>
  <pageMargins left="0.70866141732283472" right="0.70866141732283472" top="0.74803149606299213" bottom="0.74803149606299213" header="0.31496062992125984" footer="0.31496062992125984"/>
  <pageSetup paperSize="9" scale="87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0F70083-006F-46F3-A76C-002A006E0026}">
            <xm:f>$M$61="mostrar"</xm:f>
            <x14:dxf>
              <font>
                <color theme="9" tint="-0.24994659260841701"/>
              </font>
            </x14:dxf>
          </x14:cfRule>
          <xm:sqref>C58 C53 C49 C45 C41 C37 C33</xm:sqref>
        </x14:conditionalFormatting>
        <x14:conditionalFormatting xmlns:xm="http://schemas.microsoft.com/office/excel/2006/main">
          <x14:cfRule type="expression" priority="1" id="{000A0027-00B5-4C9D-9CED-0088004100BF}">
            <xm:f>$M$61="mostrar"</xm:f>
            <x14:dxf>
              <font>
                <color theme="9"/>
              </font>
            </x14:dxf>
          </x14:cfRule>
          <xm:sqref>B58 B53 B49 B45 B41 B37 B33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revision>1</cp:revision>
  <dcterms:created xsi:type="dcterms:W3CDTF">2018-02-15T01:18:41Z</dcterms:created>
  <dcterms:modified xsi:type="dcterms:W3CDTF">2024-07-30T22:32:34Z</dcterms:modified>
</cp:coreProperties>
</file>