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Práctica" sheetId="18" r:id="rId1"/>
    <sheet name="Resultados" sheetId="20" r:id="rId2"/>
  </sheets>
  <definedNames>
    <definedName name="_xlnm.Print_Area" localSheetId="0">Práctica!$A$1:$P$64</definedName>
    <definedName name="_xlnm.Print_Area" localSheetId="1">Resultados!$A$1:$P$64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Práctica!$A$1:$W$62</definedName>
    <definedName name="Z_EA89241B_FA4E_4CF0_A19E_9D5CAE55AA0D_.wvu.PrintArea" localSheetId="1" hidden="1">Resultados!$A$1:$W$62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Resultados!$146:$1048576,Resultados!$63:$145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<sst xmlns="http://schemas.openxmlformats.org/spreadsheetml/2006/main" count="100" uniqueCount="62">
  <si>
    <t>LECCIÓN 29 – CAN Y SHOULD, PRONOMBRES OBJETO Y VERBO LET</t>
  </si>
  <si>
    <t>VOCABULARY</t>
  </si>
  <si>
    <t>Paint</t>
  </si>
  <si>
    <t>Pintar</t>
  </si>
  <si>
    <t>Hammer</t>
  </si>
  <si>
    <t>Martillo</t>
  </si>
  <si>
    <t>Destroy</t>
  </si>
  <si>
    <t>Destruir</t>
  </si>
  <si>
    <t>Come</t>
  </si>
  <si>
    <t>Venir</t>
  </si>
  <si>
    <t>Burger</t>
  </si>
  <si>
    <t>Hamburguesa</t>
  </si>
  <si>
    <t>Cheese</t>
  </si>
  <si>
    <t>Queso</t>
  </si>
  <si>
    <t>Movies / Cinema</t>
  </si>
  <si>
    <t>Cine</t>
  </si>
  <si>
    <t>Use</t>
  </si>
  <si>
    <t>Usar</t>
  </si>
  <si>
    <t>Call</t>
  </si>
  <si>
    <t>Llamar</t>
  </si>
  <si>
    <t>Exercises</t>
  </si>
  <si>
    <t>Ejercicios</t>
  </si>
  <si>
    <t>Once and again</t>
  </si>
  <si>
    <t>Una y otra vez</t>
  </si>
  <si>
    <t>Sofa / Couch</t>
  </si>
  <si>
    <t>Sofá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</si>
  <si>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Realiza las siguientes oraciones utilizando el verbo LET, los modales CAN y SHOULD y los pronombres objeto.</t>
    </r>
  </si>
  <si>
    <r>
      <rPr>
        <b/>
        <sz val="10.5"/>
        <color theme="1"/>
        <rFont val="Calibri"/>
        <charset val="134"/>
        <scheme val="minor"/>
      </rPr>
      <t>1.</t>
    </r>
    <r>
      <rPr>
        <sz val="10.5"/>
        <color theme="1"/>
        <rFont val="Calibri"/>
        <charset val="134"/>
        <scheme val="minor"/>
      </rPr>
      <t xml:space="preserve"> Mi amigo John está pintando su carro y él me deja ayudarlo.</t>
    </r>
  </si>
  <si>
    <t>my friend jhon is painting his car and he lets me  help him</t>
  </si>
  <si>
    <r>
      <rPr>
        <b/>
        <sz val="10.5"/>
        <color theme="1"/>
        <rFont val="Calibri"/>
        <charset val="134"/>
        <scheme val="minor"/>
      </rPr>
      <t xml:space="preserve">2. </t>
    </r>
    <r>
      <rPr>
        <sz val="10.5"/>
        <color theme="1"/>
        <rFont val="Calibri"/>
        <charset val="134"/>
        <scheme val="minor"/>
      </rPr>
      <t>Necesito tu martillo. ¿Puedes dejarme usarlo?</t>
    </r>
  </si>
  <si>
    <t>i need your hammer. can you let me use it?</t>
  </si>
  <si>
    <r>
      <rPr>
        <b/>
        <sz val="10.5"/>
        <color theme="1"/>
        <rFont val="Calibri"/>
        <charset val="134"/>
        <scheme val="minor"/>
      </rPr>
      <t>3.</t>
    </r>
    <r>
      <rPr>
        <sz val="10.5"/>
        <color theme="1"/>
        <rFont val="Calibri"/>
        <charset val="134"/>
        <scheme val="minor"/>
      </rPr>
      <t xml:space="preserve"> Tu hijo está jugando con su carro y está destruyéndolo. Tú no deberías permitir que lo haga.</t>
    </r>
  </si>
  <si>
    <t>your son is playing with his car and he is destrying it. you shouldn't let do</t>
  </si>
  <si>
    <r>
      <rPr>
        <b/>
        <sz val="10.5"/>
        <color theme="1"/>
        <rFont val="Calibri"/>
        <charset val="134"/>
        <scheme val="minor"/>
      </rPr>
      <t xml:space="preserve">4. </t>
    </r>
    <r>
      <rPr>
        <sz val="10.5"/>
        <color theme="1"/>
        <rFont val="Calibri"/>
        <charset val="134"/>
        <scheme val="minor"/>
      </rPr>
      <t>Déjame llamar a Mark. Él está en el parque con sus hijos. Él está jugando con ellos.</t>
    </r>
  </si>
  <si>
    <t>let me call mark. he is in the park with his children. he is playing with them</t>
  </si>
  <si>
    <r>
      <rPr>
        <b/>
        <sz val="10.5"/>
        <color theme="1"/>
        <rFont val="Calibri"/>
        <charset val="134"/>
        <scheme val="minor"/>
      </rPr>
      <t>5.</t>
    </r>
    <r>
      <rPr>
        <sz val="10.5"/>
        <color theme="1"/>
        <rFont val="Calibri"/>
        <charset val="134"/>
        <scheme val="minor"/>
      </rPr>
      <t xml:space="preserve"> Gina quiere ir al cine con sus amigas. ¿Puedes dejarla ir con ellas?</t>
    </r>
  </si>
  <si>
    <t>gina wants go to the movies with her firends. can you let her go with them?</t>
  </si>
  <si>
    <r>
      <rPr>
        <b/>
        <sz val="10.5"/>
        <color theme="1"/>
        <rFont val="Calibri"/>
        <charset val="134"/>
        <scheme val="minor"/>
      </rPr>
      <t>6.</t>
    </r>
    <r>
      <rPr>
        <sz val="10.5"/>
        <color theme="1"/>
        <rFont val="Calibri"/>
        <charset val="134"/>
        <scheme val="minor"/>
      </rPr>
      <t xml:space="preserve"> ¡Vamos a comer! Yo quiero comer hamburguesa y la quiero con queso ¿y tú?</t>
    </r>
  </si>
  <si>
    <t>let's eat. i want eat burger and i want with cheese. and you?</t>
  </si>
  <si>
    <r>
      <rPr>
        <b/>
        <sz val="10.5"/>
        <color theme="1"/>
        <rFont val="Calibri"/>
        <charset val="134"/>
        <scheme val="minor"/>
      </rPr>
      <t>7.</t>
    </r>
    <r>
      <rPr>
        <sz val="10.5"/>
        <color theme="1"/>
        <rFont val="Calibri"/>
        <charset val="134"/>
        <scheme val="minor"/>
      </rPr>
      <t xml:space="preserve"> Yo no puedo dejar que vengas conmigo.</t>
    </r>
  </si>
  <si>
    <t>i can't let you come with me.</t>
  </si>
  <si>
    <r>
      <rPr>
        <b/>
        <sz val="10.5"/>
        <color theme="1"/>
        <rFont val="Calibri"/>
        <charset val="134"/>
        <scheme val="minor"/>
      </rPr>
      <t>8.</t>
    </r>
    <r>
      <rPr>
        <sz val="10.5"/>
        <color theme="1"/>
        <rFont val="Calibri"/>
        <charset val="134"/>
        <scheme val="minor"/>
      </rPr>
      <t xml:space="preserve"> No podemos dejar que el perro se coma el sofá. Lo está destruyendo.</t>
    </r>
  </si>
  <si>
    <t>we can't let the dog eats the sofa. it is destroying it.</t>
  </si>
  <si>
    <r>
      <rPr>
        <b/>
        <sz val="10.5"/>
        <color theme="1"/>
        <rFont val="Calibri"/>
        <charset val="134"/>
        <scheme val="minor"/>
      </rPr>
      <t>9.</t>
    </r>
    <r>
      <rPr>
        <sz val="10.5"/>
        <color theme="1"/>
        <rFont val="Calibri"/>
        <charset val="134"/>
        <scheme val="minor"/>
      </rPr>
      <t xml:space="preserve"> ¿Deberían ellos dejar que vayas conmigo?</t>
    </r>
  </si>
  <si>
    <t>should they let you go with me?</t>
  </si>
  <si>
    <r>
      <rPr>
        <b/>
        <sz val="10.5"/>
        <color theme="1"/>
        <rFont val="Calibri"/>
        <charset val="134"/>
        <scheme val="minor"/>
      </rPr>
      <t xml:space="preserve">10. </t>
    </r>
    <r>
      <rPr>
        <sz val="10.5"/>
        <color theme="1"/>
        <rFont val="Calibri"/>
        <charset val="134"/>
        <scheme val="minor"/>
      </rPr>
      <t>Vamos a hacer estos ejercicios una y otra vez.</t>
    </r>
  </si>
  <si>
    <t>let's do tehese exercices over and over again.</t>
  </si>
  <si>
    <t>CONCÉNTRATE MUY BIEN Y SIGUE LA ESTRUCTURA QUE TE RECOMENDÉ EN EL VIDEO.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</si>
  <si>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</si>
  <si>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</si>
  <si>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</si>
  <si>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My friend John is painting his car and he lets me help him.</t>
  </si>
  <si>
    <t>I need your hammer.Can you let me use it?</t>
  </si>
  <si>
    <t>Your son is playing with his car and he is destroying it. You shouldn’t let him do it.</t>
  </si>
  <si>
    <t>Let me call Mark. He is in the park with his children. He is playing with them.</t>
  </si>
  <si>
    <t>Gina wants to go to the movies with her friends. Can you let her go with them?</t>
  </si>
  <si>
    <t>Let’s eat! I want to eat burger and I want it with cheese, and you?</t>
  </si>
  <si>
    <t>I can’t let you come with me.</t>
  </si>
  <si>
    <t>We can’t let the dog eat the sofa. It’s destroying it.</t>
  </si>
  <si>
    <t>Should they let you go with me?</t>
  </si>
  <si>
    <t>Let’s do these exercises once and again.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</si>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</sst>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A5002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3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12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9" borderId="6" applyNumberFormat="0" applyFon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3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1" fillId="4" borderId="0" xfId="0" applyFont="1" applyFill="1" applyAlignment="1">
      <alignment horizontal="left" wrapText="1"/>
    </xf>
    <xf numFmtId="0" fontId="6" fillId="0" borderId="0" xfId="0" applyFont="1"/>
    <xf numFmtId="0" fontId="7" fillId="5" borderId="2" xfId="0" applyFont="1" applyFill="1" applyBorder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48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0" fontId="11" fillId="0" borderId="0" xfId="0" applyFont="1" applyAlignment="1">
      <alignment vertical="top" wrapText="1"/>
    </xf>
    <xf numFmtId="0" fontId="12" fillId="5" borderId="2" xfId="0" applyFont="1" applyFill="1" applyBorder="1" applyAlignment="1" applyProtection="1">
      <alignment horizontal="left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9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9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174625</xdr:colOff>
      <xdr:row>0</xdr:row>
      <xdr:rowOff>0</xdr:rowOff>
    </xdr:from>
    <xdr:to>
      <xdr:col>15</xdr:col>
      <xdr:colOff>146819</xdr:colOff>
      <xdr:row>4</xdr:row>
      <xdr:rowOff>44450</xdr:rowOff>
    </xdr:to>
    <xdr:pic>
      <xdr:nvPicPr>
        <xdr:cNvPr id="13" name="Imagen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74625" y="0"/>
          <a:ext cx="6107430" cy="635000"/>
        </a:xfrm>
        <a:prstGeom prst="rect">
          <a:avLst/>
        </a:prstGeom>
      </xdr:spPr>
    </xdr:pic>
    <xdr:clientData/>
  </xdr:twoCellAnchor>
  <xdr:twoCellAnchor>
    <xdr:from>
      <xdr:col>5</xdr:col>
      <xdr:colOff>203199</xdr:colOff>
      <xdr:row>61</xdr:row>
      <xdr:rowOff>71287</xdr:rowOff>
    </xdr:from>
    <xdr:to>
      <xdr:col>10</xdr:col>
      <xdr:colOff>0</xdr:colOff>
      <xdr:row>63</xdr:row>
      <xdr:rowOff>23812</xdr:rowOff>
    </xdr:to>
    <xdr:grpSp>
      <xdr:nvGrpSpPr>
        <xdr:cNvPr id="14" name="Grupo 13"/>
        <xdr:cNvGrpSpPr/>
      </xdr:nvGrpSpPr>
      <xdr:grpSpPr>
        <a:xfrm>
          <a:off x="2204085" y="8984615"/>
          <a:ext cx="1864360" cy="314325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166688</xdr:colOff>
      <xdr:row>10</xdr:row>
      <xdr:rowOff>7938</xdr:rowOff>
    </xdr:from>
    <xdr:to>
      <xdr:col>14</xdr:col>
      <xdr:colOff>7938</xdr:colOff>
      <xdr:row>29</xdr:row>
      <xdr:rowOff>99625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8045" y="1636395"/>
          <a:ext cx="2321560" cy="2785110"/>
        </a:xfrm>
        <a:prstGeom prst="rect">
          <a:avLst/>
        </a:prstGeom>
      </xdr:spPr>
    </xdr:pic>
    <xdr:clientData/>
  </xdr:twoCellAnchor>
  <xdr:twoCellAnchor editAs="oneCell">
    <xdr:from>
      <xdr:col>8</xdr:col>
      <xdr:colOff>160339</xdr:colOff>
      <xdr:row>36</xdr:row>
      <xdr:rowOff>9526</xdr:rowOff>
    </xdr:from>
    <xdr:to>
      <xdr:col>14</xdr:col>
      <xdr:colOff>1589</xdr:colOff>
      <xdr:row>55</xdr:row>
      <xdr:rowOff>107563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695" y="5417820"/>
          <a:ext cx="2321560" cy="2783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174625</xdr:colOff>
      <xdr:row>0</xdr:row>
      <xdr:rowOff>0</xdr:rowOff>
    </xdr:from>
    <xdr:to>
      <xdr:col>15</xdr:col>
      <xdr:colOff>146819</xdr:colOff>
      <xdr:row>4</xdr:row>
      <xdr:rowOff>44450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74625" y="0"/>
          <a:ext cx="6107430" cy="635000"/>
        </a:xfrm>
        <a:prstGeom prst="rect">
          <a:avLst/>
        </a:prstGeom>
      </xdr:spPr>
    </xdr:pic>
    <xdr:clientData/>
  </xdr:twoCellAnchor>
  <xdr:twoCellAnchor>
    <xdr:from>
      <xdr:col>5</xdr:col>
      <xdr:colOff>203199</xdr:colOff>
      <xdr:row>61</xdr:row>
      <xdr:rowOff>71287</xdr:rowOff>
    </xdr:from>
    <xdr:to>
      <xdr:col>10</xdr:col>
      <xdr:colOff>0</xdr:colOff>
      <xdr:row>63</xdr:row>
      <xdr:rowOff>23812</xdr:rowOff>
    </xdr:to>
    <xdr:grpSp>
      <xdr:nvGrpSpPr>
        <xdr:cNvPr id="3" name="Grupo 2"/>
        <xdr:cNvGrpSpPr/>
      </xdr:nvGrpSpPr>
      <xdr:grpSpPr>
        <a:xfrm>
          <a:off x="2204085" y="8994140"/>
          <a:ext cx="1864360" cy="31432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134937</xdr:colOff>
      <xdr:row>9</xdr:row>
      <xdr:rowOff>98195</xdr:rowOff>
    </xdr:from>
    <xdr:to>
      <xdr:col>12</xdr:col>
      <xdr:colOff>285750</xdr:colOff>
      <xdr:row>57</xdr:row>
      <xdr:rowOff>39530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985" y="1555115"/>
          <a:ext cx="4284980" cy="680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80"/>
  <sheetViews>
    <sheetView showGridLines="0" showRowColHeaders="0" tabSelected="1" zoomScale="120" zoomScaleNormal="120" zoomScalePageLayoutView="120" showWhiteSpace="0" showRuler="0" topLeftCell="A19" workbookViewId="0">
      <selection activeCell="B19" sqref="B19:N19"/>
    </sheetView>
  </sheetViews>
  <sheetFormatPr defaultColWidth="0" defaultRowHeight="0" customHeight="1" zeroHeight="1"/>
  <cols>
    <col min="1" max="1" width="4.56666666666667" style="2" customWidth="1"/>
    <col min="2" max="15" width="5.425" style="3" customWidth="1"/>
    <col min="16" max="16" width="4.56666666666667" style="3" customWidth="1"/>
    <col min="17" max="17" width="9.28333333333333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ht="13.5" spans="2:16"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</row>
    <row r="2" ht="13.5" spans="2:17">
      <c r="B2" s="4"/>
      <c r="C2" s="4"/>
      <c r="D2" s="4"/>
      <c r="E2" s="4"/>
      <c r="F2" s="4"/>
      <c r="G2" s="4"/>
      <c r="H2" s="4"/>
      <c r="I2" s="4"/>
      <c r="J2" s="4"/>
      <c r="K2" s="4"/>
      <c r="L2" s="11"/>
      <c r="M2" s="11"/>
      <c r="N2" s="11"/>
      <c r="O2" s="11"/>
      <c r="P2" s="11"/>
      <c r="Q2" s="11"/>
    </row>
    <row r="3" ht="13.5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ht="14.2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13.5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ht="13.5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8" t="s">
        <v>2</v>
      </c>
      <c r="D8" s="8"/>
      <c r="E8" s="8"/>
      <c r="F8" s="21" t="s">
        <v>3</v>
      </c>
      <c r="G8" s="21"/>
      <c r="H8" s="21"/>
      <c r="I8" s="8" t="s">
        <v>4</v>
      </c>
      <c r="J8" s="8"/>
      <c r="K8" s="8"/>
      <c r="L8" s="21" t="s">
        <v>5</v>
      </c>
      <c r="M8" s="21"/>
      <c r="N8" s="21"/>
      <c r="O8" s="23"/>
    </row>
    <row r="9" s="1" customFormat="1" ht="13.5" spans="2:15">
      <c r="B9" s="9"/>
      <c r="C9" s="8" t="s">
        <v>6</v>
      </c>
      <c r="D9" s="8"/>
      <c r="E9" s="8"/>
      <c r="F9" s="22" t="s">
        <v>7</v>
      </c>
      <c r="G9" s="22"/>
      <c r="H9" s="22"/>
      <c r="I9" s="10" t="s">
        <v>8</v>
      </c>
      <c r="J9" s="10"/>
      <c r="K9" s="10"/>
      <c r="L9" s="22" t="s">
        <v>9</v>
      </c>
      <c r="M9" s="22"/>
      <c r="N9" s="22"/>
      <c r="O9" s="23"/>
    </row>
    <row r="10" s="1" customFormat="1" ht="13.5" spans="2:15">
      <c r="B10" s="9"/>
      <c r="C10" s="10" t="s">
        <v>10</v>
      </c>
      <c r="D10" s="10"/>
      <c r="E10" s="10"/>
      <c r="F10" s="22" t="s">
        <v>11</v>
      </c>
      <c r="G10" s="22"/>
      <c r="H10" s="22"/>
      <c r="I10" s="10" t="s">
        <v>12</v>
      </c>
      <c r="J10" s="10"/>
      <c r="K10" s="10"/>
      <c r="L10" s="22" t="s">
        <v>13</v>
      </c>
      <c r="M10" s="22"/>
      <c r="N10" s="22"/>
      <c r="O10" s="24"/>
    </row>
    <row r="11" s="1" customFormat="1" ht="13.5" spans="2:14">
      <c r="B11" s="9"/>
      <c r="C11" s="10" t="s">
        <v>14</v>
      </c>
      <c r="D11" s="10"/>
      <c r="E11" s="10"/>
      <c r="F11" s="22" t="s">
        <v>15</v>
      </c>
      <c r="G11" s="22"/>
      <c r="H11" s="22"/>
      <c r="I11" s="10" t="s">
        <v>16</v>
      </c>
      <c r="J11" s="10"/>
      <c r="K11" s="10"/>
      <c r="L11" s="22" t="s">
        <v>17</v>
      </c>
      <c r="M11" s="22"/>
      <c r="N11" s="22"/>
    </row>
    <row r="12" s="1" customFormat="1" ht="13.5" spans="2:14">
      <c r="B12" s="9"/>
      <c r="C12" s="8" t="s">
        <v>18</v>
      </c>
      <c r="D12" s="8"/>
      <c r="E12" s="8"/>
      <c r="F12" s="21" t="s">
        <v>19</v>
      </c>
      <c r="G12" s="21"/>
      <c r="H12" s="21"/>
      <c r="I12" s="8" t="s">
        <v>20</v>
      </c>
      <c r="J12" s="8"/>
      <c r="K12" s="8"/>
      <c r="L12" s="21" t="s">
        <v>21</v>
      </c>
      <c r="M12" s="21"/>
      <c r="N12" s="21"/>
    </row>
    <row r="13" s="1" customFormat="1" ht="13.5" spans="3:15">
      <c r="C13" s="10" t="s">
        <v>22</v>
      </c>
      <c r="D13" s="10"/>
      <c r="E13" s="10"/>
      <c r="F13" s="22" t="s">
        <v>23</v>
      </c>
      <c r="G13" s="22"/>
      <c r="H13" s="22"/>
      <c r="I13" s="10" t="s">
        <v>24</v>
      </c>
      <c r="J13" s="10"/>
      <c r="K13" s="10"/>
      <c r="L13" s="22" t="s">
        <v>25</v>
      </c>
      <c r="M13" s="22"/>
      <c r="N13" s="22"/>
      <c r="O13" s="24"/>
    </row>
    <row r="14" ht="4.5" customHeight="1" spans="2:16"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5"/>
      <c r="O14" s="2"/>
      <c r="P14" s="2"/>
    </row>
    <row r="15" ht="15" customHeight="1" spans="2:16">
      <c r="B15" s="12" t="s">
        <v>26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"/>
    </row>
    <row r="16" ht="13.5" spans="2:1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"/>
    </row>
    <row r="17" s="2" customFormat="1" ht="4.5" customHeight="1" spans="2: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="2" customFormat="1" ht="13.5" spans="2:14">
      <c r="B18" s="2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3"/>
    </row>
    <row r="19" s="2" customFormat="1" ht="14.25" customHeight="1" spans="2:15">
      <c r="B19" s="27" t="s">
        <v>28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6"/>
    </row>
    <row r="20" s="2" customFormat="1" ht="13.5" spans="2:15">
      <c r="B20" s="15" t="str">
        <f>IF(M60="mostrar","My friend John is painting his car and he lets me help him.","")</f>
        <v>My friend John is painting his car and he lets me help him.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="2" customFormat="1" ht="4.5" customHeight="1" spans="2: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2" customFormat="1" ht="13.5" spans="2:15">
      <c r="B22" s="2" t="s">
        <v>29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3"/>
    </row>
    <row r="23" s="2" customFormat="1" ht="13.5" spans="2:15">
      <c r="B23" s="27" t="s">
        <v>30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6"/>
    </row>
    <row r="24" s="2" customFormat="1" ht="13.5" spans="2:15">
      <c r="B24" s="15" t="str">
        <f>IF(M60="mostrar","I need your hammer.Can you let me use it?","")</f>
        <v>I need your hammer.Can you let me use it?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="2" customFormat="1" ht="2.85" customHeight="1" spans="2:1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="2" customFormat="1" ht="13.5" spans="2:15">
      <c r="B26" s="16" t="s">
        <v>31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="2" customFormat="1" ht="13.5" spans="2:15">
      <c r="B27" s="27" t="s">
        <v>32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6"/>
    </row>
    <row r="28" s="2" customFormat="1" ht="13.5" spans="2:15">
      <c r="B28" s="15" t="str">
        <f>IF(M60="mostrar","Your son is playing with his car and he is destroying it. You shouldn’t let him do it.","")</f>
        <v>Your son is playing with his car and he is destroying it. You shouldn’t let him do it.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="2" customFormat="1" ht="4.5" customHeight="1" spans="2: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="2" customFormat="1" ht="13.5" spans="2:15">
      <c r="B30" s="2" t="s">
        <v>33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3"/>
    </row>
    <row r="31" s="2" customFormat="1" ht="13.5" spans="2:15">
      <c r="B31" s="27" t="s">
        <v>34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6"/>
    </row>
    <row r="32" s="2" customFormat="1" ht="13.5" spans="2:15">
      <c r="B32" s="15" t="str">
        <f>IF(M60="mostrar","Let me call Mark. He is in the park with his children. He is playing with them.","")</f>
        <v>Let me call Mark. He is in the park with his children. He is playing with them.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="2" customFormat="1" ht="4.5" customHeight="1" spans="2: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="2" customFormat="1" ht="13.5" spans="2:15">
      <c r="B34" s="2" t="s">
        <v>35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24"/>
    </row>
    <row r="35" s="2" customFormat="1" ht="13.5" spans="2:15">
      <c r="B35" s="27" t="s">
        <v>36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6"/>
    </row>
    <row r="36" s="2" customFormat="1" ht="13.5" spans="2:15">
      <c r="B36" s="15" t="str">
        <f>IF(M60="mostrar","Gina wants to go to the movies with her friends. Can you let her go with them?","")</f>
        <v>Gina wants to go to the movies with her friends. Can you let her go with them?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="2" customFormat="1" ht="4.5" customHeight="1"/>
    <row r="38" s="2" customFormat="1" ht="13.5" spans="2:15">
      <c r="B38" s="2" t="s">
        <v>37</v>
      </c>
      <c r="O38" s="11"/>
    </row>
    <row r="39" s="2" customFormat="1" ht="13.5" spans="2:15">
      <c r="B39" s="27" t="s">
        <v>38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6"/>
    </row>
    <row r="40" s="2" customFormat="1" ht="13.5" spans="2:15">
      <c r="B40" s="15" t="str">
        <f>IF(M60="mostrar","Let’s eat! I want to eat burger and I want it with cheese, and you?","")</f>
        <v>Let’s eat! I want to eat burger and I want it with cheese, and you?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="2" customFormat="1" ht="4.5" customHeight="1" spans="2: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2" customFormat="1" ht="13.5" spans="2:15">
      <c r="B42" s="2" t="s">
        <v>39</v>
      </c>
      <c r="O42" s="24"/>
    </row>
    <row r="43" s="2" customFormat="1" ht="13.5" spans="2:15">
      <c r="B43" s="27" t="s">
        <v>40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6"/>
    </row>
    <row r="44" s="2" customFormat="1" ht="13.5" spans="2:15">
      <c r="B44" s="15" t="str">
        <f>IF(M60="mostrar","I can’t let you come with me.","")</f>
        <v>I can’t let you come with me.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="2" customFormat="1" ht="4.5" customHeight="1" spans="3:1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="2" customFormat="1" ht="13.5" spans="2:15">
      <c r="B46" s="2" t="s">
        <v>41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="2" customFormat="1" ht="13.5" spans="2:15">
      <c r="B47" s="27" t="s">
        <v>42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6"/>
    </row>
    <row r="48" s="2" customFormat="1" ht="13.5" spans="2:15">
      <c r="B48" s="15" t="str">
        <f>IF(M60="mostrar","We can’t let the dog eat the sofa. It’s destroying it.","")</f>
        <v>We can’t let the dog eat the sofa. It’s destroying it.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ht="4.5" customHeight="1" spans="2:16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2"/>
    </row>
    <row r="50" ht="13.5" spans="2:16">
      <c r="B50" s="2" t="s">
        <v>43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2"/>
    </row>
    <row r="51" ht="13.5" spans="2:16">
      <c r="B51" s="27" t="s">
        <v>44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6"/>
      <c r="P51" s="2"/>
    </row>
    <row r="52" ht="13.5" spans="2:16">
      <c r="B52" s="15" t="str">
        <f>IF(M60="mostrar","Should they let you go with me?","")</f>
        <v>Should they let you go with me?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2"/>
    </row>
    <row r="53" ht="4.5" customHeight="1" spans="2:16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2"/>
    </row>
    <row r="54" ht="13.5" spans="2:16">
      <c r="B54" s="2" t="s">
        <v>45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2"/>
    </row>
    <row r="55" ht="13.5" spans="2:16">
      <c r="B55" s="27" t="s">
        <v>46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6"/>
      <c r="P55" s="2"/>
    </row>
    <row r="56" ht="13.5" spans="2:16">
      <c r="B56" s="15" t="str">
        <f>IF(M60="mostrar","Let’s do these exercises once and again.","")</f>
        <v>Let’s do these exercises once and again.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2"/>
    </row>
    <row r="57" ht="4.5" customHeight="1" spans="2:16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2"/>
    </row>
    <row r="58" ht="13.5" spans="2:16">
      <c r="B58" s="19" t="s">
        <v>47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1"/>
      <c r="P58" s="1"/>
    </row>
    <row r="59" ht="4.5" customHeight="1" spans="2:16">
      <c r="B59" s="1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"/>
    </row>
    <row r="60" ht="13.5" spans="2:16">
      <c r="B60" s="28" t="s">
        <v>48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30" t="s">
        <v>49</v>
      </c>
      <c r="N60" s="30"/>
      <c r="O60" s="13"/>
      <c r="P60" s="1"/>
    </row>
    <row r="61" ht="15" customHeight="1" spans="2:15">
      <c r="B61" s="29" t="s">
        <v>50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13"/>
    </row>
    <row r="62" ht="13.5" spans="15:15">
      <c r="O62" s="13"/>
    </row>
    <row r="63" ht="15" customHeight="1" spans="15:15">
      <c r="O63" s="13"/>
    </row>
    <row r="64" ht="15" customHeight="1" spans="15:15">
      <c r="O64" s="13"/>
    </row>
    <row r="65" ht="12.75" hidden="1" customHeight="1"/>
    <row r="66" ht="12.75" hidden="1" customHeight="1"/>
    <row r="67" ht="12.75" hidden="1" customHeight="1"/>
    <row r="68" ht="12.75" hidden="1" customHeight="1"/>
    <row r="69" ht="12.75" hidden="1" customHeight="1"/>
    <row r="70" ht="12.75" hidden="1" customHeight="1"/>
    <row r="71" ht="12.75" hidden="1" customHeight="1"/>
    <row r="72" ht="12.75" hidden="1" customHeight="1"/>
    <row r="73" ht="12.75" hidden="1" customHeight="1"/>
    <row r="74" ht="12.75" hidden="1" customHeight="1"/>
    <row r="75" ht="12.75" hidden="1" customHeight="1"/>
    <row r="76" ht="12.75" hidden="1" customHeight="1"/>
    <row r="77" ht="12.75" hidden="1" customHeight="1"/>
    <row r="78" ht="12.75" hidden="1" customHeight="1"/>
    <row r="79" ht="12.75" hidden="1" customHeight="1"/>
    <row r="80" ht="12.75" hidden="1" customHeight="1"/>
    <row r="81" ht="12.75" hidden="1" customHeight="1"/>
    <row r="82" ht="12.75" hidden="1" customHeight="1"/>
    <row r="83" ht="12.75" hidden="1" customHeight="1"/>
    <row r="84" ht="12.75" hidden="1" customHeight="1"/>
    <row r="85" ht="12.75" hidden="1" customHeight="1"/>
    <row r="86" ht="12.75" hidden="1" customHeight="1"/>
    <row r="87" ht="12.75" hidden="1" customHeight="1"/>
    <row r="88" ht="12.75" hidden="1" customHeight="1"/>
    <row r="89" ht="12.75" hidden="1" customHeight="1"/>
    <row r="90" ht="12.75" hidden="1" customHeight="1"/>
    <row r="91" ht="12.75" hidden="1" customHeight="1"/>
    <row r="92" ht="12.75" hidden="1" customHeight="1"/>
    <row r="93" ht="12.75" hidden="1" customHeight="1"/>
    <row r="94" ht="12.75" hidden="1" customHeight="1"/>
    <row r="95" ht="12.75" hidden="1" customHeight="1"/>
    <row r="96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02" ht="12.75" hidden="1" customHeight="1"/>
    <row r="103" ht="12.75" hidden="1" customHeight="1"/>
    <row r="104" ht="12.75" hidden="1" customHeight="1"/>
    <row r="105" ht="12.75" hidden="1" customHeight="1"/>
    <row r="106" ht="12.75" hidden="1" customHeight="1"/>
    <row r="107" ht="12.75" hidden="1" customHeight="1"/>
    <row r="108" ht="12.75" hidden="1" customHeight="1"/>
    <row r="109" ht="12.75" hidden="1" customHeight="1"/>
    <row r="110" ht="12.75" hidden="1" customHeight="1"/>
    <row r="111" ht="12.75" hidden="1" customHeight="1"/>
    <row r="112" ht="12.75" hidden="1" customHeight="1"/>
    <row r="113" ht="12.75" hidden="1" customHeight="1"/>
    <row r="114" ht="12.75" hidden="1" customHeight="1"/>
    <row r="115" ht="12.75" hidden="1" customHeight="1"/>
    <row r="116" ht="12.75" hidden="1" customHeight="1"/>
    <row r="117" ht="12.75" hidden="1" customHeight="1"/>
    <row r="118" ht="12.75" hidden="1" customHeight="1"/>
    <row r="119" ht="12.75" hidden="1" customHeight="1"/>
    <row r="120" ht="12.75" hidden="1" customHeight="1"/>
    <row r="121" ht="12.75" hidden="1" customHeight="1"/>
    <row r="122" ht="12.75" hidden="1" customHeight="1"/>
    <row r="123" ht="12.75" hidden="1" customHeight="1"/>
    <row r="124" ht="12.75" hidden="1" customHeight="1"/>
    <row r="125" ht="12.75" hidden="1" customHeight="1"/>
    <row r="126" ht="12.75" hidden="1" customHeight="1"/>
    <row r="127" ht="12.75" hidden="1" customHeight="1"/>
    <row r="128" ht="12.75" hidden="1" customHeight="1"/>
    <row r="129" ht="12.75" hidden="1" customHeight="1"/>
    <row r="130" ht="12.75" hidden="1" customHeight="1"/>
    <row r="131" ht="12.75" hidden="1" customHeight="1"/>
    <row r="132" ht="12.75" hidden="1" customHeight="1"/>
    <row r="133" ht="12.75" hidden="1" customHeight="1"/>
    <row r="134" ht="12.75" hidden="1" customHeight="1"/>
    <row r="135" ht="12.75" hidden="1" customHeight="1"/>
    <row r="136" ht="12.75" hidden="1" customHeight="1"/>
    <row r="137" ht="12.75" hidden="1" customHeight="1"/>
    <row r="138" ht="12.75" hidden="1" customHeight="1"/>
    <row r="139" ht="12.75" hidden="1" customHeight="1"/>
    <row r="140" ht="12.75" hidden="1" customHeight="1"/>
    <row r="141" ht="12.75" hidden="1" customHeight="1"/>
    <row r="142" ht="12.75" hidden="1" customHeight="1"/>
    <row r="143" ht="12.75" hidden="1" customHeight="1"/>
    <row r="144" ht="12.75" hidden="1" customHeight="1"/>
    <row r="145" ht="12.75" hidden="1" customHeight="1"/>
    <row r="146" ht="12.75" hidden="1" customHeight="1"/>
    <row r="147" ht="12.75" hidden="1" customHeight="1"/>
    <row r="148" ht="12.75" hidden="1" customHeight="1"/>
    <row r="149" ht="12.75" hidden="1" customHeight="1"/>
    <row r="150" ht="12.75" hidden="1" customHeight="1"/>
    <row r="151" ht="12.75" hidden="1" customHeight="1"/>
    <row r="152" ht="12.75" hidden="1" customHeight="1"/>
    <row r="153" ht="12.75" hidden="1" customHeight="1"/>
    <row r="154" ht="12.75" hidden="1" customHeight="1"/>
    <row r="155" ht="12.75" hidden="1" customHeight="1"/>
    <row r="156" ht="12.75" hidden="1" customHeight="1"/>
    <row r="157" ht="12.75" hidden="1" customHeight="1"/>
    <row r="158" ht="12.75" hidden="1" customHeight="1"/>
    <row r="159" ht="12.75" hidden="1" customHeight="1"/>
    <row r="160" ht="12.75" hidden="1" customHeight="1"/>
    <row r="161" ht="12.75" hidden="1" customHeight="1"/>
    <row r="162" ht="12.75" hidden="1" customHeight="1"/>
    <row r="163" ht="12.75" hidden="1" customHeight="1"/>
    <row r="164" ht="12.75" hidden="1" customHeight="1"/>
    <row r="165" ht="12.75" hidden="1" customHeight="1"/>
    <row r="166" ht="12.75" hidden="1" customHeight="1"/>
    <row r="167" ht="12.75" hidden="1" customHeight="1"/>
    <row r="168" ht="12.75" hidden="1" customHeight="1"/>
    <row r="169" ht="12.75" hidden="1" customHeight="1"/>
    <row r="170" ht="12.75" hidden="1" customHeight="1"/>
    <row r="171" ht="12.75" hidden="1" customHeight="1"/>
    <row r="172" ht="12.75" hidden="1" customHeight="1"/>
    <row r="173" ht="12.75" hidden="1" customHeight="1"/>
    <row r="174" ht="12.75" hidden="1" customHeight="1"/>
    <row r="175" ht="12.75" hidden="1" customHeight="1"/>
    <row r="176" ht="12.75" hidden="1" customHeight="1"/>
    <row r="177" ht="12.75" hidden="1" customHeight="1"/>
    <row r="178" ht="12.75" hidden="1" customHeight="1"/>
    <row r="179" ht="12.75" hidden="1" customHeight="1"/>
    <row r="180" ht="12.75" hidden="1" customHeight="1"/>
  </sheetData>
  <sheetProtection algorithmName="SHA-512" hashValue="1Bvr2OH1jJbsO3tz+Zq1l/58y/6Xwue4A0Pek+y/JrtZFCtTNuVjgmOaU7fXiZQt25O/LuuVKdAarPuu0TC7ew==" saltValue="n0WfdDBocJXkDv2IhjpmGg==" spinCount="100000" sheet="1" selectLockedCells="1"/>
  <mergeCells count="41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9:N19"/>
    <mergeCell ref="B23:N23"/>
    <mergeCell ref="B27:N27"/>
    <mergeCell ref="B31:N31"/>
    <mergeCell ref="B35:N35"/>
    <mergeCell ref="B39:N39"/>
    <mergeCell ref="B43:N43"/>
    <mergeCell ref="B47:N47"/>
    <mergeCell ref="B51:N51"/>
    <mergeCell ref="B55:N55"/>
    <mergeCell ref="B58:N58"/>
    <mergeCell ref="B60:L60"/>
    <mergeCell ref="M60:N60"/>
    <mergeCell ref="B61:N61"/>
    <mergeCell ref="B15:O16"/>
  </mergeCells>
  <conditionalFormatting sqref="B20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B2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28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32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36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40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44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48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52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6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9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80"/>
  <sheetViews>
    <sheetView showGridLines="0" showRowColHeaders="0" zoomScale="120" zoomScaleNormal="120" zoomScalePageLayoutView="120" showWhiteSpace="0" showRuler="0" workbookViewId="0">
      <selection activeCell="B20" sqref="B20"/>
    </sheetView>
  </sheetViews>
  <sheetFormatPr defaultColWidth="0" defaultRowHeight="0" customHeight="1" zeroHeight="1"/>
  <cols>
    <col min="1" max="1" width="4.56666666666667" style="2" customWidth="1"/>
    <col min="2" max="15" width="5.425" style="3" customWidth="1"/>
    <col min="16" max="16" width="4.56666666666667" style="3" customWidth="1"/>
    <col min="17" max="17" width="9.28333333333333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ht="13.5" spans="2:16"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</row>
    <row r="2" ht="13.5" spans="2:17">
      <c r="B2" s="4"/>
      <c r="C2" s="4"/>
      <c r="D2" s="4"/>
      <c r="E2" s="4"/>
      <c r="F2" s="4"/>
      <c r="G2" s="4"/>
      <c r="H2" s="4"/>
      <c r="I2" s="4"/>
      <c r="J2" s="4"/>
      <c r="K2" s="4"/>
      <c r="L2" s="11"/>
      <c r="M2" s="11"/>
      <c r="N2" s="11"/>
      <c r="O2" s="11"/>
      <c r="P2" s="11"/>
      <c r="Q2" s="11"/>
    </row>
    <row r="3" ht="13.5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ht="14.2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13.5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ht="13.5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8" t="s">
        <v>2</v>
      </c>
      <c r="D8" s="8"/>
      <c r="E8" s="8"/>
      <c r="F8" s="21" t="s">
        <v>3</v>
      </c>
      <c r="G8" s="21"/>
      <c r="H8" s="21"/>
      <c r="I8" s="8" t="s">
        <v>4</v>
      </c>
      <c r="J8" s="8"/>
      <c r="K8" s="8"/>
      <c r="L8" s="21" t="s">
        <v>5</v>
      </c>
      <c r="M8" s="21"/>
      <c r="N8" s="21"/>
      <c r="O8" s="23"/>
    </row>
    <row r="9" s="1" customFormat="1" ht="13.5" spans="2:15">
      <c r="B9" s="9"/>
      <c r="C9" s="8" t="s">
        <v>6</v>
      </c>
      <c r="D9" s="8"/>
      <c r="E9" s="8"/>
      <c r="F9" s="22" t="s">
        <v>7</v>
      </c>
      <c r="G9" s="22"/>
      <c r="H9" s="22"/>
      <c r="I9" s="10" t="s">
        <v>8</v>
      </c>
      <c r="J9" s="10"/>
      <c r="K9" s="10"/>
      <c r="L9" s="22" t="s">
        <v>9</v>
      </c>
      <c r="M9" s="22"/>
      <c r="N9" s="22"/>
      <c r="O9" s="23"/>
    </row>
    <row r="10" s="1" customFormat="1" ht="13.5" spans="2:15">
      <c r="B10" s="9"/>
      <c r="C10" s="10" t="s">
        <v>10</v>
      </c>
      <c r="D10" s="10"/>
      <c r="E10" s="10"/>
      <c r="F10" s="22" t="s">
        <v>11</v>
      </c>
      <c r="G10" s="22"/>
      <c r="H10" s="22"/>
      <c r="I10" s="10" t="s">
        <v>12</v>
      </c>
      <c r="J10" s="10"/>
      <c r="K10" s="10"/>
      <c r="L10" s="22" t="s">
        <v>13</v>
      </c>
      <c r="M10" s="22"/>
      <c r="N10" s="22"/>
      <c r="O10" s="24"/>
    </row>
    <row r="11" s="1" customFormat="1" ht="13.5" spans="2:14">
      <c r="B11" s="9"/>
      <c r="C11" s="10" t="s">
        <v>14</v>
      </c>
      <c r="D11" s="10"/>
      <c r="E11" s="10"/>
      <c r="F11" s="22" t="s">
        <v>15</v>
      </c>
      <c r="G11" s="22"/>
      <c r="H11" s="22"/>
      <c r="I11" s="10" t="s">
        <v>16</v>
      </c>
      <c r="J11" s="10"/>
      <c r="K11" s="10"/>
      <c r="L11" s="22" t="s">
        <v>17</v>
      </c>
      <c r="M11" s="22"/>
      <c r="N11" s="22"/>
    </row>
    <row r="12" s="1" customFormat="1" ht="13.5" spans="2:14">
      <c r="B12" s="9"/>
      <c r="C12" s="8" t="s">
        <v>18</v>
      </c>
      <c r="D12" s="8"/>
      <c r="E12" s="8"/>
      <c r="F12" s="21" t="s">
        <v>19</v>
      </c>
      <c r="G12" s="21"/>
      <c r="H12" s="21"/>
      <c r="I12" s="8" t="s">
        <v>20</v>
      </c>
      <c r="J12" s="8"/>
      <c r="K12" s="8"/>
      <c r="L12" s="21" t="s">
        <v>21</v>
      </c>
      <c r="M12" s="21"/>
      <c r="N12" s="21"/>
    </row>
    <row r="13" s="1" customFormat="1" ht="13.5" spans="3:15">
      <c r="C13" s="10" t="s">
        <v>22</v>
      </c>
      <c r="D13" s="10"/>
      <c r="E13" s="10"/>
      <c r="F13" s="22" t="s">
        <v>23</v>
      </c>
      <c r="G13" s="22"/>
      <c r="H13" s="22"/>
      <c r="I13" s="10" t="s">
        <v>24</v>
      </c>
      <c r="J13" s="10"/>
      <c r="K13" s="10"/>
      <c r="L13" s="22" t="s">
        <v>25</v>
      </c>
      <c r="M13" s="22"/>
      <c r="N13" s="22"/>
      <c r="O13" s="24"/>
    </row>
    <row r="14" ht="4.5" customHeight="1" spans="2:16"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5"/>
      <c r="O14" s="2"/>
      <c r="P14" s="2"/>
    </row>
    <row r="15" ht="15" customHeight="1" spans="2:16">
      <c r="B15" s="12" t="s">
        <v>26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"/>
    </row>
    <row r="16" ht="13.5" spans="2:1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"/>
    </row>
    <row r="17" s="2" customFormat="1" ht="4.5" customHeight="1" spans="2: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="2" customFormat="1" ht="13.5" spans="2:14">
      <c r="B18" s="2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3"/>
    </row>
    <row r="19" s="2" customFormat="1" ht="14.25" customHeight="1" spans="2:15">
      <c r="B19" s="14" t="s">
        <v>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6"/>
    </row>
    <row r="20" s="2" customFormat="1" ht="13.5" spans="2:15">
      <c r="B20" s="15" t="str">
        <f>IF(M60="mostrar","My friend John is painting his car and he lets me help him.","")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="2" customFormat="1" ht="4.5" customHeight="1" spans="2: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2" customFormat="1" ht="13.5" spans="2:15">
      <c r="B22" s="2" t="s">
        <v>29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3"/>
    </row>
    <row r="23" s="2" customFormat="1" ht="13.5" spans="2:15">
      <c r="B23" s="14" t="s">
        <v>52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26"/>
    </row>
    <row r="24" s="2" customFormat="1" ht="13.5" spans="2:15">
      <c r="B24" s="15" t="str">
        <f>IF(M60="mostrar","I need your hammer.Can you let me use it?","")</f>
        <v/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="2" customFormat="1" ht="2.85" customHeight="1" spans="2:1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="2" customFormat="1" ht="13.5" spans="2:15">
      <c r="B26" s="16" t="s">
        <v>31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="2" customFormat="1" ht="13.5" spans="2:15">
      <c r="B27" s="14" t="s">
        <v>53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26"/>
    </row>
    <row r="28" s="2" customFormat="1" ht="13.5" spans="2:15">
      <c r="B28" s="15" t="str">
        <f>IF(M60="mostrar","Your son is playing with his car and he is destroying it. You shouldn’t let him do it.","")</f>
        <v/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="2" customFormat="1" ht="4.5" customHeight="1" spans="2: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="2" customFormat="1" ht="13.5" spans="2:15">
      <c r="B30" s="2" t="s">
        <v>33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3"/>
    </row>
    <row r="31" s="2" customFormat="1" ht="13.5" spans="2:15">
      <c r="B31" s="14" t="s">
        <v>54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6"/>
    </row>
    <row r="32" s="2" customFormat="1" ht="13.5" spans="2:15">
      <c r="B32" s="15" t="str">
        <f>IF(M60="mostrar","Let me call Mark. He is in the park with his children. He is playing with them.","")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="2" customFormat="1" ht="4.5" customHeight="1" spans="2: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="2" customFormat="1" ht="13.5" spans="2:15">
      <c r="B34" s="2" t="s">
        <v>35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24"/>
    </row>
    <row r="35" s="2" customFormat="1" ht="13.5" spans="2:15">
      <c r="B35" s="14" t="s">
        <v>55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6"/>
    </row>
    <row r="36" s="2" customFormat="1" ht="13.5" spans="2:15">
      <c r="B36" s="15" t="str">
        <f>IF(M60="mostrar","Gina wants to go to the movies with her friends. Can you let her go with them?","")</f>
        <v/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="2" customFormat="1" ht="4.5" customHeight="1"/>
    <row r="38" s="2" customFormat="1" ht="13.5" spans="2:15">
      <c r="B38" s="2" t="s">
        <v>37</v>
      </c>
      <c r="O38" s="11"/>
    </row>
    <row r="39" s="2" customFormat="1" ht="13.5" spans="2:15">
      <c r="B39" s="14" t="s">
        <v>56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6"/>
    </row>
    <row r="40" s="2" customFormat="1" ht="13.5" spans="2:15">
      <c r="B40" s="15" t="str">
        <f>IF(M60="mostrar","Let’s eat! I want to eat burger and I want it with cheese, and you?","")</f>
        <v/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="2" customFormat="1" ht="4.5" customHeight="1" spans="2: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2" customFormat="1" ht="13.5" spans="2:15">
      <c r="B42" s="2" t="s">
        <v>39</v>
      </c>
      <c r="O42" s="24"/>
    </row>
    <row r="43" s="2" customFormat="1" ht="13.5" spans="2:15">
      <c r="B43" s="14" t="s">
        <v>57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6"/>
    </row>
    <row r="44" s="2" customFormat="1" ht="13.5" spans="2:15">
      <c r="B44" s="15" t="str">
        <f>IF(M60="mostrar","I can’t let you come with me.","")</f>
        <v/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="2" customFormat="1" ht="4.5" customHeight="1" spans="3:1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="2" customFormat="1" ht="13.5" spans="2:15">
      <c r="B46" s="2" t="s">
        <v>41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="2" customFormat="1" ht="13.5" spans="2:15">
      <c r="B47" s="14" t="s">
        <v>58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6"/>
    </row>
    <row r="48" s="2" customFormat="1" ht="13.5" spans="2:15">
      <c r="B48" s="15" t="str">
        <f>IF(M60="mostrar","We can’t let the dog eat the sofa. It’s destroying it.","")</f>
        <v/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ht="4.5" customHeight="1" spans="2:16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2"/>
    </row>
    <row r="50" ht="13.5" spans="2:16">
      <c r="B50" s="2" t="s">
        <v>43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2"/>
    </row>
    <row r="51" ht="13.5" spans="2:16">
      <c r="B51" s="14" t="s">
        <v>59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6"/>
      <c r="P51" s="2"/>
    </row>
    <row r="52" ht="13.5" spans="2:16">
      <c r="B52" s="15" t="str">
        <f>IF(M60="mostrar","Should they let you go with me?","")</f>
        <v/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2"/>
    </row>
    <row r="53" ht="4.5" customHeight="1" spans="2:16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2"/>
    </row>
    <row r="54" ht="13.5" spans="2:16">
      <c r="B54" s="2" t="s">
        <v>45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2"/>
    </row>
    <row r="55" ht="13.5" spans="2:16">
      <c r="B55" s="14" t="s">
        <v>60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26"/>
      <c r="P55" s="2"/>
    </row>
    <row r="56" ht="13.5" spans="2:16">
      <c r="B56" s="15" t="str">
        <f>IF(M60="mostrar","Let’s do these exercises once and again.","")</f>
        <v/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2"/>
    </row>
    <row r="57" ht="4.5" customHeight="1" spans="2:16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2"/>
    </row>
    <row r="58" ht="13.5" spans="2:16">
      <c r="B58" s="19" t="s">
        <v>47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1"/>
      <c r="P58" s="1"/>
    </row>
    <row r="59" ht="4.5" customHeight="1" spans="2:16">
      <c r="B59" s="1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"/>
    </row>
    <row r="60" ht="14.25" spans="2:16">
      <c r="B60"/>
      <c r="C60"/>
      <c r="D60"/>
      <c r="E60"/>
      <c r="F60"/>
      <c r="G60"/>
      <c r="H60"/>
      <c r="I60"/>
      <c r="J60"/>
      <c r="K60"/>
      <c r="L60"/>
      <c r="M60"/>
      <c r="N60"/>
      <c r="O60" s="13"/>
      <c r="P60" s="1"/>
    </row>
    <row r="61" ht="15" customHeight="1" spans="2:15">
      <c r="B61" s="20" t="s">
        <v>61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ht="13.5" spans="15:15">
      <c r="O62" s="13"/>
    </row>
    <row r="63" ht="15" customHeight="1" spans="15:15">
      <c r="O63" s="13"/>
    </row>
    <row r="64" ht="15" customHeight="1" spans="15:15">
      <c r="O64" s="13"/>
    </row>
    <row r="65" ht="12.75" hidden="1" customHeight="1"/>
    <row r="66" ht="12.75" hidden="1" customHeight="1"/>
    <row r="67" ht="12.75" hidden="1" customHeight="1"/>
    <row r="68" ht="12.75" hidden="1" customHeight="1"/>
    <row r="69" ht="12.75" hidden="1" customHeight="1"/>
    <row r="70" ht="12.75" hidden="1" customHeight="1"/>
    <row r="71" ht="12.75" hidden="1" customHeight="1"/>
    <row r="72" ht="12.75" hidden="1" customHeight="1"/>
    <row r="73" ht="12.75" hidden="1" customHeight="1"/>
    <row r="74" ht="12.75" hidden="1" customHeight="1"/>
    <row r="75" ht="12.75" hidden="1" customHeight="1"/>
    <row r="76" ht="12.75" hidden="1" customHeight="1"/>
    <row r="77" ht="12.75" hidden="1" customHeight="1"/>
    <row r="78" ht="12.75" hidden="1" customHeight="1"/>
    <row r="79" ht="12.75" hidden="1" customHeight="1"/>
    <row r="80" ht="12.75" hidden="1" customHeight="1"/>
    <row r="81" ht="12.75" hidden="1" customHeight="1"/>
    <row r="82" ht="12.75" hidden="1" customHeight="1"/>
    <row r="83" ht="12.75" hidden="1" customHeight="1"/>
    <row r="84" ht="12.75" hidden="1" customHeight="1"/>
    <row r="85" ht="12.75" hidden="1" customHeight="1"/>
    <row r="86" ht="12.75" hidden="1" customHeight="1"/>
    <row r="87" ht="12.75" hidden="1" customHeight="1"/>
    <row r="88" ht="12.75" hidden="1" customHeight="1"/>
    <row r="89" ht="12.75" hidden="1" customHeight="1"/>
    <row r="90" ht="12.75" hidden="1" customHeight="1"/>
    <row r="91" ht="12.75" hidden="1" customHeight="1"/>
    <row r="92" ht="12.75" hidden="1" customHeight="1"/>
    <row r="93" ht="12.75" hidden="1" customHeight="1"/>
    <row r="94" ht="12.75" hidden="1" customHeight="1"/>
    <row r="95" ht="12.75" hidden="1" customHeight="1"/>
    <row r="96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02" ht="12.75" hidden="1" customHeight="1"/>
    <row r="103" ht="12.75" hidden="1" customHeight="1"/>
    <row r="104" ht="12.75" hidden="1" customHeight="1"/>
    <row r="105" ht="12.75" hidden="1" customHeight="1"/>
    <row r="106" ht="12.75" hidden="1" customHeight="1"/>
    <row r="107" ht="12.75" hidden="1" customHeight="1"/>
    <row r="108" ht="12.75" hidden="1" customHeight="1"/>
    <row r="109" ht="12.75" hidden="1" customHeight="1"/>
    <row r="110" ht="12.75" hidden="1" customHeight="1"/>
    <row r="111" ht="12.75" hidden="1" customHeight="1"/>
    <row r="112" ht="12.75" hidden="1" customHeight="1"/>
    <row r="113" ht="12.75" hidden="1" customHeight="1"/>
    <row r="114" ht="12.75" hidden="1" customHeight="1"/>
    <row r="115" ht="12.75" hidden="1" customHeight="1"/>
    <row r="116" ht="12.75" hidden="1" customHeight="1"/>
    <row r="117" ht="12.75" hidden="1" customHeight="1"/>
    <row r="118" ht="12.75" hidden="1" customHeight="1"/>
    <row r="119" ht="12.75" hidden="1" customHeight="1"/>
    <row r="120" ht="12.75" hidden="1" customHeight="1"/>
    <row r="121" ht="12.75" hidden="1" customHeight="1"/>
    <row r="122" ht="12.75" hidden="1" customHeight="1"/>
    <row r="123" ht="12.75" hidden="1" customHeight="1"/>
    <row r="124" ht="12.75" hidden="1" customHeight="1"/>
    <row r="125" ht="12.75" hidden="1" customHeight="1"/>
    <row r="126" ht="12.75" hidden="1" customHeight="1"/>
    <row r="127" ht="12.75" hidden="1" customHeight="1"/>
    <row r="128" ht="12.75" hidden="1" customHeight="1"/>
    <row r="129" ht="12.75" hidden="1" customHeight="1"/>
    <row r="130" ht="12.75" hidden="1" customHeight="1"/>
    <row r="131" ht="12.75" hidden="1" customHeight="1"/>
    <row r="132" ht="12.75" hidden="1" customHeight="1"/>
    <row r="133" ht="12.75" hidden="1" customHeight="1"/>
    <row r="134" ht="12.75" hidden="1" customHeight="1"/>
    <row r="135" ht="12.75" hidden="1" customHeight="1"/>
    <row r="136" ht="12.75" hidden="1" customHeight="1"/>
    <row r="137" ht="12.75" hidden="1" customHeight="1"/>
    <row r="138" ht="12.75" hidden="1" customHeight="1"/>
    <row r="139" ht="12.75" hidden="1" customHeight="1"/>
    <row r="140" ht="12.75" hidden="1" customHeight="1"/>
    <row r="141" ht="12.75" hidden="1" customHeight="1"/>
    <row r="142" ht="12.75" hidden="1" customHeight="1"/>
    <row r="143" ht="12.75" hidden="1" customHeight="1"/>
    <row r="144" ht="12.75" hidden="1" customHeight="1"/>
    <row r="145" ht="12.75" hidden="1" customHeight="1"/>
    <row r="146" ht="12.75" hidden="1" customHeight="1"/>
    <row r="147" ht="12.75" hidden="1" customHeight="1"/>
    <row r="148" ht="12.75" hidden="1" customHeight="1"/>
    <row r="149" ht="12.75" hidden="1" customHeight="1"/>
    <row r="150" ht="12.75" hidden="1" customHeight="1"/>
    <row r="151" ht="12.75" hidden="1" customHeight="1"/>
    <row r="152" ht="12.75" hidden="1" customHeight="1"/>
    <row r="153" ht="12.75" hidden="1" customHeight="1"/>
    <row r="154" ht="12.75" hidden="1" customHeight="1"/>
    <row r="155" ht="12.75" hidden="1" customHeight="1"/>
    <row r="156" ht="12.75" hidden="1" customHeight="1"/>
    <row r="157" ht="12.75" hidden="1" customHeight="1"/>
    <row r="158" ht="12.75" hidden="1" customHeight="1"/>
    <row r="159" ht="12.75" hidden="1" customHeight="1"/>
    <row r="160" ht="12.75" hidden="1" customHeight="1"/>
    <row r="161" ht="12.75" hidden="1" customHeight="1"/>
    <row r="162" ht="12.75" hidden="1" customHeight="1"/>
    <row r="163" ht="12.75" hidden="1" customHeight="1"/>
    <row r="164" ht="12.75" hidden="1" customHeight="1"/>
    <row r="165" ht="12.75" hidden="1" customHeight="1"/>
    <row r="166" ht="12.75" hidden="1" customHeight="1"/>
    <row r="167" ht="12.75" hidden="1" customHeight="1"/>
    <row r="168" ht="12.75" hidden="1" customHeight="1"/>
    <row r="169" ht="12.75" hidden="1" customHeight="1"/>
    <row r="170" ht="12.75" hidden="1" customHeight="1"/>
    <row r="171" ht="12.75" hidden="1" customHeight="1"/>
    <row r="172" ht="12.75" hidden="1" customHeight="1"/>
    <row r="173" ht="12.75" hidden="1" customHeight="1"/>
    <row r="174" ht="12.75" hidden="1" customHeight="1"/>
    <row r="175" ht="12.75" hidden="1" customHeight="1"/>
    <row r="176" ht="12.75" hidden="1" customHeight="1"/>
    <row r="177" ht="12.75" hidden="1" customHeight="1"/>
    <row r="178" ht="12.75" hidden="1" customHeight="1"/>
    <row r="179" ht="12.75" hidden="1" customHeight="1"/>
    <row r="180" ht="12.75" hidden="1" customHeight="1"/>
  </sheetData>
  <sheetProtection algorithmName="SHA-512" hashValue="JCq3XNUF1d6/fGyxotWzgEs30p4so8ALMMpR37uSHy6oe0fNS6BCxBXv6DQQT6QE00jUfty98kz08rrsp93QbQ==" saltValue="znFUtI9UbkfqyubKY1t8BQ==" spinCount="100000" sheet="1" selectLockedCells="1" selectUnlockedCells="1" objects="1" scenarios="1"/>
  <mergeCells count="3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9:N19"/>
    <mergeCell ref="B23:N23"/>
    <mergeCell ref="B27:N27"/>
    <mergeCell ref="B31:N31"/>
    <mergeCell ref="B35:N35"/>
    <mergeCell ref="B39:N39"/>
    <mergeCell ref="B43:N43"/>
    <mergeCell ref="B47:N47"/>
    <mergeCell ref="B51:N51"/>
    <mergeCell ref="B55:N55"/>
    <mergeCell ref="B58:N58"/>
    <mergeCell ref="B61:O61"/>
    <mergeCell ref="B15:O16"/>
  </mergeCells>
  <conditionalFormatting sqref="B20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B2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28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32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36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40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44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48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52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6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2022-06-11T13:53:00Z</cp:lastPrinted>
  <dcterms:modified xsi:type="dcterms:W3CDTF">2024-08-23T11:38:38Z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